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gw\OneDrive\work_2016\0000_Hybrid_2nd\Industry\"/>
    </mc:Choice>
  </mc:AlternateContent>
  <bookViews>
    <workbookView xWindow="0" yWindow="0" windowWidth="8325" windowHeight="885" activeTab="1"/>
  </bookViews>
  <sheets>
    <sheet name="KSIC" sheetId="1" r:id="rId1"/>
    <sheet name="KSIC_model" sheetId="3" r:id="rId2"/>
    <sheet name="dictionary" sheetId="2" r:id="rId3"/>
  </sheets>
  <definedNames>
    <definedName name="_xlnm._FilterDatabase" localSheetId="1" hidden="1">KSIC_model!$A$1:$Q$589</definedName>
  </definedNames>
  <calcPr calcId="171027"/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O36" i="3" l="1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5" i="3"/>
  <c r="O226" i="3"/>
  <c r="O227" i="3"/>
  <c r="O228" i="3"/>
  <c r="O229" i="3"/>
  <c r="O23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2" i="3"/>
  <c r="O313" i="3"/>
  <c r="O314" i="3"/>
  <c r="O315" i="3"/>
  <c r="O316" i="3"/>
  <c r="O317" i="3"/>
  <c r="O318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J264" i="3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2" i="1"/>
  <c r="K267" i="3" l="1"/>
  <c r="K268" i="3" s="1"/>
  <c r="K269" i="3" s="1"/>
  <c r="I2" i="3"/>
  <c r="J2" i="3"/>
  <c r="I3" i="3"/>
  <c r="J3" i="3"/>
  <c r="I4" i="3"/>
  <c r="J4" i="3"/>
  <c r="I5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I26" i="3"/>
  <c r="J26" i="3"/>
  <c r="I27" i="3"/>
  <c r="J27" i="3"/>
  <c r="I28" i="3"/>
  <c r="J28" i="3"/>
  <c r="I29" i="3"/>
  <c r="J29" i="3"/>
  <c r="I30" i="3"/>
  <c r="J30" i="3"/>
  <c r="I31" i="3"/>
  <c r="J31" i="3"/>
  <c r="I32" i="3"/>
  <c r="J32" i="3"/>
  <c r="I33" i="3"/>
  <c r="J33" i="3"/>
  <c r="I34" i="3"/>
  <c r="J34" i="3"/>
  <c r="I35" i="3"/>
  <c r="J35" i="3"/>
  <c r="I36" i="3"/>
  <c r="J36" i="3"/>
  <c r="I37" i="3"/>
  <c r="J37" i="3"/>
  <c r="I38" i="3"/>
  <c r="J38" i="3"/>
  <c r="I39" i="3"/>
  <c r="J39" i="3"/>
  <c r="I40" i="3"/>
  <c r="J40" i="3"/>
  <c r="I41" i="3"/>
  <c r="J41" i="3"/>
  <c r="I42" i="3"/>
  <c r="J42" i="3"/>
  <c r="I43" i="3"/>
  <c r="J43" i="3"/>
  <c r="I44" i="3"/>
  <c r="J44" i="3"/>
  <c r="I45" i="3"/>
  <c r="J45" i="3"/>
  <c r="I46" i="3"/>
  <c r="J46" i="3"/>
  <c r="I47" i="3"/>
  <c r="J47" i="3"/>
  <c r="I48" i="3"/>
  <c r="J48" i="3"/>
  <c r="I49" i="3"/>
  <c r="J49" i="3"/>
  <c r="I50" i="3"/>
  <c r="J50" i="3"/>
  <c r="I51" i="3"/>
  <c r="J51" i="3"/>
  <c r="I52" i="3"/>
  <c r="J52" i="3"/>
  <c r="I53" i="3"/>
  <c r="J53" i="3"/>
  <c r="I54" i="3"/>
  <c r="J54" i="3"/>
  <c r="I55" i="3"/>
  <c r="J55" i="3"/>
  <c r="I56" i="3"/>
  <c r="J56" i="3"/>
  <c r="I57" i="3"/>
  <c r="J57" i="3"/>
  <c r="I58" i="3"/>
  <c r="J58" i="3"/>
  <c r="I59" i="3"/>
  <c r="J59" i="3"/>
  <c r="I60" i="3"/>
  <c r="J60" i="3"/>
  <c r="I61" i="3"/>
  <c r="J61" i="3"/>
  <c r="I62" i="3"/>
  <c r="J62" i="3"/>
  <c r="I63" i="3"/>
  <c r="J63" i="3"/>
  <c r="I64" i="3"/>
  <c r="J64" i="3"/>
  <c r="I65" i="3"/>
  <c r="J65" i="3"/>
  <c r="I66" i="3"/>
  <c r="J66" i="3"/>
  <c r="I67" i="3"/>
  <c r="J67" i="3"/>
  <c r="I68" i="3"/>
  <c r="J68" i="3"/>
  <c r="I69" i="3"/>
  <c r="J69" i="3"/>
  <c r="I70" i="3"/>
  <c r="J70" i="3"/>
  <c r="I71" i="3"/>
  <c r="J71" i="3"/>
  <c r="I72" i="3"/>
  <c r="J72" i="3"/>
  <c r="I73" i="3"/>
  <c r="J73" i="3"/>
  <c r="I74" i="3"/>
  <c r="J74" i="3"/>
  <c r="I75" i="3"/>
  <c r="J75" i="3"/>
  <c r="I76" i="3"/>
  <c r="J76" i="3"/>
  <c r="I77" i="3"/>
  <c r="J77" i="3"/>
  <c r="I78" i="3"/>
  <c r="J78" i="3"/>
  <c r="I79" i="3"/>
  <c r="J79" i="3"/>
  <c r="I80" i="3"/>
  <c r="J80" i="3"/>
  <c r="I81" i="3"/>
  <c r="J81" i="3"/>
  <c r="I82" i="3"/>
  <c r="J82" i="3"/>
  <c r="I83" i="3"/>
  <c r="J83" i="3"/>
  <c r="I84" i="3"/>
  <c r="J84" i="3"/>
  <c r="I85" i="3"/>
  <c r="J85" i="3"/>
  <c r="I86" i="3"/>
  <c r="J86" i="3"/>
  <c r="I87" i="3"/>
  <c r="J87" i="3"/>
  <c r="I88" i="3"/>
  <c r="J88" i="3"/>
  <c r="I89" i="3"/>
  <c r="J89" i="3"/>
  <c r="I90" i="3"/>
  <c r="J90" i="3"/>
  <c r="I91" i="3"/>
  <c r="J91" i="3"/>
  <c r="I92" i="3"/>
  <c r="J92" i="3"/>
  <c r="I93" i="3"/>
  <c r="J93" i="3"/>
  <c r="I94" i="3"/>
  <c r="J94" i="3"/>
  <c r="I95" i="3"/>
  <c r="J95" i="3"/>
  <c r="I96" i="3"/>
  <c r="J96" i="3"/>
  <c r="I97" i="3"/>
  <c r="J97" i="3"/>
  <c r="I98" i="3"/>
  <c r="J98" i="3"/>
  <c r="I99" i="3"/>
  <c r="J99" i="3"/>
  <c r="I100" i="3"/>
  <c r="J100" i="3"/>
  <c r="I101" i="3"/>
  <c r="J101" i="3"/>
  <c r="I102" i="3"/>
  <c r="J102" i="3"/>
  <c r="I103" i="3"/>
  <c r="J103" i="3"/>
  <c r="I104" i="3"/>
  <c r="J104" i="3"/>
  <c r="I105" i="3"/>
  <c r="J105" i="3"/>
  <c r="I106" i="3"/>
  <c r="J106" i="3"/>
  <c r="I107" i="3"/>
  <c r="J107" i="3"/>
  <c r="I108" i="3"/>
  <c r="J108" i="3"/>
  <c r="I109" i="3"/>
  <c r="J109" i="3"/>
  <c r="I110" i="3"/>
  <c r="J110" i="3"/>
  <c r="I111" i="3"/>
  <c r="J111" i="3"/>
  <c r="I112" i="3"/>
  <c r="J112" i="3"/>
  <c r="I113" i="3"/>
  <c r="J113" i="3"/>
  <c r="I114" i="3"/>
  <c r="J114" i="3"/>
  <c r="I115" i="3"/>
  <c r="J115" i="3"/>
  <c r="I116" i="3"/>
  <c r="J116" i="3"/>
  <c r="I117" i="3"/>
  <c r="J117" i="3"/>
  <c r="I118" i="3"/>
  <c r="J118" i="3"/>
  <c r="I119" i="3"/>
  <c r="J119" i="3"/>
  <c r="I120" i="3"/>
  <c r="J120" i="3"/>
  <c r="I121" i="3"/>
  <c r="J121" i="3"/>
  <c r="I122" i="3"/>
  <c r="J122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9" i="3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74" i="3"/>
  <c r="J174" i="3"/>
  <c r="I175" i="3"/>
  <c r="J175" i="3"/>
  <c r="I176" i="3"/>
  <c r="J176" i="3"/>
  <c r="I177" i="3"/>
  <c r="J177" i="3"/>
  <c r="I178" i="3"/>
  <c r="J178" i="3"/>
  <c r="I179" i="3"/>
  <c r="J179" i="3"/>
  <c r="I180" i="3"/>
  <c r="J180" i="3"/>
  <c r="I181" i="3"/>
  <c r="J181" i="3"/>
  <c r="I182" i="3"/>
  <c r="J182" i="3"/>
  <c r="I183" i="3"/>
  <c r="J183" i="3"/>
  <c r="I184" i="3"/>
  <c r="J184" i="3"/>
  <c r="I185" i="3"/>
  <c r="J185" i="3"/>
  <c r="I186" i="3"/>
  <c r="J186" i="3"/>
  <c r="I187" i="3"/>
  <c r="J187" i="3"/>
  <c r="I188" i="3"/>
  <c r="J188" i="3"/>
  <c r="I189" i="3"/>
  <c r="J189" i="3"/>
  <c r="I190" i="3"/>
  <c r="J190" i="3"/>
  <c r="I191" i="3"/>
  <c r="J191" i="3"/>
  <c r="I192" i="3"/>
  <c r="J192" i="3"/>
  <c r="I193" i="3"/>
  <c r="J193" i="3"/>
  <c r="I194" i="3"/>
  <c r="J194" i="3"/>
  <c r="I195" i="3"/>
  <c r="J195" i="3"/>
  <c r="I196" i="3"/>
  <c r="J196" i="3"/>
  <c r="I197" i="3"/>
  <c r="J197" i="3"/>
  <c r="I198" i="3"/>
  <c r="J198" i="3"/>
  <c r="I199" i="3"/>
  <c r="J199" i="3"/>
  <c r="I200" i="3"/>
  <c r="J200" i="3"/>
  <c r="I201" i="3"/>
  <c r="J201" i="3"/>
  <c r="I202" i="3"/>
  <c r="J202" i="3"/>
  <c r="I203" i="3"/>
  <c r="J203" i="3"/>
  <c r="I204" i="3"/>
  <c r="J204" i="3"/>
  <c r="I205" i="3"/>
  <c r="J205" i="3"/>
  <c r="I206" i="3"/>
  <c r="J206" i="3"/>
  <c r="I207" i="3"/>
  <c r="J207" i="3"/>
  <c r="I208" i="3"/>
  <c r="J208" i="3"/>
  <c r="I209" i="3"/>
  <c r="J209" i="3"/>
  <c r="I210" i="3"/>
  <c r="J210" i="3"/>
  <c r="I211" i="3"/>
  <c r="J211" i="3"/>
  <c r="I212" i="3"/>
  <c r="J212" i="3"/>
  <c r="I213" i="3"/>
  <c r="J213" i="3"/>
  <c r="I214" i="3"/>
  <c r="J214" i="3"/>
  <c r="I215" i="3"/>
  <c r="J215" i="3"/>
  <c r="I216" i="3"/>
  <c r="J216" i="3"/>
  <c r="I217" i="3"/>
  <c r="J217" i="3"/>
  <c r="I218" i="3"/>
  <c r="J218" i="3"/>
  <c r="I219" i="3"/>
  <c r="J219" i="3"/>
  <c r="I220" i="3"/>
  <c r="J220" i="3"/>
  <c r="I221" i="3"/>
  <c r="J221" i="3"/>
  <c r="I222" i="3"/>
  <c r="J222" i="3"/>
  <c r="I223" i="3"/>
  <c r="J223" i="3"/>
  <c r="I224" i="3"/>
  <c r="J224" i="3"/>
  <c r="I225" i="3"/>
  <c r="J225" i="3"/>
  <c r="I226" i="3"/>
  <c r="J226" i="3"/>
  <c r="I227" i="3"/>
  <c r="J227" i="3"/>
  <c r="I228" i="3"/>
  <c r="J228" i="3"/>
  <c r="I229" i="3"/>
  <c r="J229" i="3"/>
  <c r="I230" i="3"/>
  <c r="J230" i="3"/>
  <c r="I231" i="3"/>
  <c r="J231" i="3"/>
  <c r="I232" i="3"/>
  <c r="J232" i="3"/>
  <c r="I233" i="3"/>
  <c r="J233" i="3"/>
  <c r="I234" i="3"/>
  <c r="J234" i="3"/>
  <c r="I235" i="3"/>
  <c r="J235" i="3"/>
  <c r="I236" i="3"/>
  <c r="J236" i="3"/>
  <c r="I237" i="3"/>
  <c r="J237" i="3"/>
  <c r="I238" i="3"/>
  <c r="J238" i="3"/>
  <c r="I239" i="3"/>
  <c r="J239" i="3"/>
  <c r="I240" i="3"/>
  <c r="J240" i="3"/>
  <c r="I241" i="3"/>
  <c r="J241" i="3"/>
  <c r="I242" i="3"/>
  <c r="J242" i="3"/>
  <c r="I243" i="3"/>
  <c r="J243" i="3"/>
  <c r="I244" i="3"/>
  <c r="J244" i="3"/>
  <c r="I245" i="3"/>
  <c r="J245" i="3"/>
  <c r="I246" i="3"/>
  <c r="J246" i="3"/>
  <c r="I247" i="3"/>
  <c r="J247" i="3"/>
  <c r="I248" i="3"/>
  <c r="J248" i="3"/>
  <c r="I249" i="3"/>
  <c r="J249" i="3"/>
  <c r="I250" i="3"/>
  <c r="J250" i="3"/>
  <c r="I251" i="3"/>
  <c r="J251" i="3"/>
  <c r="I252" i="3"/>
  <c r="J252" i="3"/>
  <c r="I253" i="3"/>
  <c r="J253" i="3"/>
  <c r="I254" i="3"/>
  <c r="J254" i="3"/>
  <c r="I255" i="3"/>
  <c r="J255" i="3"/>
  <c r="I256" i="3"/>
  <c r="J256" i="3"/>
  <c r="I257" i="3"/>
  <c r="J257" i="3"/>
  <c r="I258" i="3"/>
  <c r="J258" i="3"/>
  <c r="I259" i="3"/>
  <c r="J259" i="3"/>
  <c r="I260" i="3"/>
  <c r="J260" i="3"/>
  <c r="I261" i="3"/>
  <c r="J261" i="3"/>
  <c r="I262" i="3"/>
  <c r="J262" i="3"/>
  <c r="I263" i="3"/>
  <c r="J263" i="3"/>
  <c r="I264" i="3"/>
  <c r="I265" i="3"/>
  <c r="J265" i="3"/>
  <c r="I266" i="3"/>
  <c r="J266" i="3"/>
  <c r="I267" i="3"/>
  <c r="J267" i="3"/>
  <c r="I268" i="3"/>
  <c r="J268" i="3"/>
  <c r="I269" i="3"/>
  <c r="J269" i="3"/>
  <c r="I270" i="3"/>
  <c r="J270" i="3"/>
  <c r="I271" i="3"/>
  <c r="J271" i="3"/>
  <c r="I272" i="3"/>
  <c r="J272" i="3"/>
  <c r="I273" i="3"/>
  <c r="J273" i="3"/>
  <c r="I274" i="3"/>
  <c r="J274" i="3"/>
  <c r="I275" i="3"/>
  <c r="J275" i="3"/>
  <c r="I276" i="3"/>
  <c r="J276" i="3"/>
  <c r="I277" i="3"/>
  <c r="J277" i="3"/>
  <c r="I278" i="3"/>
  <c r="J278" i="3"/>
  <c r="I279" i="3"/>
  <c r="J279" i="3"/>
  <c r="I280" i="3"/>
  <c r="J280" i="3"/>
  <c r="I281" i="3"/>
  <c r="J281" i="3"/>
  <c r="I282" i="3"/>
  <c r="J282" i="3"/>
  <c r="I283" i="3"/>
  <c r="J283" i="3"/>
  <c r="I284" i="3"/>
  <c r="J284" i="3"/>
  <c r="I285" i="3"/>
  <c r="J285" i="3"/>
  <c r="I286" i="3"/>
  <c r="J286" i="3"/>
  <c r="I287" i="3"/>
  <c r="J287" i="3"/>
  <c r="I288" i="3"/>
  <c r="J288" i="3"/>
  <c r="I289" i="3"/>
  <c r="J289" i="3"/>
  <c r="I290" i="3"/>
  <c r="J290" i="3"/>
  <c r="I291" i="3"/>
  <c r="J291" i="3"/>
  <c r="I292" i="3"/>
  <c r="J292" i="3"/>
  <c r="I293" i="3"/>
  <c r="J293" i="3"/>
  <c r="I294" i="3"/>
  <c r="J294" i="3"/>
  <c r="I295" i="3"/>
  <c r="J295" i="3"/>
  <c r="I296" i="3"/>
  <c r="J296" i="3"/>
  <c r="I297" i="3"/>
  <c r="J297" i="3"/>
  <c r="I298" i="3"/>
  <c r="J298" i="3"/>
  <c r="I299" i="3"/>
  <c r="J299" i="3"/>
  <c r="I300" i="3"/>
  <c r="J300" i="3"/>
  <c r="I301" i="3"/>
  <c r="J301" i="3"/>
  <c r="I302" i="3"/>
  <c r="J302" i="3"/>
  <c r="I303" i="3"/>
  <c r="J303" i="3"/>
  <c r="I304" i="3"/>
  <c r="J304" i="3"/>
  <c r="I305" i="3"/>
  <c r="J305" i="3"/>
  <c r="I306" i="3"/>
  <c r="J306" i="3"/>
  <c r="I307" i="3"/>
  <c r="J307" i="3"/>
  <c r="I308" i="3"/>
  <c r="J308" i="3"/>
  <c r="I309" i="3"/>
  <c r="J309" i="3"/>
  <c r="I310" i="3"/>
  <c r="J310" i="3"/>
  <c r="I311" i="3"/>
  <c r="J311" i="3"/>
  <c r="I312" i="3"/>
  <c r="J312" i="3"/>
  <c r="I313" i="3"/>
  <c r="J313" i="3"/>
  <c r="I314" i="3"/>
  <c r="J314" i="3"/>
  <c r="I315" i="3"/>
  <c r="J315" i="3"/>
  <c r="I316" i="3"/>
  <c r="J316" i="3"/>
  <c r="I317" i="3"/>
  <c r="J317" i="3"/>
  <c r="I318" i="3"/>
  <c r="J318" i="3"/>
  <c r="I319" i="3"/>
  <c r="J319" i="3"/>
  <c r="I320" i="3"/>
  <c r="J320" i="3"/>
  <c r="I321" i="3"/>
  <c r="J321" i="3"/>
  <c r="I322" i="3"/>
  <c r="J322" i="3"/>
  <c r="I323" i="3"/>
  <c r="J323" i="3"/>
  <c r="I324" i="3"/>
  <c r="J324" i="3"/>
  <c r="I325" i="3"/>
  <c r="J325" i="3"/>
  <c r="I326" i="3"/>
  <c r="J326" i="3"/>
  <c r="I327" i="3"/>
  <c r="J327" i="3"/>
  <c r="I328" i="3"/>
  <c r="J328" i="3"/>
  <c r="I329" i="3"/>
  <c r="J329" i="3"/>
  <c r="I330" i="3"/>
  <c r="J330" i="3"/>
  <c r="I331" i="3"/>
  <c r="J331" i="3"/>
  <c r="I332" i="3"/>
  <c r="J332" i="3"/>
  <c r="I333" i="3"/>
  <c r="J333" i="3"/>
  <c r="I334" i="3"/>
  <c r="J334" i="3"/>
  <c r="I335" i="3"/>
  <c r="J335" i="3"/>
  <c r="I336" i="3"/>
  <c r="J336" i="3"/>
  <c r="I337" i="3"/>
  <c r="J337" i="3"/>
  <c r="I338" i="3"/>
  <c r="J338" i="3"/>
  <c r="I339" i="3"/>
  <c r="J339" i="3"/>
  <c r="I340" i="3"/>
  <c r="J340" i="3"/>
  <c r="I341" i="3"/>
  <c r="J341" i="3"/>
  <c r="I342" i="3"/>
  <c r="J342" i="3"/>
  <c r="I343" i="3"/>
  <c r="J343" i="3"/>
  <c r="I344" i="3"/>
  <c r="J344" i="3"/>
  <c r="I345" i="3"/>
  <c r="J345" i="3"/>
  <c r="I346" i="3"/>
  <c r="J346" i="3"/>
  <c r="I347" i="3"/>
  <c r="J347" i="3"/>
  <c r="I348" i="3"/>
  <c r="J348" i="3"/>
  <c r="I349" i="3"/>
  <c r="J349" i="3"/>
  <c r="I350" i="3"/>
  <c r="J350" i="3"/>
  <c r="I351" i="3"/>
  <c r="J351" i="3"/>
  <c r="I352" i="3"/>
  <c r="J352" i="3"/>
  <c r="I353" i="3"/>
  <c r="J353" i="3"/>
  <c r="I354" i="3"/>
  <c r="J354" i="3"/>
  <c r="I355" i="3"/>
  <c r="J355" i="3"/>
  <c r="I356" i="3"/>
  <c r="J356" i="3"/>
  <c r="I357" i="3"/>
  <c r="J357" i="3"/>
  <c r="I358" i="3"/>
  <c r="J358" i="3"/>
  <c r="I359" i="3"/>
  <c r="J359" i="3"/>
  <c r="I360" i="3"/>
  <c r="J360" i="3"/>
  <c r="I361" i="3"/>
  <c r="J361" i="3"/>
  <c r="I362" i="3"/>
  <c r="J362" i="3"/>
  <c r="I363" i="3"/>
  <c r="J363" i="3"/>
  <c r="I364" i="3"/>
  <c r="J364" i="3"/>
  <c r="I365" i="3"/>
  <c r="J365" i="3"/>
  <c r="I366" i="3"/>
  <c r="J366" i="3"/>
  <c r="I367" i="3"/>
  <c r="J367" i="3"/>
  <c r="I368" i="3"/>
  <c r="J368" i="3"/>
  <c r="I369" i="3"/>
  <c r="J369" i="3"/>
  <c r="I370" i="3"/>
  <c r="J370" i="3"/>
  <c r="I371" i="3"/>
  <c r="J371" i="3"/>
  <c r="I372" i="3"/>
  <c r="J372" i="3"/>
  <c r="I373" i="3"/>
  <c r="J373" i="3"/>
  <c r="I374" i="3"/>
  <c r="J374" i="3"/>
  <c r="I375" i="3"/>
  <c r="J375" i="3"/>
  <c r="I376" i="3"/>
  <c r="J376" i="3"/>
  <c r="I377" i="3"/>
  <c r="J377" i="3"/>
  <c r="I378" i="3"/>
  <c r="J378" i="3"/>
  <c r="I379" i="3"/>
  <c r="J379" i="3"/>
  <c r="I380" i="3"/>
  <c r="J380" i="3"/>
  <c r="I381" i="3"/>
  <c r="J381" i="3"/>
  <c r="I382" i="3"/>
  <c r="J382" i="3"/>
  <c r="I383" i="3"/>
  <c r="J383" i="3"/>
  <c r="I384" i="3"/>
  <c r="J384" i="3"/>
  <c r="I385" i="3"/>
  <c r="J385" i="3"/>
  <c r="I386" i="3"/>
  <c r="J386" i="3"/>
  <c r="I387" i="3"/>
  <c r="J387" i="3"/>
  <c r="I388" i="3"/>
  <c r="J388" i="3"/>
  <c r="I389" i="3"/>
  <c r="J389" i="3"/>
  <c r="I390" i="3"/>
  <c r="J390" i="3"/>
  <c r="I391" i="3"/>
  <c r="J391" i="3"/>
  <c r="I392" i="3"/>
  <c r="J392" i="3"/>
  <c r="I393" i="3"/>
  <c r="J393" i="3"/>
  <c r="I394" i="3"/>
  <c r="J394" i="3"/>
  <c r="I395" i="3"/>
  <c r="J395" i="3"/>
  <c r="I396" i="3"/>
  <c r="J396" i="3"/>
  <c r="I397" i="3"/>
  <c r="J397" i="3"/>
  <c r="I398" i="3"/>
  <c r="J398" i="3"/>
  <c r="I399" i="3"/>
  <c r="J399" i="3"/>
  <c r="I400" i="3"/>
  <c r="J400" i="3"/>
  <c r="I401" i="3"/>
  <c r="J401" i="3"/>
  <c r="I402" i="3"/>
  <c r="J402" i="3"/>
  <c r="I403" i="3"/>
  <c r="J403" i="3"/>
  <c r="I404" i="3"/>
  <c r="J404" i="3"/>
  <c r="I405" i="3"/>
  <c r="J405" i="3"/>
  <c r="I406" i="3"/>
  <c r="J406" i="3"/>
  <c r="I407" i="3"/>
  <c r="J407" i="3"/>
  <c r="I408" i="3"/>
  <c r="J408" i="3"/>
  <c r="I409" i="3"/>
  <c r="J409" i="3"/>
  <c r="I410" i="3"/>
  <c r="J410" i="3"/>
  <c r="I411" i="3"/>
  <c r="J411" i="3"/>
  <c r="I412" i="3"/>
  <c r="J412" i="3"/>
  <c r="I413" i="3"/>
  <c r="J413" i="3"/>
  <c r="I414" i="3"/>
  <c r="J414" i="3"/>
  <c r="I415" i="3"/>
  <c r="J415" i="3"/>
  <c r="I416" i="3"/>
  <c r="J416" i="3"/>
  <c r="I417" i="3"/>
  <c r="J417" i="3"/>
  <c r="I418" i="3"/>
  <c r="J418" i="3"/>
  <c r="I419" i="3"/>
  <c r="J419" i="3"/>
  <c r="I420" i="3"/>
  <c r="J420" i="3"/>
  <c r="I421" i="3"/>
  <c r="J421" i="3"/>
  <c r="I422" i="3"/>
  <c r="J422" i="3"/>
  <c r="I423" i="3"/>
  <c r="J423" i="3"/>
  <c r="I424" i="3"/>
  <c r="J424" i="3"/>
  <c r="I425" i="3"/>
  <c r="J425" i="3"/>
  <c r="I426" i="3"/>
  <c r="J426" i="3"/>
  <c r="I427" i="3"/>
  <c r="J427" i="3"/>
  <c r="I428" i="3"/>
  <c r="J428" i="3"/>
  <c r="I429" i="3"/>
  <c r="J429" i="3"/>
  <c r="I430" i="3"/>
  <c r="J430" i="3"/>
  <c r="I431" i="3"/>
  <c r="J431" i="3"/>
  <c r="I432" i="3"/>
  <c r="J432" i="3"/>
  <c r="I433" i="3"/>
  <c r="J433" i="3"/>
  <c r="I434" i="3"/>
  <c r="J434" i="3"/>
  <c r="I435" i="3"/>
  <c r="J435" i="3"/>
  <c r="I436" i="3"/>
  <c r="J436" i="3"/>
  <c r="I437" i="3"/>
  <c r="J437" i="3"/>
  <c r="I438" i="3"/>
  <c r="J438" i="3"/>
  <c r="I439" i="3"/>
  <c r="J439" i="3"/>
  <c r="I440" i="3"/>
  <c r="J440" i="3"/>
  <c r="I441" i="3"/>
  <c r="J441" i="3"/>
  <c r="I442" i="3"/>
  <c r="J442" i="3"/>
  <c r="I443" i="3"/>
  <c r="J443" i="3"/>
  <c r="I444" i="3"/>
  <c r="J444" i="3"/>
  <c r="I445" i="3"/>
  <c r="J445" i="3"/>
  <c r="I446" i="3"/>
  <c r="J446" i="3"/>
  <c r="I447" i="3"/>
  <c r="J447" i="3"/>
  <c r="I448" i="3"/>
  <c r="J448" i="3"/>
  <c r="I449" i="3"/>
  <c r="J449" i="3"/>
  <c r="I450" i="3"/>
  <c r="J450" i="3"/>
  <c r="I451" i="3"/>
  <c r="J451" i="3"/>
  <c r="I452" i="3"/>
  <c r="J452" i="3"/>
  <c r="I453" i="3"/>
  <c r="J453" i="3"/>
  <c r="I454" i="3"/>
  <c r="J454" i="3"/>
  <c r="I455" i="3"/>
  <c r="J455" i="3"/>
  <c r="I456" i="3"/>
  <c r="J456" i="3"/>
  <c r="I457" i="3"/>
  <c r="J457" i="3"/>
  <c r="I458" i="3"/>
  <c r="J458" i="3"/>
  <c r="I459" i="3"/>
  <c r="J459" i="3"/>
  <c r="I460" i="3"/>
  <c r="J460" i="3"/>
  <c r="I461" i="3"/>
  <c r="J461" i="3"/>
  <c r="I462" i="3"/>
  <c r="J462" i="3"/>
  <c r="I463" i="3"/>
  <c r="J463" i="3"/>
  <c r="I464" i="3"/>
  <c r="J464" i="3"/>
  <c r="I465" i="3"/>
  <c r="J465" i="3"/>
  <c r="I466" i="3"/>
  <c r="J466" i="3"/>
  <c r="I467" i="3"/>
  <c r="J467" i="3"/>
  <c r="I468" i="3"/>
  <c r="J468" i="3"/>
  <c r="I469" i="3"/>
  <c r="J469" i="3"/>
  <c r="I470" i="3"/>
  <c r="J470" i="3"/>
  <c r="I471" i="3"/>
  <c r="J471" i="3"/>
  <c r="I472" i="3"/>
  <c r="J472" i="3"/>
  <c r="I473" i="3"/>
  <c r="J473" i="3"/>
  <c r="I474" i="3"/>
  <c r="J474" i="3"/>
  <c r="I475" i="3"/>
  <c r="J475" i="3"/>
  <c r="I476" i="3"/>
  <c r="J476" i="3"/>
  <c r="I477" i="3"/>
  <c r="J477" i="3"/>
  <c r="I478" i="3"/>
  <c r="J478" i="3"/>
  <c r="I479" i="3"/>
  <c r="J479" i="3"/>
  <c r="I480" i="3"/>
  <c r="J480" i="3"/>
  <c r="I481" i="3"/>
  <c r="J481" i="3"/>
  <c r="I482" i="3"/>
  <c r="J482" i="3"/>
  <c r="I483" i="3"/>
  <c r="J483" i="3"/>
  <c r="I484" i="3"/>
  <c r="J484" i="3"/>
  <c r="I485" i="3"/>
  <c r="J485" i="3"/>
  <c r="I486" i="3"/>
  <c r="J486" i="3"/>
  <c r="I487" i="3"/>
  <c r="J487" i="3"/>
  <c r="I488" i="3"/>
  <c r="J488" i="3"/>
  <c r="I489" i="3"/>
  <c r="J489" i="3"/>
  <c r="I490" i="3"/>
  <c r="J490" i="3"/>
  <c r="I491" i="3"/>
  <c r="J491" i="3"/>
  <c r="I492" i="3"/>
  <c r="J492" i="3"/>
  <c r="I493" i="3"/>
  <c r="J493" i="3"/>
  <c r="I494" i="3"/>
  <c r="J494" i="3"/>
  <c r="I495" i="3"/>
  <c r="J495" i="3"/>
  <c r="I496" i="3"/>
  <c r="J496" i="3"/>
  <c r="I497" i="3"/>
  <c r="J497" i="3"/>
  <c r="I498" i="3"/>
  <c r="J498" i="3"/>
  <c r="I499" i="3"/>
  <c r="J499" i="3"/>
  <c r="I500" i="3"/>
  <c r="J500" i="3"/>
  <c r="I501" i="3"/>
  <c r="J501" i="3"/>
  <c r="I502" i="3"/>
  <c r="J502" i="3"/>
  <c r="I503" i="3"/>
  <c r="J503" i="3"/>
  <c r="I504" i="3"/>
  <c r="J504" i="3"/>
  <c r="I505" i="3"/>
  <c r="J505" i="3"/>
  <c r="I506" i="3"/>
  <c r="J506" i="3"/>
  <c r="I507" i="3"/>
  <c r="J507" i="3"/>
  <c r="I508" i="3"/>
  <c r="J508" i="3"/>
  <c r="I509" i="3"/>
  <c r="J509" i="3"/>
  <c r="I510" i="3"/>
  <c r="J510" i="3"/>
  <c r="I511" i="3"/>
  <c r="J511" i="3"/>
  <c r="I512" i="3"/>
  <c r="J512" i="3"/>
  <c r="I513" i="3"/>
  <c r="J513" i="3"/>
  <c r="I514" i="3"/>
  <c r="J514" i="3"/>
  <c r="I515" i="3"/>
  <c r="J515" i="3"/>
  <c r="I516" i="3"/>
  <c r="J516" i="3"/>
  <c r="I517" i="3"/>
  <c r="J517" i="3"/>
  <c r="I518" i="3"/>
  <c r="J518" i="3"/>
  <c r="I519" i="3"/>
  <c r="J519" i="3"/>
  <c r="I520" i="3"/>
  <c r="J520" i="3"/>
  <c r="I521" i="3"/>
  <c r="J521" i="3"/>
  <c r="I522" i="3"/>
  <c r="J522" i="3"/>
  <c r="I523" i="3"/>
  <c r="J523" i="3"/>
  <c r="I524" i="3"/>
  <c r="J524" i="3"/>
  <c r="I525" i="3"/>
  <c r="J525" i="3"/>
  <c r="I526" i="3"/>
  <c r="J526" i="3"/>
  <c r="I527" i="3"/>
  <c r="J527" i="3"/>
  <c r="I528" i="3"/>
  <c r="J528" i="3"/>
  <c r="I529" i="3"/>
  <c r="J529" i="3"/>
  <c r="I530" i="3"/>
  <c r="J530" i="3"/>
  <c r="I531" i="3"/>
  <c r="J531" i="3"/>
  <c r="I532" i="3"/>
  <c r="J532" i="3"/>
  <c r="I533" i="3"/>
  <c r="J533" i="3"/>
  <c r="I534" i="3"/>
  <c r="J534" i="3"/>
  <c r="I535" i="3"/>
  <c r="J535" i="3"/>
  <c r="I536" i="3"/>
  <c r="J536" i="3"/>
  <c r="I537" i="3"/>
  <c r="J537" i="3"/>
  <c r="I538" i="3"/>
  <c r="J538" i="3"/>
  <c r="I539" i="3"/>
  <c r="J539" i="3"/>
  <c r="I540" i="3"/>
  <c r="J540" i="3"/>
  <c r="I541" i="3"/>
  <c r="J541" i="3"/>
  <c r="I542" i="3"/>
  <c r="J542" i="3"/>
  <c r="I543" i="3"/>
  <c r="J543" i="3"/>
  <c r="I544" i="3"/>
  <c r="J544" i="3"/>
  <c r="I545" i="3"/>
  <c r="J545" i="3"/>
  <c r="I546" i="3"/>
  <c r="J546" i="3"/>
  <c r="I547" i="3"/>
  <c r="J547" i="3"/>
  <c r="I548" i="3"/>
  <c r="J548" i="3"/>
  <c r="I549" i="3"/>
  <c r="J549" i="3"/>
  <c r="I550" i="3"/>
  <c r="J550" i="3"/>
  <c r="I551" i="3"/>
  <c r="J551" i="3"/>
  <c r="I552" i="3"/>
  <c r="J552" i="3"/>
  <c r="I553" i="3"/>
  <c r="J553" i="3"/>
  <c r="I554" i="3"/>
  <c r="J554" i="3"/>
  <c r="I555" i="3"/>
  <c r="J555" i="3"/>
  <c r="I556" i="3"/>
  <c r="J556" i="3"/>
  <c r="I557" i="3"/>
  <c r="J557" i="3"/>
  <c r="I558" i="3"/>
  <c r="J558" i="3"/>
  <c r="I559" i="3"/>
  <c r="J559" i="3"/>
  <c r="I560" i="3"/>
  <c r="J560" i="3"/>
  <c r="I561" i="3"/>
  <c r="J561" i="3"/>
  <c r="I562" i="3"/>
  <c r="J562" i="3"/>
  <c r="I563" i="3"/>
  <c r="J563" i="3"/>
  <c r="I564" i="3"/>
  <c r="J564" i="3"/>
  <c r="I565" i="3"/>
  <c r="J565" i="3"/>
  <c r="I566" i="3"/>
  <c r="J566" i="3"/>
  <c r="I567" i="3"/>
  <c r="J567" i="3"/>
  <c r="I568" i="3"/>
  <c r="J568" i="3"/>
  <c r="I569" i="3"/>
  <c r="J569" i="3"/>
  <c r="I570" i="3"/>
  <c r="J570" i="3"/>
  <c r="I571" i="3"/>
  <c r="J571" i="3"/>
  <c r="I572" i="3"/>
  <c r="J572" i="3"/>
  <c r="I573" i="3"/>
  <c r="J573" i="3"/>
  <c r="I574" i="3"/>
  <c r="J574" i="3"/>
  <c r="I575" i="3"/>
  <c r="J575" i="3"/>
  <c r="I576" i="3"/>
  <c r="J576" i="3"/>
  <c r="I577" i="3"/>
  <c r="J577" i="3"/>
  <c r="I578" i="3"/>
  <c r="J578" i="3"/>
  <c r="I579" i="3"/>
  <c r="J579" i="3"/>
  <c r="I580" i="3"/>
  <c r="J580" i="3"/>
  <c r="I581" i="3"/>
  <c r="J581" i="3"/>
  <c r="I582" i="3"/>
  <c r="J582" i="3"/>
  <c r="I583" i="3"/>
  <c r="J583" i="3"/>
  <c r="I584" i="3"/>
  <c r="J584" i="3"/>
  <c r="I585" i="3"/>
  <c r="J585" i="3"/>
  <c r="I586" i="3"/>
  <c r="J586" i="3"/>
  <c r="I587" i="3"/>
  <c r="J587" i="3"/>
  <c r="I588" i="3"/>
  <c r="J588" i="3"/>
  <c r="I589" i="3"/>
  <c r="J589" i="3"/>
  <c r="J1" i="3"/>
  <c r="I1" i="3"/>
  <c r="K2" i="3"/>
  <c r="K3" i="3" s="1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L2" i="3"/>
  <c r="L3" i="3" s="1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K36" i="3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L36" i="3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70" i="3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L70" i="3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K128" i="3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L128" i="3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K187" i="3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L187" i="3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K224" i="3"/>
  <c r="K225" i="3"/>
  <c r="K226" i="3" s="1"/>
  <c r="K227" i="3" s="1"/>
  <c r="L225" i="3"/>
  <c r="L226" i="3" s="1"/>
  <c r="L227" i="3" s="1"/>
  <c r="K228" i="3"/>
  <c r="K229" i="3" s="1"/>
  <c r="K230" i="3" s="1"/>
  <c r="L228" i="3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K231" i="3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57" i="3" s="1"/>
  <c r="K258" i="3" s="1"/>
  <c r="K259" i="3" s="1"/>
  <c r="K260" i="3" s="1"/>
  <c r="K261" i="3" s="1"/>
  <c r="K262" i="3" s="1"/>
  <c r="K265" i="3"/>
  <c r="K266" i="3" s="1"/>
  <c r="K270" i="3"/>
  <c r="K271" i="3"/>
  <c r="K272" i="3" s="1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K307" i="3" s="1"/>
  <c r="K308" i="3" s="1"/>
  <c r="L291" i="3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K309" i="3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K324" i="3" s="1"/>
  <c r="K325" i="3" s="1"/>
  <c r="K326" i="3" s="1"/>
  <c r="K327" i="3" s="1"/>
  <c r="K328" i="3" s="1"/>
  <c r="K329" i="3" s="1"/>
  <c r="K330" i="3"/>
  <c r="K331" i="3" s="1"/>
  <c r="K332" i="3" s="1"/>
  <c r="K333" i="3" s="1"/>
  <c r="K334" i="3" s="1"/>
  <c r="K335" i="3" s="1"/>
  <c r="K336" i="3" s="1"/>
  <c r="K337" i="3" s="1"/>
  <c r="K338" i="3" s="1"/>
  <c r="K339" i="3" s="1"/>
  <c r="K340" i="3" s="1"/>
  <c r="K341" i="3" s="1"/>
  <c r="L330" i="3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K342" i="3"/>
  <c r="K343" i="3" s="1"/>
  <c r="K344" i="3" s="1"/>
  <c r="K345" i="3" s="1"/>
  <c r="K346" i="3" s="1"/>
  <c r="K347" i="3" s="1"/>
  <c r="K348" i="3" s="1"/>
  <c r="K349" i="3" s="1"/>
  <c r="K350" i="3" s="1"/>
  <c r="K351" i="3" s="1"/>
  <c r="K352" i="3" s="1"/>
  <c r="K353" i="3" s="1"/>
  <c r="K354" i="3" s="1"/>
  <c r="K355" i="3" s="1"/>
  <c r="L342" i="3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K356" i="3"/>
  <c r="K357" i="3" s="1"/>
  <c r="K358" i="3" s="1"/>
  <c r="K359" i="3" s="1"/>
  <c r="K360" i="3" s="1"/>
  <c r="K361" i="3" s="1"/>
  <c r="K362" i="3" s="1"/>
  <c r="K363" i="3" s="1"/>
  <c r="K364" i="3" s="1"/>
  <c r="K365" i="3" s="1"/>
  <c r="K366" i="3" s="1"/>
  <c r="K367" i="3" s="1"/>
  <c r="K368" i="3" s="1"/>
  <c r="K369" i="3" s="1"/>
  <c r="K370" i="3" s="1"/>
  <c r="K371" i="3" s="1"/>
  <c r="K372" i="3" s="1"/>
  <c r="K373" i="3" s="1"/>
  <c r="K374" i="3" s="1"/>
  <c r="K375" i="3" s="1"/>
  <c r="K376" i="3" s="1"/>
  <c r="K377" i="3" s="1"/>
  <c r="K378" i="3" s="1"/>
  <c r="K379" i="3" s="1"/>
  <c r="K380" i="3" s="1"/>
  <c r="K381" i="3" s="1"/>
  <c r="K382" i="3" s="1"/>
  <c r="K383" i="3" s="1"/>
  <c r="K384" i="3" s="1"/>
  <c r="K385" i="3" s="1"/>
  <c r="K386" i="3" s="1"/>
  <c r="L356" i="3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399" i="3" s="1"/>
  <c r="L400" i="3" s="1"/>
  <c r="L401" i="3" s="1"/>
  <c r="L402" i="3" s="1"/>
  <c r="L403" i="3" s="1"/>
  <c r="L404" i="3" s="1"/>
  <c r="L405" i="3" s="1"/>
  <c r="L406" i="3" s="1"/>
  <c r="L407" i="3" s="1"/>
  <c r="L408" i="3" s="1"/>
  <c r="L409" i="3" s="1"/>
  <c r="L410" i="3" s="1"/>
  <c r="L411" i="3" s="1"/>
  <c r="L412" i="3" s="1"/>
  <c r="L413" i="3" s="1"/>
  <c r="L414" i="3" s="1"/>
  <c r="L415" i="3" s="1"/>
  <c r="L416" i="3" s="1"/>
  <c r="L417" i="3" s="1"/>
  <c r="L418" i="3" s="1"/>
  <c r="L419" i="3" s="1"/>
  <c r="L420" i="3" s="1"/>
  <c r="L421" i="3" s="1"/>
  <c r="L422" i="3" s="1"/>
  <c r="L423" i="3" s="1"/>
  <c r="L424" i="3" s="1"/>
  <c r="L425" i="3" s="1"/>
  <c r="L426" i="3" s="1"/>
  <c r="L427" i="3" s="1"/>
  <c r="L428" i="3" s="1"/>
  <c r="L429" i="3" s="1"/>
  <c r="L430" i="3" s="1"/>
  <c r="L431" i="3" s="1"/>
  <c r="L432" i="3" s="1"/>
  <c r="L433" i="3" s="1"/>
  <c r="L434" i="3" s="1"/>
  <c r="L435" i="3" s="1"/>
  <c r="L436" i="3" s="1"/>
  <c r="L437" i="3" s="1"/>
  <c r="L438" i="3" s="1"/>
  <c r="L439" i="3" s="1"/>
  <c r="L440" i="3" s="1"/>
  <c r="L441" i="3" s="1"/>
  <c r="L442" i="3" s="1"/>
  <c r="L443" i="3" s="1"/>
  <c r="L444" i="3" s="1"/>
  <c r="L445" i="3" s="1"/>
  <c r="L446" i="3" s="1"/>
  <c r="L447" i="3" s="1"/>
  <c r="L448" i="3" s="1"/>
  <c r="L449" i="3" s="1"/>
  <c r="L450" i="3" s="1"/>
  <c r="L451" i="3" s="1"/>
  <c r="L452" i="3" s="1"/>
  <c r="L453" i="3" s="1"/>
  <c r="L454" i="3" s="1"/>
  <c r="L455" i="3" s="1"/>
  <c r="L456" i="3" s="1"/>
  <c r="L457" i="3" s="1"/>
  <c r="L458" i="3" s="1"/>
  <c r="L459" i="3" s="1"/>
  <c r="L460" i="3" s="1"/>
  <c r="L461" i="3" s="1"/>
  <c r="L462" i="3" s="1"/>
  <c r="L463" i="3" s="1"/>
  <c r="L464" i="3" s="1"/>
  <c r="L465" i="3" s="1"/>
  <c r="L466" i="3" s="1"/>
  <c r="L467" i="3" s="1"/>
  <c r="L468" i="3" s="1"/>
  <c r="L469" i="3" s="1"/>
  <c r="L470" i="3" s="1"/>
  <c r="L471" i="3" s="1"/>
  <c r="L472" i="3" s="1"/>
  <c r="L473" i="3" s="1"/>
  <c r="L474" i="3" s="1"/>
  <c r="L475" i="3" s="1"/>
  <c r="L476" i="3" s="1"/>
  <c r="L477" i="3" s="1"/>
  <c r="L478" i="3" s="1"/>
  <c r="L479" i="3" s="1"/>
  <c r="L480" i="3" s="1"/>
  <c r="L481" i="3" s="1"/>
  <c r="L482" i="3" s="1"/>
  <c r="L483" i="3" s="1"/>
  <c r="L484" i="3" s="1"/>
  <c r="L485" i="3" s="1"/>
  <c r="L486" i="3" s="1"/>
  <c r="L487" i="3" s="1"/>
  <c r="L488" i="3" s="1"/>
  <c r="L489" i="3" s="1"/>
  <c r="L490" i="3" s="1"/>
  <c r="L491" i="3" s="1"/>
  <c r="L492" i="3" s="1"/>
  <c r="L493" i="3" s="1"/>
  <c r="L494" i="3" s="1"/>
  <c r="L495" i="3" s="1"/>
  <c r="L496" i="3" s="1"/>
  <c r="L497" i="3" s="1"/>
  <c r="L498" i="3" s="1"/>
  <c r="L499" i="3" s="1"/>
  <c r="L500" i="3" s="1"/>
  <c r="L501" i="3" s="1"/>
  <c r="L502" i="3" s="1"/>
  <c r="L503" i="3" s="1"/>
  <c r="L504" i="3" s="1"/>
  <c r="L505" i="3" s="1"/>
  <c r="L506" i="3" s="1"/>
  <c r="L507" i="3" s="1"/>
  <c r="L508" i="3" s="1"/>
  <c r="L509" i="3" s="1"/>
  <c r="L510" i="3" s="1"/>
  <c r="L511" i="3" s="1"/>
  <c r="L512" i="3" s="1"/>
  <c r="L513" i="3" s="1"/>
  <c r="L514" i="3" s="1"/>
  <c r="L515" i="3" s="1"/>
  <c r="L516" i="3" s="1"/>
  <c r="L517" i="3" s="1"/>
  <c r="L518" i="3" s="1"/>
  <c r="L519" i="3" s="1"/>
  <c r="L520" i="3" s="1"/>
  <c r="L521" i="3" s="1"/>
  <c r="L522" i="3" s="1"/>
  <c r="L523" i="3" s="1"/>
  <c r="L524" i="3" s="1"/>
  <c r="L525" i="3" s="1"/>
  <c r="L526" i="3" s="1"/>
  <c r="L527" i="3" s="1"/>
  <c r="L528" i="3" s="1"/>
  <c r="L529" i="3" s="1"/>
  <c r="L530" i="3" s="1"/>
  <c r="L531" i="3" s="1"/>
  <c r="L532" i="3" s="1"/>
  <c r="L533" i="3" s="1"/>
  <c r="L534" i="3" s="1"/>
  <c r="L535" i="3" s="1"/>
  <c r="L536" i="3" s="1"/>
  <c r="L537" i="3" s="1"/>
  <c r="L538" i="3" s="1"/>
  <c r="L539" i="3" s="1"/>
  <c r="L540" i="3" s="1"/>
  <c r="L541" i="3" s="1"/>
  <c r="L542" i="3" s="1"/>
  <c r="L543" i="3" s="1"/>
  <c r="L544" i="3" s="1"/>
  <c r="L545" i="3" s="1"/>
  <c r="L546" i="3" s="1"/>
  <c r="L547" i="3" s="1"/>
  <c r="L548" i="3" s="1"/>
  <c r="L549" i="3" s="1"/>
  <c r="L550" i="3" s="1"/>
  <c r="L551" i="3" s="1"/>
  <c r="L552" i="3" s="1"/>
  <c r="L553" i="3" s="1"/>
  <c r="L554" i="3" s="1"/>
  <c r="K387" i="3"/>
  <c r="K388" i="3" s="1"/>
  <c r="K389" i="3" s="1"/>
  <c r="K390" i="3" s="1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K411" i="3" s="1"/>
  <c r="K412" i="3" s="1"/>
  <c r="K413" i="3" s="1"/>
  <c r="K414" i="3" s="1"/>
  <c r="K415" i="3" s="1"/>
  <c r="C391" i="3"/>
  <c r="C393" i="3"/>
  <c r="C395" i="3"/>
  <c r="C399" i="3"/>
  <c r="C401" i="3"/>
  <c r="C403" i="3"/>
  <c r="C407" i="3"/>
  <c r="C409" i="3"/>
  <c r="E413" i="3"/>
  <c r="G414" i="3"/>
  <c r="K416" i="3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K431" i="3" s="1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K454" i="3" s="1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/>
  <c r="K472" i="3" s="1"/>
  <c r="K473" i="3" s="1"/>
  <c r="K474" i="3" s="1"/>
  <c r="K475" i="3" s="1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K497" i="3" s="1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K519" i="3" s="1"/>
  <c r="K520" i="3" s="1"/>
  <c r="K521" i="3" s="1"/>
  <c r="K522" i="3" s="1"/>
  <c r="K523" i="3" s="1"/>
  <c r="K524" i="3" s="1"/>
  <c r="K525" i="3" s="1"/>
  <c r="K526" i="3" s="1"/>
  <c r="K527" i="3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/>
  <c r="K540" i="3" s="1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/>
  <c r="K556" i="3" s="1"/>
  <c r="K557" i="3" s="1"/>
  <c r="K558" i="3" s="1"/>
  <c r="K559" i="3" s="1"/>
  <c r="K560" i="3" s="1"/>
  <c r="K561" i="3" s="1"/>
  <c r="K562" i="3" s="1"/>
  <c r="K563" i="3" s="1"/>
  <c r="K564" i="3" s="1"/>
  <c r="K565" i="3" s="1"/>
  <c r="K566" i="3" s="1"/>
  <c r="K567" i="3" s="1"/>
  <c r="K568" i="3" s="1"/>
  <c r="K569" i="3" s="1"/>
  <c r="K570" i="3" s="1"/>
  <c r="K571" i="3" s="1"/>
  <c r="K572" i="3" s="1"/>
  <c r="K573" i="3" s="1"/>
  <c r="K574" i="3" s="1"/>
  <c r="K575" i="3" s="1"/>
  <c r="K576" i="3" s="1"/>
  <c r="K577" i="3" s="1"/>
  <c r="K578" i="3" s="1"/>
  <c r="K579" i="3" s="1"/>
  <c r="K580" i="3" s="1"/>
  <c r="K581" i="3" s="1"/>
  <c r="K582" i="3" s="1"/>
  <c r="K583" i="3" s="1"/>
  <c r="K584" i="3" s="1"/>
  <c r="K585" i="3" s="1"/>
  <c r="K586" i="3" s="1"/>
  <c r="K587" i="3" s="1"/>
  <c r="K588" i="3" s="1"/>
  <c r="K589" i="3" s="1"/>
  <c r="L555" i="3"/>
  <c r="L556" i="3" s="1"/>
  <c r="L557" i="3" s="1"/>
  <c r="L558" i="3" s="1"/>
  <c r="L559" i="3" s="1"/>
  <c r="L560" i="3" s="1"/>
  <c r="L561" i="3" s="1"/>
  <c r="L562" i="3" s="1"/>
  <c r="L563" i="3" s="1"/>
  <c r="L564" i="3" s="1"/>
  <c r="L565" i="3" s="1"/>
  <c r="L566" i="3" s="1"/>
  <c r="L567" i="3" s="1"/>
  <c r="L568" i="3" s="1"/>
  <c r="L569" i="3" s="1"/>
  <c r="L570" i="3" s="1"/>
  <c r="L571" i="3" s="1"/>
  <c r="L572" i="3" s="1"/>
  <c r="L573" i="3" s="1"/>
  <c r="L574" i="3" s="1"/>
  <c r="L575" i="3" s="1"/>
  <c r="L576" i="3" s="1"/>
  <c r="L577" i="3" s="1"/>
  <c r="L578" i="3" s="1"/>
  <c r="L579" i="3" s="1"/>
  <c r="L580" i="3" s="1"/>
  <c r="L581" i="3" s="1"/>
  <c r="L582" i="3" s="1"/>
  <c r="L583" i="3" s="1"/>
  <c r="L584" i="3" s="1"/>
  <c r="L585" i="3" s="1"/>
  <c r="L586" i="3" s="1"/>
  <c r="L587" i="3" s="1"/>
  <c r="L588" i="3" s="1"/>
  <c r="L589" i="3" s="1"/>
  <c r="E565" i="3"/>
  <c r="E573" i="3"/>
  <c r="B1" i="3"/>
  <c r="C1" i="3"/>
  <c r="D1" i="3"/>
  <c r="E1" i="3"/>
  <c r="F1" i="3"/>
  <c r="G1" i="3"/>
  <c r="H1" i="3"/>
  <c r="L1" i="3"/>
  <c r="A1" i="3"/>
  <c r="M71" i="1"/>
  <c r="C71" i="3" s="1"/>
  <c r="M72" i="1"/>
  <c r="C72" i="3" s="1"/>
  <c r="M73" i="1"/>
  <c r="C73" i="3" s="1"/>
  <c r="M74" i="1"/>
  <c r="C74" i="3" s="1"/>
  <c r="M75" i="1"/>
  <c r="C75" i="3" s="1"/>
  <c r="M76" i="1"/>
  <c r="C76" i="3" s="1"/>
  <c r="M77" i="1"/>
  <c r="C77" i="3" s="1"/>
  <c r="M78" i="1"/>
  <c r="C78" i="3" s="1"/>
  <c r="M79" i="1"/>
  <c r="C79" i="3" s="1"/>
  <c r="M80" i="1"/>
  <c r="C80" i="3" s="1"/>
  <c r="M81" i="1"/>
  <c r="C81" i="3" s="1"/>
  <c r="M82" i="1"/>
  <c r="C82" i="3" s="1"/>
  <c r="M83" i="1"/>
  <c r="C83" i="3" s="1"/>
  <c r="M84" i="1"/>
  <c r="C84" i="3" s="1"/>
  <c r="M85" i="1"/>
  <c r="C85" i="3" s="1"/>
  <c r="M86" i="1"/>
  <c r="C86" i="3" s="1"/>
  <c r="M87" i="1"/>
  <c r="C87" i="3" s="1"/>
  <c r="M88" i="1"/>
  <c r="C88" i="3" s="1"/>
  <c r="M89" i="1"/>
  <c r="C89" i="3" s="1"/>
  <c r="M90" i="1"/>
  <c r="C90" i="3" s="1"/>
  <c r="M91" i="1"/>
  <c r="C91" i="3" s="1"/>
  <c r="M92" i="1"/>
  <c r="C92" i="3" s="1"/>
  <c r="M93" i="1"/>
  <c r="C93" i="3" s="1"/>
  <c r="M94" i="1"/>
  <c r="C94" i="3" s="1"/>
  <c r="M95" i="1"/>
  <c r="C95" i="3" s="1"/>
  <c r="M96" i="1"/>
  <c r="C96" i="3" s="1"/>
  <c r="M97" i="1"/>
  <c r="C97" i="3" s="1"/>
  <c r="M98" i="1"/>
  <c r="C98" i="3" s="1"/>
  <c r="M99" i="1"/>
  <c r="C99" i="3" s="1"/>
  <c r="M100" i="1"/>
  <c r="C100" i="3" s="1"/>
  <c r="M101" i="1"/>
  <c r="C101" i="3" s="1"/>
  <c r="M102" i="1"/>
  <c r="C102" i="3" s="1"/>
  <c r="M103" i="1"/>
  <c r="C103" i="3" s="1"/>
  <c r="M104" i="1"/>
  <c r="C104" i="3" s="1"/>
  <c r="M105" i="1"/>
  <c r="C105" i="3" s="1"/>
  <c r="M106" i="1"/>
  <c r="C106" i="3" s="1"/>
  <c r="M107" i="1"/>
  <c r="C107" i="3" s="1"/>
  <c r="M108" i="1"/>
  <c r="C108" i="3" s="1"/>
  <c r="M109" i="1"/>
  <c r="C109" i="3" s="1"/>
  <c r="M110" i="1"/>
  <c r="C110" i="3" s="1"/>
  <c r="M111" i="1"/>
  <c r="C111" i="3" s="1"/>
  <c r="M112" i="1"/>
  <c r="C112" i="3" s="1"/>
  <c r="M113" i="1"/>
  <c r="C113" i="3" s="1"/>
  <c r="M114" i="1"/>
  <c r="C114" i="3" s="1"/>
  <c r="M115" i="1"/>
  <c r="C115" i="3" s="1"/>
  <c r="M116" i="1"/>
  <c r="C116" i="3" s="1"/>
  <c r="M117" i="1"/>
  <c r="C117" i="3" s="1"/>
  <c r="M118" i="1"/>
  <c r="C118" i="3" s="1"/>
  <c r="M119" i="1"/>
  <c r="C119" i="3" s="1"/>
  <c r="M120" i="1"/>
  <c r="C120" i="3" s="1"/>
  <c r="M121" i="1"/>
  <c r="C121" i="3" s="1"/>
  <c r="M122" i="1"/>
  <c r="C122" i="3" s="1"/>
  <c r="M123" i="1"/>
  <c r="C123" i="3" s="1"/>
  <c r="M124" i="1"/>
  <c r="C124" i="3" s="1"/>
  <c r="M125" i="1"/>
  <c r="C125" i="3" s="1"/>
  <c r="M126" i="1"/>
  <c r="C126" i="3" s="1"/>
  <c r="M127" i="1"/>
  <c r="C127" i="3" s="1"/>
  <c r="M128" i="1"/>
  <c r="C128" i="3" s="1"/>
  <c r="M129" i="1"/>
  <c r="C129" i="3" s="1"/>
  <c r="M130" i="1"/>
  <c r="C130" i="3" s="1"/>
  <c r="M131" i="1"/>
  <c r="C131" i="3" s="1"/>
  <c r="M132" i="1"/>
  <c r="C132" i="3" s="1"/>
  <c r="M133" i="1"/>
  <c r="C133" i="3" s="1"/>
  <c r="M134" i="1"/>
  <c r="C134" i="3" s="1"/>
  <c r="M135" i="1"/>
  <c r="C135" i="3" s="1"/>
  <c r="M136" i="1"/>
  <c r="C136" i="3" s="1"/>
  <c r="M137" i="1"/>
  <c r="C137" i="3" s="1"/>
  <c r="M138" i="1"/>
  <c r="C138" i="3" s="1"/>
  <c r="M139" i="1"/>
  <c r="C139" i="3" s="1"/>
  <c r="M140" i="1"/>
  <c r="C140" i="3" s="1"/>
  <c r="M141" i="1"/>
  <c r="C141" i="3" s="1"/>
  <c r="M142" i="1"/>
  <c r="C142" i="3" s="1"/>
  <c r="M143" i="1"/>
  <c r="C143" i="3" s="1"/>
  <c r="M144" i="1"/>
  <c r="C144" i="3" s="1"/>
  <c r="M145" i="1"/>
  <c r="C145" i="3" s="1"/>
  <c r="M146" i="1"/>
  <c r="C146" i="3" s="1"/>
  <c r="M147" i="1"/>
  <c r="C147" i="3" s="1"/>
  <c r="M148" i="1"/>
  <c r="C148" i="3" s="1"/>
  <c r="M149" i="1"/>
  <c r="C149" i="3" s="1"/>
  <c r="M150" i="1"/>
  <c r="C150" i="3" s="1"/>
  <c r="M151" i="1"/>
  <c r="C151" i="3" s="1"/>
  <c r="M152" i="1"/>
  <c r="C152" i="3" s="1"/>
  <c r="M153" i="1"/>
  <c r="C153" i="3" s="1"/>
  <c r="M154" i="1"/>
  <c r="C154" i="3" s="1"/>
  <c r="M155" i="1"/>
  <c r="C155" i="3" s="1"/>
  <c r="M156" i="1"/>
  <c r="C156" i="3" s="1"/>
  <c r="M157" i="1"/>
  <c r="C157" i="3" s="1"/>
  <c r="M158" i="1"/>
  <c r="C158" i="3" s="1"/>
  <c r="M159" i="1"/>
  <c r="C159" i="3" s="1"/>
  <c r="M160" i="1"/>
  <c r="C160" i="3" s="1"/>
  <c r="M161" i="1"/>
  <c r="C161" i="3" s="1"/>
  <c r="M162" i="1"/>
  <c r="C162" i="3" s="1"/>
  <c r="M163" i="1"/>
  <c r="C163" i="3" s="1"/>
  <c r="M164" i="1"/>
  <c r="C164" i="3" s="1"/>
  <c r="M165" i="1"/>
  <c r="C165" i="3" s="1"/>
  <c r="M166" i="1"/>
  <c r="C166" i="3" s="1"/>
  <c r="M167" i="1"/>
  <c r="C167" i="3" s="1"/>
  <c r="M168" i="1"/>
  <c r="C168" i="3" s="1"/>
  <c r="M169" i="1"/>
  <c r="C169" i="3" s="1"/>
  <c r="M170" i="1"/>
  <c r="C170" i="3" s="1"/>
  <c r="M171" i="1"/>
  <c r="C171" i="3" s="1"/>
  <c r="M172" i="1"/>
  <c r="C172" i="3" s="1"/>
  <c r="M173" i="1"/>
  <c r="C173" i="3" s="1"/>
  <c r="M174" i="1"/>
  <c r="C174" i="3" s="1"/>
  <c r="M175" i="1"/>
  <c r="C175" i="3" s="1"/>
  <c r="M176" i="1"/>
  <c r="C176" i="3" s="1"/>
  <c r="M177" i="1"/>
  <c r="C177" i="3" s="1"/>
  <c r="M178" i="1"/>
  <c r="C178" i="3" s="1"/>
  <c r="M179" i="1"/>
  <c r="C179" i="3" s="1"/>
  <c r="M180" i="1"/>
  <c r="C180" i="3" s="1"/>
  <c r="M181" i="1"/>
  <c r="C181" i="3" s="1"/>
  <c r="M182" i="1"/>
  <c r="C182" i="3" s="1"/>
  <c r="M183" i="1"/>
  <c r="C183" i="3" s="1"/>
  <c r="M184" i="1"/>
  <c r="C184" i="3" s="1"/>
  <c r="M185" i="1"/>
  <c r="C185" i="3" s="1"/>
  <c r="M186" i="1"/>
  <c r="C186" i="3" s="1"/>
  <c r="M187" i="1"/>
  <c r="C187" i="3" s="1"/>
  <c r="M188" i="1"/>
  <c r="C188" i="3" s="1"/>
  <c r="M189" i="1"/>
  <c r="C189" i="3" s="1"/>
  <c r="M190" i="1"/>
  <c r="C190" i="3" s="1"/>
  <c r="M191" i="1"/>
  <c r="C191" i="3" s="1"/>
  <c r="M192" i="1"/>
  <c r="C192" i="3" s="1"/>
  <c r="M193" i="1"/>
  <c r="C193" i="3" s="1"/>
  <c r="M194" i="1"/>
  <c r="C194" i="3" s="1"/>
  <c r="M195" i="1"/>
  <c r="C195" i="3" s="1"/>
  <c r="M196" i="1"/>
  <c r="C196" i="3" s="1"/>
  <c r="M197" i="1"/>
  <c r="C197" i="3" s="1"/>
  <c r="M198" i="1"/>
  <c r="C198" i="3" s="1"/>
  <c r="M199" i="1"/>
  <c r="C199" i="3" s="1"/>
  <c r="M200" i="1"/>
  <c r="C200" i="3" s="1"/>
  <c r="M201" i="1"/>
  <c r="C201" i="3" s="1"/>
  <c r="M202" i="1"/>
  <c r="C202" i="3" s="1"/>
  <c r="M203" i="1"/>
  <c r="C203" i="3" s="1"/>
  <c r="M204" i="1"/>
  <c r="C204" i="3" s="1"/>
  <c r="M205" i="1"/>
  <c r="C205" i="3" s="1"/>
  <c r="M206" i="1"/>
  <c r="C206" i="3" s="1"/>
  <c r="M207" i="1"/>
  <c r="C207" i="3" s="1"/>
  <c r="M208" i="1"/>
  <c r="C208" i="3" s="1"/>
  <c r="M209" i="1"/>
  <c r="C209" i="3" s="1"/>
  <c r="M210" i="1"/>
  <c r="C210" i="3" s="1"/>
  <c r="M211" i="1"/>
  <c r="C211" i="3" s="1"/>
  <c r="M212" i="1"/>
  <c r="C212" i="3" s="1"/>
  <c r="M213" i="1"/>
  <c r="C213" i="3" s="1"/>
  <c r="M214" i="1"/>
  <c r="C214" i="3" s="1"/>
  <c r="M215" i="1"/>
  <c r="C215" i="3" s="1"/>
  <c r="M216" i="1"/>
  <c r="C216" i="3" s="1"/>
  <c r="M217" i="1"/>
  <c r="C217" i="3" s="1"/>
  <c r="M218" i="1"/>
  <c r="C218" i="3" s="1"/>
  <c r="M219" i="1"/>
  <c r="C219" i="3" s="1"/>
  <c r="M220" i="1"/>
  <c r="C220" i="3" s="1"/>
  <c r="M221" i="1"/>
  <c r="C221" i="3" s="1"/>
  <c r="M222" i="1"/>
  <c r="C222" i="3" s="1"/>
  <c r="M223" i="1"/>
  <c r="C223" i="3" s="1"/>
  <c r="M224" i="1"/>
  <c r="C224" i="3" s="1"/>
  <c r="M225" i="1"/>
  <c r="C225" i="3" s="1"/>
  <c r="M226" i="1"/>
  <c r="C226" i="3" s="1"/>
  <c r="M227" i="1"/>
  <c r="C227" i="3" s="1"/>
  <c r="M228" i="1"/>
  <c r="C228" i="3" s="1"/>
  <c r="M229" i="1"/>
  <c r="C229" i="3" s="1"/>
  <c r="M230" i="1"/>
  <c r="C230" i="3" s="1"/>
  <c r="M231" i="1"/>
  <c r="C231" i="3" s="1"/>
  <c r="M232" i="1"/>
  <c r="C232" i="3" s="1"/>
  <c r="M233" i="1"/>
  <c r="C233" i="3" s="1"/>
  <c r="M234" i="1"/>
  <c r="C234" i="3" s="1"/>
  <c r="M235" i="1"/>
  <c r="C235" i="3" s="1"/>
  <c r="M236" i="1"/>
  <c r="C236" i="3" s="1"/>
  <c r="M237" i="1"/>
  <c r="C237" i="3" s="1"/>
  <c r="M238" i="1"/>
  <c r="C238" i="3" s="1"/>
  <c r="M239" i="1"/>
  <c r="C239" i="3" s="1"/>
  <c r="M240" i="1"/>
  <c r="C240" i="3" s="1"/>
  <c r="M241" i="1"/>
  <c r="C241" i="3" s="1"/>
  <c r="M242" i="1"/>
  <c r="C242" i="3" s="1"/>
  <c r="M243" i="1"/>
  <c r="C243" i="3" s="1"/>
  <c r="M244" i="1"/>
  <c r="C244" i="3" s="1"/>
  <c r="M245" i="1"/>
  <c r="C245" i="3" s="1"/>
  <c r="M246" i="1"/>
  <c r="C246" i="3" s="1"/>
  <c r="M247" i="1"/>
  <c r="C247" i="3" s="1"/>
  <c r="M248" i="1"/>
  <c r="C248" i="3" s="1"/>
  <c r="M249" i="1"/>
  <c r="C249" i="3" s="1"/>
  <c r="M250" i="1"/>
  <c r="C250" i="3" s="1"/>
  <c r="M251" i="1"/>
  <c r="C251" i="3" s="1"/>
  <c r="M252" i="1"/>
  <c r="C252" i="3" s="1"/>
  <c r="M253" i="1"/>
  <c r="C253" i="3" s="1"/>
  <c r="M254" i="1"/>
  <c r="C254" i="3" s="1"/>
  <c r="M255" i="1"/>
  <c r="C255" i="3" s="1"/>
  <c r="M256" i="1"/>
  <c r="C256" i="3" s="1"/>
  <c r="M257" i="1"/>
  <c r="C257" i="3" s="1"/>
  <c r="M258" i="1"/>
  <c r="C258" i="3" s="1"/>
  <c r="M259" i="1"/>
  <c r="C259" i="3" s="1"/>
  <c r="M260" i="1"/>
  <c r="C260" i="3" s="1"/>
  <c r="M261" i="1"/>
  <c r="C261" i="3" s="1"/>
  <c r="M262" i="1"/>
  <c r="C262" i="3" s="1"/>
  <c r="M263" i="1"/>
  <c r="C263" i="3" s="1"/>
  <c r="M264" i="1"/>
  <c r="C264" i="3" s="1"/>
  <c r="M265" i="1"/>
  <c r="C265" i="3" s="1"/>
  <c r="M266" i="1"/>
  <c r="C266" i="3" s="1"/>
  <c r="M267" i="1"/>
  <c r="C267" i="3" s="1"/>
  <c r="M268" i="1"/>
  <c r="C268" i="3" s="1"/>
  <c r="M269" i="1"/>
  <c r="C269" i="3" s="1"/>
  <c r="M270" i="1"/>
  <c r="C270" i="3" s="1"/>
  <c r="M271" i="1"/>
  <c r="C271" i="3" s="1"/>
  <c r="M272" i="1"/>
  <c r="C272" i="3" s="1"/>
  <c r="M273" i="1"/>
  <c r="C273" i="3" s="1"/>
  <c r="M274" i="1"/>
  <c r="C274" i="3" s="1"/>
  <c r="M275" i="1"/>
  <c r="C275" i="3" s="1"/>
  <c r="M276" i="1"/>
  <c r="C276" i="3" s="1"/>
  <c r="M277" i="1"/>
  <c r="C277" i="3" s="1"/>
  <c r="M278" i="1"/>
  <c r="C278" i="3" s="1"/>
  <c r="M279" i="1"/>
  <c r="C279" i="3" s="1"/>
  <c r="M280" i="1"/>
  <c r="C280" i="3" s="1"/>
  <c r="M281" i="1"/>
  <c r="C281" i="3" s="1"/>
  <c r="M282" i="1"/>
  <c r="C282" i="3" s="1"/>
  <c r="M283" i="1"/>
  <c r="C283" i="3" s="1"/>
  <c r="M284" i="1"/>
  <c r="C284" i="3" s="1"/>
  <c r="M285" i="1"/>
  <c r="C285" i="3" s="1"/>
  <c r="M286" i="1"/>
  <c r="C286" i="3" s="1"/>
  <c r="M287" i="1"/>
  <c r="C287" i="3" s="1"/>
  <c r="M288" i="1"/>
  <c r="C288" i="3" s="1"/>
  <c r="M289" i="1"/>
  <c r="C289" i="3" s="1"/>
  <c r="M290" i="1"/>
  <c r="C290" i="3" s="1"/>
  <c r="M291" i="1"/>
  <c r="C291" i="3" s="1"/>
  <c r="M292" i="1"/>
  <c r="C292" i="3" s="1"/>
  <c r="M293" i="1"/>
  <c r="C293" i="3" s="1"/>
  <c r="M294" i="1"/>
  <c r="C294" i="3" s="1"/>
  <c r="M295" i="1"/>
  <c r="C295" i="3" s="1"/>
  <c r="M296" i="1"/>
  <c r="C296" i="3" s="1"/>
  <c r="M297" i="1"/>
  <c r="C297" i="3" s="1"/>
  <c r="M298" i="1"/>
  <c r="C298" i="3" s="1"/>
  <c r="M299" i="1"/>
  <c r="C299" i="3" s="1"/>
  <c r="M300" i="1"/>
  <c r="C300" i="3" s="1"/>
  <c r="M301" i="1"/>
  <c r="C301" i="3" s="1"/>
  <c r="M302" i="1"/>
  <c r="C302" i="3" s="1"/>
  <c r="M303" i="1"/>
  <c r="C303" i="3" s="1"/>
  <c r="M304" i="1"/>
  <c r="C304" i="3" s="1"/>
  <c r="M305" i="1"/>
  <c r="C305" i="3" s="1"/>
  <c r="M306" i="1"/>
  <c r="C306" i="3" s="1"/>
  <c r="M307" i="1"/>
  <c r="C307" i="3" s="1"/>
  <c r="M308" i="1"/>
  <c r="C308" i="3" s="1"/>
  <c r="M309" i="1"/>
  <c r="C309" i="3" s="1"/>
  <c r="M310" i="1"/>
  <c r="C310" i="3" s="1"/>
  <c r="M311" i="1"/>
  <c r="C311" i="3" s="1"/>
  <c r="M312" i="1"/>
  <c r="C312" i="3" s="1"/>
  <c r="M313" i="1"/>
  <c r="C313" i="3" s="1"/>
  <c r="M314" i="1"/>
  <c r="C314" i="3" s="1"/>
  <c r="M315" i="1"/>
  <c r="C315" i="3" s="1"/>
  <c r="M316" i="1"/>
  <c r="C316" i="3" s="1"/>
  <c r="M317" i="1"/>
  <c r="C317" i="3" s="1"/>
  <c r="M318" i="1"/>
  <c r="C318" i="3" s="1"/>
  <c r="M319" i="1"/>
  <c r="C319" i="3" s="1"/>
  <c r="M320" i="1"/>
  <c r="C320" i="3" s="1"/>
  <c r="M321" i="1"/>
  <c r="C321" i="3" s="1"/>
  <c r="M322" i="1"/>
  <c r="C322" i="3" s="1"/>
  <c r="M323" i="1"/>
  <c r="C323" i="3" s="1"/>
  <c r="M324" i="1"/>
  <c r="C324" i="3" s="1"/>
  <c r="M325" i="1"/>
  <c r="C325" i="3" s="1"/>
  <c r="M326" i="1"/>
  <c r="C326" i="3" s="1"/>
  <c r="M327" i="1"/>
  <c r="C327" i="3" s="1"/>
  <c r="M328" i="1"/>
  <c r="C328" i="3" s="1"/>
  <c r="M329" i="1"/>
  <c r="C329" i="3" s="1"/>
  <c r="M330" i="1"/>
  <c r="C330" i="3" s="1"/>
  <c r="M331" i="1"/>
  <c r="C331" i="3" s="1"/>
  <c r="M332" i="1"/>
  <c r="C332" i="3" s="1"/>
  <c r="M333" i="1"/>
  <c r="C333" i="3" s="1"/>
  <c r="M334" i="1"/>
  <c r="C334" i="3" s="1"/>
  <c r="M335" i="1"/>
  <c r="C335" i="3" s="1"/>
  <c r="M336" i="1"/>
  <c r="C336" i="3" s="1"/>
  <c r="M337" i="1"/>
  <c r="C337" i="3" s="1"/>
  <c r="M338" i="1"/>
  <c r="C338" i="3" s="1"/>
  <c r="M339" i="1"/>
  <c r="C339" i="3" s="1"/>
  <c r="M340" i="1"/>
  <c r="C340" i="3" s="1"/>
  <c r="M341" i="1"/>
  <c r="C341" i="3" s="1"/>
  <c r="M342" i="1"/>
  <c r="C342" i="3" s="1"/>
  <c r="M343" i="1"/>
  <c r="C343" i="3" s="1"/>
  <c r="M344" i="1"/>
  <c r="C344" i="3" s="1"/>
  <c r="M345" i="1"/>
  <c r="C345" i="3" s="1"/>
  <c r="M346" i="1"/>
  <c r="C346" i="3" s="1"/>
  <c r="M347" i="1"/>
  <c r="C347" i="3" s="1"/>
  <c r="M348" i="1"/>
  <c r="C348" i="3" s="1"/>
  <c r="M349" i="1"/>
  <c r="C349" i="3" s="1"/>
  <c r="M350" i="1"/>
  <c r="C350" i="3" s="1"/>
  <c r="M351" i="1"/>
  <c r="C351" i="3" s="1"/>
  <c r="M352" i="1"/>
  <c r="C352" i="3" s="1"/>
  <c r="M353" i="1"/>
  <c r="C353" i="3" s="1"/>
  <c r="M354" i="1"/>
  <c r="C354" i="3" s="1"/>
  <c r="M355" i="1"/>
  <c r="C355" i="3" s="1"/>
  <c r="M356" i="1"/>
  <c r="C356" i="3" s="1"/>
  <c r="M357" i="1"/>
  <c r="C357" i="3" s="1"/>
  <c r="M358" i="1"/>
  <c r="C358" i="3" s="1"/>
  <c r="M359" i="1"/>
  <c r="C359" i="3" s="1"/>
  <c r="M360" i="1"/>
  <c r="C360" i="3" s="1"/>
  <c r="M361" i="1"/>
  <c r="C361" i="3" s="1"/>
  <c r="M362" i="1"/>
  <c r="C362" i="3" s="1"/>
  <c r="M363" i="1"/>
  <c r="C363" i="3" s="1"/>
  <c r="M364" i="1"/>
  <c r="C364" i="3" s="1"/>
  <c r="M365" i="1"/>
  <c r="C365" i="3" s="1"/>
  <c r="M366" i="1"/>
  <c r="C366" i="3" s="1"/>
  <c r="M367" i="1"/>
  <c r="C367" i="3" s="1"/>
  <c r="M368" i="1"/>
  <c r="C368" i="3" s="1"/>
  <c r="M369" i="1"/>
  <c r="C369" i="3" s="1"/>
  <c r="M370" i="1"/>
  <c r="C370" i="3" s="1"/>
  <c r="M371" i="1"/>
  <c r="C371" i="3" s="1"/>
  <c r="M372" i="1"/>
  <c r="C372" i="3" s="1"/>
  <c r="M373" i="1"/>
  <c r="C373" i="3" s="1"/>
  <c r="M374" i="1"/>
  <c r="C374" i="3" s="1"/>
  <c r="M375" i="1"/>
  <c r="C375" i="3" s="1"/>
  <c r="M376" i="1"/>
  <c r="C376" i="3" s="1"/>
  <c r="M377" i="1"/>
  <c r="C377" i="3" s="1"/>
  <c r="M378" i="1"/>
  <c r="C378" i="3" s="1"/>
  <c r="M379" i="1"/>
  <c r="C379" i="3" s="1"/>
  <c r="M380" i="1"/>
  <c r="C380" i="3" s="1"/>
  <c r="M381" i="1"/>
  <c r="C381" i="3" s="1"/>
  <c r="M382" i="1"/>
  <c r="C382" i="3" s="1"/>
  <c r="M383" i="1"/>
  <c r="C383" i="3" s="1"/>
  <c r="M384" i="1"/>
  <c r="C384" i="3" s="1"/>
  <c r="M385" i="1"/>
  <c r="C385" i="3" s="1"/>
  <c r="M386" i="1"/>
  <c r="C386" i="3" s="1"/>
  <c r="M387" i="1"/>
  <c r="C387" i="3" s="1"/>
  <c r="M388" i="1"/>
  <c r="C388" i="3" s="1"/>
  <c r="M389" i="1"/>
  <c r="K389" i="1" s="1"/>
  <c r="M390" i="1"/>
  <c r="C390" i="3" s="1"/>
  <c r="M391" i="1"/>
  <c r="K391" i="1" s="1"/>
  <c r="M392" i="1"/>
  <c r="C392" i="3" s="1"/>
  <c r="M393" i="1"/>
  <c r="N393" i="1" s="1"/>
  <c r="D393" i="3" s="1"/>
  <c r="M394" i="1"/>
  <c r="C394" i="3" s="1"/>
  <c r="M395" i="1"/>
  <c r="K395" i="1" s="1"/>
  <c r="M396" i="1"/>
  <c r="C396" i="3" s="1"/>
  <c r="M397" i="1"/>
  <c r="K397" i="1" s="1"/>
  <c r="M398" i="1"/>
  <c r="C398" i="3" s="1"/>
  <c r="M399" i="1"/>
  <c r="K399" i="1" s="1"/>
  <c r="M400" i="1"/>
  <c r="M401" i="1"/>
  <c r="N401" i="1" s="1"/>
  <c r="D401" i="3" s="1"/>
  <c r="M402" i="1"/>
  <c r="C402" i="3" s="1"/>
  <c r="M403" i="1"/>
  <c r="K403" i="1" s="1"/>
  <c r="M404" i="1"/>
  <c r="M405" i="1"/>
  <c r="K405" i="1" s="1"/>
  <c r="M406" i="1"/>
  <c r="C406" i="3" s="1"/>
  <c r="M407" i="1"/>
  <c r="K407" i="1" s="1"/>
  <c r="M408" i="1"/>
  <c r="M409" i="1"/>
  <c r="N409" i="1" s="1"/>
  <c r="D409" i="3" s="1"/>
  <c r="M410" i="1"/>
  <c r="C410" i="3" s="1"/>
  <c r="M411" i="1"/>
  <c r="C411" i="3" s="1"/>
  <c r="M412" i="1"/>
  <c r="M413" i="1"/>
  <c r="C413" i="3" s="1"/>
  <c r="M414" i="1"/>
  <c r="C414" i="3" s="1"/>
  <c r="M415" i="1"/>
  <c r="C415" i="3" s="1"/>
  <c r="M416" i="1"/>
  <c r="M417" i="1"/>
  <c r="C417" i="3" s="1"/>
  <c r="M418" i="1"/>
  <c r="C418" i="3" s="1"/>
  <c r="M419" i="1"/>
  <c r="C419" i="3" s="1"/>
  <c r="M420" i="1"/>
  <c r="M421" i="1"/>
  <c r="C421" i="3" s="1"/>
  <c r="M422" i="1"/>
  <c r="C422" i="3" s="1"/>
  <c r="M423" i="1"/>
  <c r="C423" i="3" s="1"/>
  <c r="M424" i="1"/>
  <c r="M425" i="1"/>
  <c r="C425" i="3" s="1"/>
  <c r="M426" i="1"/>
  <c r="C426" i="3" s="1"/>
  <c r="M427" i="1"/>
  <c r="C427" i="3" s="1"/>
  <c r="M428" i="1"/>
  <c r="M429" i="1"/>
  <c r="C429" i="3" s="1"/>
  <c r="M430" i="1"/>
  <c r="C430" i="3" s="1"/>
  <c r="M431" i="1"/>
  <c r="C431" i="3" s="1"/>
  <c r="M432" i="1"/>
  <c r="M433" i="1"/>
  <c r="C433" i="3" s="1"/>
  <c r="M434" i="1"/>
  <c r="C434" i="3" s="1"/>
  <c r="M435" i="1"/>
  <c r="C435" i="3" s="1"/>
  <c r="M436" i="1"/>
  <c r="M437" i="1"/>
  <c r="C437" i="3" s="1"/>
  <c r="M438" i="1"/>
  <c r="C438" i="3" s="1"/>
  <c r="M439" i="1"/>
  <c r="C439" i="3" s="1"/>
  <c r="M440" i="1"/>
  <c r="M441" i="1"/>
  <c r="C441" i="3" s="1"/>
  <c r="M442" i="1"/>
  <c r="C442" i="3" s="1"/>
  <c r="M443" i="1"/>
  <c r="C443" i="3" s="1"/>
  <c r="M444" i="1"/>
  <c r="M445" i="1"/>
  <c r="C445" i="3" s="1"/>
  <c r="M446" i="1"/>
  <c r="C446" i="3" s="1"/>
  <c r="M447" i="1"/>
  <c r="C447" i="3" s="1"/>
  <c r="M448" i="1"/>
  <c r="M449" i="1"/>
  <c r="C449" i="3" s="1"/>
  <c r="M450" i="1"/>
  <c r="C450" i="3" s="1"/>
  <c r="M451" i="1"/>
  <c r="C451" i="3" s="1"/>
  <c r="M452" i="1"/>
  <c r="M453" i="1"/>
  <c r="C453" i="3" s="1"/>
  <c r="M454" i="1"/>
  <c r="C454" i="3" s="1"/>
  <c r="M455" i="1"/>
  <c r="C455" i="3" s="1"/>
  <c r="M456" i="1"/>
  <c r="M457" i="1"/>
  <c r="C457" i="3" s="1"/>
  <c r="M458" i="1"/>
  <c r="C458" i="3" s="1"/>
  <c r="M459" i="1"/>
  <c r="C459" i="3" s="1"/>
  <c r="M460" i="1"/>
  <c r="M461" i="1"/>
  <c r="C461" i="3" s="1"/>
  <c r="M462" i="1"/>
  <c r="C462" i="3" s="1"/>
  <c r="M463" i="1"/>
  <c r="C463" i="3" s="1"/>
  <c r="M464" i="1"/>
  <c r="M465" i="1"/>
  <c r="C465" i="3" s="1"/>
  <c r="M466" i="1"/>
  <c r="C466" i="3" s="1"/>
  <c r="M467" i="1"/>
  <c r="C467" i="3" s="1"/>
  <c r="M468" i="1"/>
  <c r="M469" i="1"/>
  <c r="C469" i="3" s="1"/>
  <c r="M470" i="1"/>
  <c r="C470" i="3" s="1"/>
  <c r="M471" i="1"/>
  <c r="C471" i="3" s="1"/>
  <c r="M472" i="1"/>
  <c r="M473" i="1"/>
  <c r="C473" i="3" s="1"/>
  <c r="M474" i="1"/>
  <c r="C474" i="3" s="1"/>
  <c r="M475" i="1"/>
  <c r="C475" i="3" s="1"/>
  <c r="M476" i="1"/>
  <c r="M477" i="1"/>
  <c r="C477" i="3" s="1"/>
  <c r="M478" i="1"/>
  <c r="C478" i="3" s="1"/>
  <c r="M479" i="1"/>
  <c r="C479" i="3" s="1"/>
  <c r="M480" i="1"/>
  <c r="M481" i="1"/>
  <c r="C481" i="3" s="1"/>
  <c r="M482" i="1"/>
  <c r="C482" i="3" s="1"/>
  <c r="M483" i="1"/>
  <c r="C483" i="3" s="1"/>
  <c r="M484" i="1"/>
  <c r="M485" i="1"/>
  <c r="C485" i="3" s="1"/>
  <c r="M486" i="1"/>
  <c r="C486" i="3" s="1"/>
  <c r="M487" i="1"/>
  <c r="C487" i="3" s="1"/>
  <c r="M488" i="1"/>
  <c r="M489" i="1"/>
  <c r="C489" i="3" s="1"/>
  <c r="M490" i="1"/>
  <c r="C490" i="3" s="1"/>
  <c r="M491" i="1"/>
  <c r="C491" i="3" s="1"/>
  <c r="M492" i="1"/>
  <c r="M493" i="1"/>
  <c r="C493" i="3" s="1"/>
  <c r="M494" i="1"/>
  <c r="C494" i="3" s="1"/>
  <c r="M495" i="1"/>
  <c r="C495" i="3" s="1"/>
  <c r="M496" i="1"/>
  <c r="M497" i="1"/>
  <c r="C497" i="3" s="1"/>
  <c r="M498" i="1"/>
  <c r="C498" i="3" s="1"/>
  <c r="M499" i="1"/>
  <c r="C499" i="3" s="1"/>
  <c r="M500" i="1"/>
  <c r="M501" i="1"/>
  <c r="C501" i="3" s="1"/>
  <c r="M502" i="1"/>
  <c r="C502" i="3" s="1"/>
  <c r="M503" i="1"/>
  <c r="C503" i="3" s="1"/>
  <c r="M504" i="1"/>
  <c r="M505" i="1"/>
  <c r="C505" i="3" s="1"/>
  <c r="M506" i="1"/>
  <c r="C506" i="3" s="1"/>
  <c r="M507" i="1"/>
  <c r="C507" i="3" s="1"/>
  <c r="M508" i="1"/>
  <c r="M509" i="1"/>
  <c r="C509" i="3" s="1"/>
  <c r="M510" i="1"/>
  <c r="C510" i="3" s="1"/>
  <c r="M511" i="1"/>
  <c r="C511" i="3" s="1"/>
  <c r="M512" i="1"/>
  <c r="M513" i="1"/>
  <c r="C513" i="3" s="1"/>
  <c r="M514" i="1"/>
  <c r="C514" i="3" s="1"/>
  <c r="M515" i="1"/>
  <c r="C515" i="3" s="1"/>
  <c r="M516" i="1"/>
  <c r="M517" i="1"/>
  <c r="C517" i="3" s="1"/>
  <c r="M518" i="1"/>
  <c r="C518" i="3" s="1"/>
  <c r="M519" i="1"/>
  <c r="C519" i="3" s="1"/>
  <c r="M520" i="1"/>
  <c r="M521" i="1"/>
  <c r="C521" i="3" s="1"/>
  <c r="M522" i="1"/>
  <c r="C522" i="3" s="1"/>
  <c r="M523" i="1"/>
  <c r="C523" i="3" s="1"/>
  <c r="M524" i="1"/>
  <c r="M525" i="1"/>
  <c r="C525" i="3" s="1"/>
  <c r="M526" i="1"/>
  <c r="C526" i="3" s="1"/>
  <c r="M527" i="1"/>
  <c r="C527" i="3" s="1"/>
  <c r="M528" i="1"/>
  <c r="M529" i="1"/>
  <c r="C529" i="3" s="1"/>
  <c r="M530" i="1"/>
  <c r="C530" i="3" s="1"/>
  <c r="M531" i="1"/>
  <c r="C531" i="3" s="1"/>
  <c r="M532" i="1"/>
  <c r="M533" i="1"/>
  <c r="C533" i="3" s="1"/>
  <c r="M534" i="1"/>
  <c r="C534" i="3" s="1"/>
  <c r="M535" i="1"/>
  <c r="C535" i="3" s="1"/>
  <c r="M536" i="1"/>
  <c r="M537" i="1"/>
  <c r="C537" i="3" s="1"/>
  <c r="M538" i="1"/>
  <c r="C538" i="3" s="1"/>
  <c r="M539" i="1"/>
  <c r="C539" i="3" s="1"/>
  <c r="M540" i="1"/>
  <c r="M541" i="1"/>
  <c r="C541" i="3" s="1"/>
  <c r="M542" i="1"/>
  <c r="C542" i="3" s="1"/>
  <c r="M543" i="1"/>
  <c r="K543" i="1" s="1"/>
  <c r="M544" i="1"/>
  <c r="M545" i="1"/>
  <c r="C545" i="3" s="1"/>
  <c r="M546" i="1"/>
  <c r="C546" i="3" s="1"/>
  <c r="M547" i="1"/>
  <c r="K547" i="1" s="1"/>
  <c r="M548" i="1"/>
  <c r="M549" i="1"/>
  <c r="C549" i="3" s="1"/>
  <c r="M550" i="1"/>
  <c r="C550" i="3" s="1"/>
  <c r="M551" i="1"/>
  <c r="K551" i="1" s="1"/>
  <c r="M552" i="1"/>
  <c r="M553" i="1"/>
  <c r="C553" i="3" s="1"/>
  <c r="M554" i="1"/>
  <c r="C554" i="3" s="1"/>
  <c r="M555" i="1"/>
  <c r="K555" i="1" s="1"/>
  <c r="M556" i="1"/>
  <c r="M557" i="1"/>
  <c r="C557" i="3" s="1"/>
  <c r="M558" i="1"/>
  <c r="C558" i="3" s="1"/>
  <c r="M559" i="1"/>
  <c r="C559" i="3" s="1"/>
  <c r="M560" i="1"/>
  <c r="M561" i="1"/>
  <c r="C561" i="3" s="1"/>
  <c r="M562" i="1"/>
  <c r="C562" i="3" s="1"/>
  <c r="M563" i="1"/>
  <c r="C563" i="3" s="1"/>
  <c r="M564" i="1"/>
  <c r="M565" i="1"/>
  <c r="C565" i="3" s="1"/>
  <c r="M566" i="1"/>
  <c r="C566" i="3" s="1"/>
  <c r="M567" i="1"/>
  <c r="C567" i="3" s="1"/>
  <c r="M568" i="1"/>
  <c r="M569" i="1"/>
  <c r="C569" i="3" s="1"/>
  <c r="M570" i="1"/>
  <c r="C570" i="3" s="1"/>
  <c r="M571" i="1"/>
  <c r="C571" i="3" s="1"/>
  <c r="M572" i="1"/>
  <c r="M573" i="1"/>
  <c r="C573" i="3" s="1"/>
  <c r="M574" i="1"/>
  <c r="C574" i="3" s="1"/>
  <c r="M575" i="1"/>
  <c r="C575" i="3" s="1"/>
  <c r="M576" i="1"/>
  <c r="M577" i="1"/>
  <c r="C577" i="3" s="1"/>
  <c r="M578" i="1"/>
  <c r="C578" i="3" s="1"/>
  <c r="M579" i="1"/>
  <c r="C579" i="3" s="1"/>
  <c r="M580" i="1"/>
  <c r="M581" i="1"/>
  <c r="C581" i="3" s="1"/>
  <c r="M582" i="1"/>
  <c r="C582" i="3" s="1"/>
  <c r="M583" i="1"/>
  <c r="C583" i="3" s="1"/>
  <c r="M584" i="1"/>
  <c r="M585" i="1"/>
  <c r="C585" i="3" s="1"/>
  <c r="M586" i="1"/>
  <c r="C586" i="3" s="1"/>
  <c r="M587" i="1"/>
  <c r="C587" i="3" s="1"/>
  <c r="M588" i="1"/>
  <c r="M589" i="1"/>
  <c r="C589" i="3" s="1"/>
  <c r="M70" i="1"/>
  <c r="C70" i="3" s="1"/>
  <c r="C3" i="3"/>
  <c r="N5" i="1"/>
  <c r="D5" i="3" s="1"/>
  <c r="C6" i="3"/>
  <c r="C7" i="3"/>
  <c r="C9" i="3"/>
  <c r="C10" i="3"/>
  <c r="C11" i="3"/>
  <c r="C13" i="3"/>
  <c r="C14" i="3"/>
  <c r="C15" i="3"/>
  <c r="C17" i="3"/>
  <c r="C18" i="3"/>
  <c r="C19" i="3"/>
  <c r="C21" i="3"/>
  <c r="C22" i="3"/>
  <c r="C23" i="3"/>
  <c r="C25" i="3"/>
  <c r="C26" i="3"/>
  <c r="C27" i="3"/>
  <c r="C29" i="3"/>
  <c r="C30" i="3"/>
  <c r="C31" i="3"/>
  <c r="C33" i="3"/>
  <c r="C34" i="3"/>
  <c r="C35" i="3"/>
  <c r="C37" i="3"/>
  <c r="C38" i="3"/>
  <c r="C39" i="3"/>
  <c r="C41" i="3"/>
  <c r="C42" i="3"/>
  <c r="C43" i="3"/>
  <c r="C45" i="3"/>
  <c r="C46" i="3"/>
  <c r="C47" i="3"/>
  <c r="C49" i="3"/>
  <c r="C50" i="3"/>
  <c r="C51" i="3"/>
  <c r="C53" i="3"/>
  <c r="C54" i="3"/>
  <c r="C55" i="3"/>
  <c r="C57" i="3"/>
  <c r="C58" i="3"/>
  <c r="C59" i="3"/>
  <c r="C61" i="3"/>
  <c r="C62" i="3"/>
  <c r="C63" i="3"/>
  <c r="C65" i="3"/>
  <c r="C66" i="3"/>
  <c r="C67" i="3"/>
  <c r="C69" i="3"/>
  <c r="C2" i="3"/>
  <c r="O71" i="1"/>
  <c r="O72" i="1"/>
  <c r="E72" i="3" s="1"/>
  <c r="O73" i="1"/>
  <c r="E73" i="3" s="1"/>
  <c r="O74" i="1"/>
  <c r="E74" i="3" s="1"/>
  <c r="O75" i="1"/>
  <c r="O76" i="1"/>
  <c r="E76" i="3" s="1"/>
  <c r="O77" i="1"/>
  <c r="E77" i="3" s="1"/>
  <c r="O78" i="1"/>
  <c r="E78" i="3" s="1"/>
  <c r="O79" i="1"/>
  <c r="O80" i="1"/>
  <c r="E80" i="3" s="1"/>
  <c r="O81" i="1"/>
  <c r="E81" i="3" s="1"/>
  <c r="O82" i="1"/>
  <c r="E82" i="3" s="1"/>
  <c r="O83" i="1"/>
  <c r="O84" i="1"/>
  <c r="E84" i="3" s="1"/>
  <c r="O85" i="1"/>
  <c r="E85" i="3" s="1"/>
  <c r="O86" i="1"/>
  <c r="E86" i="3" s="1"/>
  <c r="O87" i="1"/>
  <c r="O88" i="1"/>
  <c r="E88" i="3" s="1"/>
  <c r="O89" i="1"/>
  <c r="E89" i="3" s="1"/>
  <c r="O90" i="1"/>
  <c r="E90" i="3" s="1"/>
  <c r="O91" i="1"/>
  <c r="O92" i="1"/>
  <c r="E92" i="3" s="1"/>
  <c r="O93" i="1"/>
  <c r="E93" i="3" s="1"/>
  <c r="O94" i="1"/>
  <c r="E94" i="3" s="1"/>
  <c r="O95" i="1"/>
  <c r="O96" i="1"/>
  <c r="E96" i="3" s="1"/>
  <c r="O97" i="1"/>
  <c r="E97" i="3" s="1"/>
  <c r="O98" i="1"/>
  <c r="E98" i="3" s="1"/>
  <c r="O99" i="1"/>
  <c r="O100" i="1"/>
  <c r="E100" i="3" s="1"/>
  <c r="O101" i="1"/>
  <c r="E101" i="3" s="1"/>
  <c r="O102" i="1"/>
  <c r="E102" i="3" s="1"/>
  <c r="O103" i="1"/>
  <c r="O104" i="1"/>
  <c r="E104" i="3" s="1"/>
  <c r="O105" i="1"/>
  <c r="E105" i="3" s="1"/>
  <c r="O106" i="1"/>
  <c r="E106" i="3" s="1"/>
  <c r="O107" i="1"/>
  <c r="O108" i="1"/>
  <c r="E108" i="3" s="1"/>
  <c r="O109" i="1"/>
  <c r="E109" i="3" s="1"/>
  <c r="O110" i="1"/>
  <c r="E110" i="3" s="1"/>
  <c r="O111" i="1"/>
  <c r="O112" i="1"/>
  <c r="E112" i="3" s="1"/>
  <c r="O113" i="1"/>
  <c r="E113" i="3" s="1"/>
  <c r="O114" i="1"/>
  <c r="E114" i="3" s="1"/>
  <c r="O115" i="1"/>
  <c r="O116" i="1"/>
  <c r="E116" i="3" s="1"/>
  <c r="O117" i="1"/>
  <c r="E117" i="3" s="1"/>
  <c r="O118" i="1"/>
  <c r="E118" i="3" s="1"/>
  <c r="O119" i="1"/>
  <c r="O120" i="1"/>
  <c r="E120" i="3" s="1"/>
  <c r="O121" i="1"/>
  <c r="E121" i="3" s="1"/>
  <c r="O122" i="1"/>
  <c r="E122" i="3" s="1"/>
  <c r="O123" i="1"/>
  <c r="O124" i="1"/>
  <c r="E124" i="3" s="1"/>
  <c r="O125" i="1"/>
  <c r="E125" i="3" s="1"/>
  <c r="O126" i="1"/>
  <c r="E126" i="3" s="1"/>
  <c r="O127" i="1"/>
  <c r="O128" i="1"/>
  <c r="E128" i="3" s="1"/>
  <c r="O129" i="1"/>
  <c r="E129" i="3" s="1"/>
  <c r="O130" i="1"/>
  <c r="E130" i="3" s="1"/>
  <c r="O131" i="1"/>
  <c r="O132" i="1"/>
  <c r="E132" i="3" s="1"/>
  <c r="O133" i="1"/>
  <c r="E133" i="3" s="1"/>
  <c r="O134" i="1"/>
  <c r="E134" i="3" s="1"/>
  <c r="O135" i="1"/>
  <c r="O136" i="1"/>
  <c r="E136" i="3" s="1"/>
  <c r="O137" i="1"/>
  <c r="E137" i="3" s="1"/>
  <c r="O138" i="1"/>
  <c r="E138" i="3" s="1"/>
  <c r="O139" i="1"/>
  <c r="O140" i="1"/>
  <c r="E140" i="3" s="1"/>
  <c r="O141" i="1"/>
  <c r="E141" i="3" s="1"/>
  <c r="O142" i="1"/>
  <c r="E142" i="3" s="1"/>
  <c r="O143" i="1"/>
  <c r="O144" i="1"/>
  <c r="E144" i="3" s="1"/>
  <c r="O145" i="1"/>
  <c r="E145" i="3" s="1"/>
  <c r="O146" i="1"/>
  <c r="E146" i="3" s="1"/>
  <c r="O147" i="1"/>
  <c r="O148" i="1"/>
  <c r="E148" i="3" s="1"/>
  <c r="O149" i="1"/>
  <c r="E149" i="3" s="1"/>
  <c r="O150" i="1"/>
  <c r="E150" i="3" s="1"/>
  <c r="O151" i="1"/>
  <c r="O152" i="1"/>
  <c r="E152" i="3" s="1"/>
  <c r="O153" i="1"/>
  <c r="E153" i="3" s="1"/>
  <c r="O154" i="1"/>
  <c r="E154" i="3" s="1"/>
  <c r="O155" i="1"/>
  <c r="O156" i="1"/>
  <c r="E156" i="3" s="1"/>
  <c r="O157" i="1"/>
  <c r="E157" i="3" s="1"/>
  <c r="O158" i="1"/>
  <c r="E158" i="3" s="1"/>
  <c r="O159" i="1"/>
  <c r="O160" i="1"/>
  <c r="E160" i="3" s="1"/>
  <c r="O161" i="1"/>
  <c r="E161" i="3" s="1"/>
  <c r="O162" i="1"/>
  <c r="E162" i="3" s="1"/>
  <c r="O163" i="1"/>
  <c r="O164" i="1"/>
  <c r="E164" i="3" s="1"/>
  <c r="O165" i="1"/>
  <c r="E165" i="3" s="1"/>
  <c r="O166" i="1"/>
  <c r="E166" i="3" s="1"/>
  <c r="O167" i="1"/>
  <c r="O168" i="1"/>
  <c r="E168" i="3" s="1"/>
  <c r="O169" i="1"/>
  <c r="E169" i="3" s="1"/>
  <c r="O170" i="1"/>
  <c r="E170" i="3" s="1"/>
  <c r="O171" i="1"/>
  <c r="O172" i="1"/>
  <c r="E172" i="3" s="1"/>
  <c r="O173" i="1"/>
  <c r="E173" i="3" s="1"/>
  <c r="O174" i="1"/>
  <c r="E174" i="3" s="1"/>
  <c r="O175" i="1"/>
  <c r="O176" i="1"/>
  <c r="E176" i="3" s="1"/>
  <c r="O177" i="1"/>
  <c r="E177" i="3" s="1"/>
  <c r="O178" i="1"/>
  <c r="E178" i="3" s="1"/>
  <c r="O179" i="1"/>
  <c r="O180" i="1"/>
  <c r="E180" i="3" s="1"/>
  <c r="O181" i="1"/>
  <c r="E181" i="3" s="1"/>
  <c r="O182" i="1"/>
  <c r="E182" i="3" s="1"/>
  <c r="O183" i="1"/>
  <c r="O184" i="1"/>
  <c r="E184" i="3" s="1"/>
  <c r="O185" i="1"/>
  <c r="E185" i="3" s="1"/>
  <c r="O186" i="1"/>
  <c r="E186" i="3" s="1"/>
  <c r="O187" i="1"/>
  <c r="O188" i="1"/>
  <c r="E188" i="3" s="1"/>
  <c r="O189" i="1"/>
  <c r="E189" i="3" s="1"/>
  <c r="O190" i="1"/>
  <c r="E190" i="3" s="1"/>
  <c r="O191" i="1"/>
  <c r="O192" i="1"/>
  <c r="E192" i="3" s="1"/>
  <c r="O193" i="1"/>
  <c r="E193" i="3" s="1"/>
  <c r="O194" i="1"/>
  <c r="E194" i="3" s="1"/>
  <c r="O195" i="1"/>
  <c r="O196" i="1"/>
  <c r="E196" i="3" s="1"/>
  <c r="O197" i="1"/>
  <c r="E197" i="3" s="1"/>
  <c r="O198" i="1"/>
  <c r="E198" i="3" s="1"/>
  <c r="O199" i="1"/>
  <c r="O200" i="1"/>
  <c r="E200" i="3" s="1"/>
  <c r="O201" i="1"/>
  <c r="E201" i="3" s="1"/>
  <c r="O202" i="1"/>
  <c r="E202" i="3" s="1"/>
  <c r="O203" i="1"/>
  <c r="O204" i="1"/>
  <c r="E204" i="3" s="1"/>
  <c r="O205" i="1"/>
  <c r="E205" i="3" s="1"/>
  <c r="O206" i="1"/>
  <c r="E206" i="3" s="1"/>
  <c r="O207" i="1"/>
  <c r="O208" i="1"/>
  <c r="E208" i="3" s="1"/>
  <c r="O209" i="1"/>
  <c r="E209" i="3" s="1"/>
  <c r="O210" i="1"/>
  <c r="E210" i="3" s="1"/>
  <c r="O211" i="1"/>
  <c r="O212" i="1"/>
  <c r="E212" i="3" s="1"/>
  <c r="O213" i="1"/>
  <c r="E213" i="3" s="1"/>
  <c r="O214" i="1"/>
  <c r="E214" i="3" s="1"/>
  <c r="O215" i="1"/>
  <c r="O216" i="1"/>
  <c r="E216" i="3" s="1"/>
  <c r="O217" i="1"/>
  <c r="E217" i="3" s="1"/>
  <c r="O218" i="1"/>
  <c r="E218" i="3" s="1"/>
  <c r="O219" i="1"/>
  <c r="O220" i="1"/>
  <c r="E220" i="3" s="1"/>
  <c r="O221" i="1"/>
  <c r="E221" i="3" s="1"/>
  <c r="O222" i="1"/>
  <c r="E222" i="3" s="1"/>
  <c r="O223" i="1"/>
  <c r="O224" i="1"/>
  <c r="E224" i="3" s="1"/>
  <c r="O225" i="1"/>
  <c r="E225" i="3" s="1"/>
  <c r="O226" i="1"/>
  <c r="E226" i="3" s="1"/>
  <c r="O227" i="1"/>
  <c r="O228" i="1"/>
  <c r="E228" i="3" s="1"/>
  <c r="O229" i="1"/>
  <c r="E229" i="3" s="1"/>
  <c r="O230" i="1"/>
  <c r="E230" i="3" s="1"/>
  <c r="O231" i="1"/>
  <c r="O232" i="1"/>
  <c r="E232" i="3" s="1"/>
  <c r="O233" i="1"/>
  <c r="E233" i="3" s="1"/>
  <c r="O234" i="1"/>
  <c r="E234" i="3" s="1"/>
  <c r="O235" i="1"/>
  <c r="O236" i="1"/>
  <c r="E236" i="3" s="1"/>
  <c r="O237" i="1"/>
  <c r="E237" i="3" s="1"/>
  <c r="O238" i="1"/>
  <c r="E238" i="3" s="1"/>
  <c r="O239" i="1"/>
  <c r="O240" i="1"/>
  <c r="E240" i="3" s="1"/>
  <c r="O241" i="1"/>
  <c r="E241" i="3" s="1"/>
  <c r="O242" i="1"/>
  <c r="E242" i="3" s="1"/>
  <c r="O243" i="1"/>
  <c r="O244" i="1"/>
  <c r="E244" i="3" s="1"/>
  <c r="O245" i="1"/>
  <c r="E245" i="3" s="1"/>
  <c r="O246" i="1"/>
  <c r="E246" i="3" s="1"/>
  <c r="O247" i="1"/>
  <c r="O248" i="1"/>
  <c r="E248" i="3" s="1"/>
  <c r="O249" i="1"/>
  <c r="E249" i="3" s="1"/>
  <c r="O250" i="1"/>
  <c r="E250" i="3" s="1"/>
  <c r="O251" i="1"/>
  <c r="O252" i="1"/>
  <c r="E252" i="3" s="1"/>
  <c r="O253" i="1"/>
  <c r="E253" i="3" s="1"/>
  <c r="O254" i="1"/>
  <c r="E254" i="3" s="1"/>
  <c r="O255" i="1"/>
  <c r="O256" i="1"/>
  <c r="E256" i="3" s="1"/>
  <c r="O257" i="1"/>
  <c r="E257" i="3" s="1"/>
  <c r="O258" i="1"/>
  <c r="E258" i="3" s="1"/>
  <c r="O259" i="1"/>
  <c r="O260" i="1"/>
  <c r="E260" i="3" s="1"/>
  <c r="O261" i="1"/>
  <c r="E261" i="3" s="1"/>
  <c r="O262" i="1"/>
  <c r="E262" i="3" s="1"/>
  <c r="O263" i="1"/>
  <c r="O264" i="1"/>
  <c r="E264" i="3" s="1"/>
  <c r="O265" i="1"/>
  <c r="E265" i="3" s="1"/>
  <c r="O266" i="1"/>
  <c r="E266" i="3" s="1"/>
  <c r="O267" i="1"/>
  <c r="O268" i="1"/>
  <c r="E268" i="3" s="1"/>
  <c r="O269" i="1"/>
  <c r="E269" i="3" s="1"/>
  <c r="O270" i="1"/>
  <c r="E270" i="3" s="1"/>
  <c r="O271" i="1"/>
  <c r="O272" i="1"/>
  <c r="E272" i="3" s="1"/>
  <c r="O273" i="1"/>
  <c r="E273" i="3" s="1"/>
  <c r="O274" i="1"/>
  <c r="E274" i="3" s="1"/>
  <c r="O275" i="1"/>
  <c r="O276" i="1"/>
  <c r="E276" i="3" s="1"/>
  <c r="O277" i="1"/>
  <c r="E277" i="3" s="1"/>
  <c r="O278" i="1"/>
  <c r="E278" i="3" s="1"/>
  <c r="O279" i="1"/>
  <c r="O280" i="1"/>
  <c r="E280" i="3" s="1"/>
  <c r="O281" i="1"/>
  <c r="E281" i="3" s="1"/>
  <c r="O282" i="1"/>
  <c r="E282" i="3" s="1"/>
  <c r="O283" i="1"/>
  <c r="O284" i="1"/>
  <c r="E284" i="3" s="1"/>
  <c r="O285" i="1"/>
  <c r="E285" i="3" s="1"/>
  <c r="O286" i="1"/>
  <c r="E286" i="3" s="1"/>
  <c r="O287" i="1"/>
  <c r="O288" i="1"/>
  <c r="E288" i="3" s="1"/>
  <c r="O289" i="1"/>
  <c r="E289" i="3" s="1"/>
  <c r="O290" i="1"/>
  <c r="E290" i="3" s="1"/>
  <c r="O291" i="1"/>
  <c r="O292" i="1"/>
  <c r="E292" i="3" s="1"/>
  <c r="O293" i="1"/>
  <c r="E293" i="3" s="1"/>
  <c r="O294" i="1"/>
  <c r="E294" i="3" s="1"/>
  <c r="O295" i="1"/>
  <c r="O296" i="1"/>
  <c r="E296" i="3" s="1"/>
  <c r="O297" i="1"/>
  <c r="E297" i="3" s="1"/>
  <c r="O298" i="1"/>
  <c r="E298" i="3" s="1"/>
  <c r="O299" i="1"/>
  <c r="O300" i="1"/>
  <c r="E300" i="3" s="1"/>
  <c r="O301" i="1"/>
  <c r="E301" i="3" s="1"/>
  <c r="O302" i="1"/>
  <c r="E302" i="3" s="1"/>
  <c r="O303" i="1"/>
  <c r="O304" i="1"/>
  <c r="E304" i="3" s="1"/>
  <c r="O305" i="1"/>
  <c r="E305" i="3" s="1"/>
  <c r="O306" i="1"/>
  <c r="E306" i="3" s="1"/>
  <c r="O307" i="1"/>
  <c r="O308" i="1"/>
  <c r="E308" i="3" s="1"/>
  <c r="O309" i="1"/>
  <c r="E309" i="3" s="1"/>
  <c r="O310" i="1"/>
  <c r="E310" i="3" s="1"/>
  <c r="O311" i="1"/>
  <c r="O312" i="1"/>
  <c r="E312" i="3" s="1"/>
  <c r="O313" i="1"/>
  <c r="E313" i="3" s="1"/>
  <c r="O314" i="1"/>
  <c r="E314" i="3" s="1"/>
  <c r="O315" i="1"/>
  <c r="O316" i="1"/>
  <c r="E316" i="3" s="1"/>
  <c r="O317" i="1"/>
  <c r="E317" i="3" s="1"/>
  <c r="O318" i="1"/>
  <c r="E318" i="3" s="1"/>
  <c r="O319" i="1"/>
  <c r="O320" i="1"/>
  <c r="E320" i="3" s="1"/>
  <c r="O321" i="1"/>
  <c r="E321" i="3" s="1"/>
  <c r="O322" i="1"/>
  <c r="E322" i="3" s="1"/>
  <c r="O323" i="1"/>
  <c r="O324" i="1"/>
  <c r="E324" i="3" s="1"/>
  <c r="O325" i="1"/>
  <c r="E325" i="3" s="1"/>
  <c r="O326" i="1"/>
  <c r="E326" i="3" s="1"/>
  <c r="O327" i="1"/>
  <c r="O328" i="1"/>
  <c r="E328" i="3" s="1"/>
  <c r="O329" i="1"/>
  <c r="E329" i="3" s="1"/>
  <c r="O330" i="1"/>
  <c r="E330" i="3" s="1"/>
  <c r="O331" i="1"/>
  <c r="O332" i="1"/>
  <c r="E332" i="3" s="1"/>
  <c r="O333" i="1"/>
  <c r="E333" i="3" s="1"/>
  <c r="O334" i="1"/>
  <c r="E334" i="3" s="1"/>
  <c r="O335" i="1"/>
  <c r="O336" i="1"/>
  <c r="E336" i="3" s="1"/>
  <c r="O337" i="1"/>
  <c r="E337" i="3" s="1"/>
  <c r="O338" i="1"/>
  <c r="E338" i="3" s="1"/>
  <c r="O339" i="1"/>
  <c r="O340" i="1"/>
  <c r="E340" i="3" s="1"/>
  <c r="O341" i="1"/>
  <c r="E341" i="3" s="1"/>
  <c r="O342" i="1"/>
  <c r="E342" i="3" s="1"/>
  <c r="O343" i="1"/>
  <c r="O344" i="1"/>
  <c r="E344" i="3" s="1"/>
  <c r="O345" i="1"/>
  <c r="E345" i="3" s="1"/>
  <c r="O346" i="1"/>
  <c r="E346" i="3" s="1"/>
  <c r="O347" i="1"/>
  <c r="O348" i="1"/>
  <c r="E348" i="3" s="1"/>
  <c r="O349" i="1"/>
  <c r="E349" i="3" s="1"/>
  <c r="O350" i="1"/>
  <c r="E350" i="3" s="1"/>
  <c r="O351" i="1"/>
  <c r="O352" i="1"/>
  <c r="E352" i="3" s="1"/>
  <c r="O353" i="1"/>
  <c r="E353" i="3" s="1"/>
  <c r="O354" i="1"/>
  <c r="E354" i="3" s="1"/>
  <c r="O355" i="1"/>
  <c r="O356" i="1"/>
  <c r="E356" i="3" s="1"/>
  <c r="O357" i="1"/>
  <c r="E357" i="3" s="1"/>
  <c r="O358" i="1"/>
  <c r="E358" i="3" s="1"/>
  <c r="O359" i="1"/>
  <c r="E359" i="3" s="1"/>
  <c r="O360" i="1"/>
  <c r="E360" i="3" s="1"/>
  <c r="O361" i="1"/>
  <c r="E361" i="3" s="1"/>
  <c r="O362" i="1"/>
  <c r="E362" i="3" s="1"/>
  <c r="O363" i="1"/>
  <c r="E363" i="3" s="1"/>
  <c r="O364" i="1"/>
  <c r="E364" i="3" s="1"/>
  <c r="O365" i="1"/>
  <c r="E365" i="3" s="1"/>
  <c r="O366" i="1"/>
  <c r="E366" i="3" s="1"/>
  <c r="O367" i="1"/>
  <c r="E367" i="3" s="1"/>
  <c r="O368" i="1"/>
  <c r="E368" i="3" s="1"/>
  <c r="O369" i="1"/>
  <c r="E369" i="3" s="1"/>
  <c r="O370" i="1"/>
  <c r="E370" i="3" s="1"/>
  <c r="O371" i="1"/>
  <c r="E371" i="3" s="1"/>
  <c r="O372" i="1"/>
  <c r="E372" i="3" s="1"/>
  <c r="O373" i="1"/>
  <c r="E373" i="3" s="1"/>
  <c r="O374" i="1"/>
  <c r="E374" i="3" s="1"/>
  <c r="O375" i="1"/>
  <c r="E375" i="3" s="1"/>
  <c r="O376" i="1"/>
  <c r="E376" i="3" s="1"/>
  <c r="O377" i="1"/>
  <c r="E377" i="3" s="1"/>
  <c r="O378" i="1"/>
  <c r="E378" i="3" s="1"/>
  <c r="O379" i="1"/>
  <c r="E379" i="3" s="1"/>
  <c r="O380" i="1"/>
  <c r="E380" i="3" s="1"/>
  <c r="O381" i="1"/>
  <c r="E381" i="3" s="1"/>
  <c r="O382" i="1"/>
  <c r="E382" i="3" s="1"/>
  <c r="O383" i="1"/>
  <c r="E383" i="3" s="1"/>
  <c r="O384" i="1"/>
  <c r="E384" i="3" s="1"/>
  <c r="O385" i="1"/>
  <c r="E385" i="3" s="1"/>
  <c r="O386" i="1"/>
  <c r="E386" i="3" s="1"/>
  <c r="O387" i="1"/>
  <c r="E387" i="3" s="1"/>
  <c r="O388" i="1"/>
  <c r="E388" i="3" s="1"/>
  <c r="O389" i="1"/>
  <c r="E389" i="3" s="1"/>
  <c r="O390" i="1"/>
  <c r="E390" i="3" s="1"/>
  <c r="O391" i="1"/>
  <c r="E391" i="3" s="1"/>
  <c r="O392" i="1"/>
  <c r="E392" i="3" s="1"/>
  <c r="O393" i="1"/>
  <c r="E393" i="3" s="1"/>
  <c r="O394" i="1"/>
  <c r="E394" i="3" s="1"/>
  <c r="O395" i="1"/>
  <c r="E395" i="3" s="1"/>
  <c r="O396" i="1"/>
  <c r="E396" i="3" s="1"/>
  <c r="O397" i="1"/>
  <c r="E397" i="3" s="1"/>
  <c r="O398" i="1"/>
  <c r="E398" i="3" s="1"/>
  <c r="O399" i="1"/>
  <c r="E399" i="3" s="1"/>
  <c r="O400" i="1"/>
  <c r="E400" i="3" s="1"/>
  <c r="O401" i="1"/>
  <c r="E401" i="3" s="1"/>
  <c r="O402" i="1"/>
  <c r="E402" i="3" s="1"/>
  <c r="O403" i="1"/>
  <c r="E403" i="3" s="1"/>
  <c r="O404" i="1"/>
  <c r="E404" i="3" s="1"/>
  <c r="O405" i="1"/>
  <c r="E405" i="3" s="1"/>
  <c r="O406" i="1"/>
  <c r="E406" i="3" s="1"/>
  <c r="O407" i="1"/>
  <c r="E407" i="3" s="1"/>
  <c r="O408" i="1"/>
  <c r="E408" i="3" s="1"/>
  <c r="O409" i="1"/>
  <c r="E409" i="3" s="1"/>
  <c r="O410" i="1"/>
  <c r="E410" i="3" s="1"/>
  <c r="O411" i="1"/>
  <c r="E411" i="3" s="1"/>
  <c r="O412" i="1"/>
  <c r="E412" i="3" s="1"/>
  <c r="O413" i="1"/>
  <c r="P413" i="1" s="1"/>
  <c r="F413" i="3" s="1"/>
  <c r="O414" i="1"/>
  <c r="E414" i="3" s="1"/>
  <c r="O415" i="1"/>
  <c r="E415" i="3" s="1"/>
  <c r="O416" i="1"/>
  <c r="E416" i="3" s="1"/>
  <c r="O417" i="1"/>
  <c r="E417" i="3" s="1"/>
  <c r="O418" i="1"/>
  <c r="E418" i="3" s="1"/>
  <c r="O419" i="1"/>
  <c r="E419" i="3" s="1"/>
  <c r="O420" i="1"/>
  <c r="E420" i="3" s="1"/>
  <c r="O421" i="1"/>
  <c r="E421" i="3" s="1"/>
  <c r="O422" i="1"/>
  <c r="E422" i="3" s="1"/>
  <c r="O423" i="1"/>
  <c r="E423" i="3" s="1"/>
  <c r="O424" i="1"/>
  <c r="E424" i="3" s="1"/>
  <c r="O425" i="1"/>
  <c r="E425" i="3" s="1"/>
  <c r="O426" i="1"/>
  <c r="E426" i="3" s="1"/>
  <c r="O427" i="1"/>
  <c r="E427" i="3" s="1"/>
  <c r="O428" i="1"/>
  <c r="E428" i="3" s="1"/>
  <c r="O429" i="1"/>
  <c r="E429" i="3" s="1"/>
  <c r="O430" i="1"/>
  <c r="E430" i="3" s="1"/>
  <c r="O431" i="1"/>
  <c r="E431" i="3" s="1"/>
  <c r="O432" i="1"/>
  <c r="E432" i="3" s="1"/>
  <c r="O433" i="1"/>
  <c r="E433" i="3" s="1"/>
  <c r="O434" i="1"/>
  <c r="E434" i="3" s="1"/>
  <c r="O435" i="1"/>
  <c r="E435" i="3" s="1"/>
  <c r="O436" i="1"/>
  <c r="E436" i="3" s="1"/>
  <c r="O437" i="1"/>
  <c r="E437" i="3" s="1"/>
  <c r="O438" i="1"/>
  <c r="E438" i="3" s="1"/>
  <c r="O439" i="1"/>
  <c r="E439" i="3" s="1"/>
  <c r="O440" i="1"/>
  <c r="E440" i="3" s="1"/>
  <c r="O441" i="1"/>
  <c r="E441" i="3" s="1"/>
  <c r="O442" i="1"/>
  <c r="E442" i="3" s="1"/>
  <c r="O443" i="1"/>
  <c r="E443" i="3" s="1"/>
  <c r="O444" i="1"/>
  <c r="E444" i="3" s="1"/>
  <c r="O445" i="1"/>
  <c r="E445" i="3" s="1"/>
  <c r="O446" i="1"/>
  <c r="E446" i="3" s="1"/>
  <c r="O447" i="1"/>
  <c r="E447" i="3" s="1"/>
  <c r="O448" i="1"/>
  <c r="E448" i="3" s="1"/>
  <c r="O449" i="1"/>
  <c r="E449" i="3" s="1"/>
  <c r="O450" i="1"/>
  <c r="E450" i="3" s="1"/>
  <c r="O451" i="1"/>
  <c r="E451" i="3" s="1"/>
  <c r="O452" i="1"/>
  <c r="E452" i="3" s="1"/>
  <c r="O453" i="1"/>
  <c r="E453" i="3" s="1"/>
  <c r="O454" i="1"/>
  <c r="E454" i="3" s="1"/>
  <c r="O455" i="1"/>
  <c r="E455" i="3" s="1"/>
  <c r="O456" i="1"/>
  <c r="E456" i="3" s="1"/>
  <c r="O457" i="1"/>
  <c r="E457" i="3" s="1"/>
  <c r="O458" i="1"/>
  <c r="E458" i="3" s="1"/>
  <c r="O459" i="1"/>
  <c r="E459" i="3" s="1"/>
  <c r="O460" i="1"/>
  <c r="E460" i="3" s="1"/>
  <c r="O461" i="1"/>
  <c r="E461" i="3" s="1"/>
  <c r="O462" i="1"/>
  <c r="E462" i="3" s="1"/>
  <c r="O463" i="1"/>
  <c r="E463" i="3" s="1"/>
  <c r="O464" i="1"/>
  <c r="E464" i="3" s="1"/>
  <c r="O465" i="1"/>
  <c r="E465" i="3" s="1"/>
  <c r="O466" i="1"/>
  <c r="E466" i="3" s="1"/>
  <c r="O467" i="1"/>
  <c r="E467" i="3" s="1"/>
  <c r="O468" i="1"/>
  <c r="E468" i="3" s="1"/>
  <c r="O469" i="1"/>
  <c r="E469" i="3" s="1"/>
  <c r="O470" i="1"/>
  <c r="E470" i="3" s="1"/>
  <c r="O471" i="1"/>
  <c r="E471" i="3" s="1"/>
  <c r="O472" i="1"/>
  <c r="E472" i="3" s="1"/>
  <c r="O473" i="1"/>
  <c r="E473" i="3" s="1"/>
  <c r="O474" i="1"/>
  <c r="E474" i="3" s="1"/>
  <c r="O475" i="1"/>
  <c r="E475" i="3" s="1"/>
  <c r="O476" i="1"/>
  <c r="E476" i="3" s="1"/>
  <c r="O477" i="1"/>
  <c r="E477" i="3" s="1"/>
  <c r="O478" i="1"/>
  <c r="E478" i="3" s="1"/>
  <c r="O479" i="1"/>
  <c r="E479" i="3" s="1"/>
  <c r="O480" i="1"/>
  <c r="E480" i="3" s="1"/>
  <c r="O481" i="1"/>
  <c r="E481" i="3" s="1"/>
  <c r="O482" i="1"/>
  <c r="E482" i="3" s="1"/>
  <c r="O483" i="1"/>
  <c r="E483" i="3" s="1"/>
  <c r="O484" i="1"/>
  <c r="E484" i="3" s="1"/>
  <c r="O485" i="1"/>
  <c r="E485" i="3" s="1"/>
  <c r="O486" i="1"/>
  <c r="E486" i="3" s="1"/>
  <c r="O487" i="1"/>
  <c r="E487" i="3" s="1"/>
  <c r="O488" i="1"/>
  <c r="E488" i="3" s="1"/>
  <c r="O489" i="1"/>
  <c r="E489" i="3" s="1"/>
  <c r="O490" i="1"/>
  <c r="E490" i="3" s="1"/>
  <c r="O491" i="1"/>
  <c r="E491" i="3" s="1"/>
  <c r="O492" i="1"/>
  <c r="E492" i="3" s="1"/>
  <c r="O493" i="1"/>
  <c r="E493" i="3" s="1"/>
  <c r="O494" i="1"/>
  <c r="E494" i="3" s="1"/>
  <c r="O495" i="1"/>
  <c r="E495" i="3" s="1"/>
  <c r="O496" i="1"/>
  <c r="E496" i="3" s="1"/>
  <c r="O497" i="1"/>
  <c r="E497" i="3" s="1"/>
  <c r="O498" i="1"/>
  <c r="E498" i="3" s="1"/>
  <c r="O499" i="1"/>
  <c r="E499" i="3" s="1"/>
  <c r="O500" i="1"/>
  <c r="E500" i="3" s="1"/>
  <c r="O501" i="1"/>
  <c r="E501" i="3" s="1"/>
  <c r="O502" i="1"/>
  <c r="E502" i="3" s="1"/>
  <c r="O503" i="1"/>
  <c r="E503" i="3" s="1"/>
  <c r="O504" i="1"/>
  <c r="E504" i="3" s="1"/>
  <c r="O505" i="1"/>
  <c r="E505" i="3" s="1"/>
  <c r="O506" i="1"/>
  <c r="E506" i="3" s="1"/>
  <c r="O507" i="1"/>
  <c r="E507" i="3" s="1"/>
  <c r="O508" i="1"/>
  <c r="E508" i="3" s="1"/>
  <c r="O509" i="1"/>
  <c r="E509" i="3" s="1"/>
  <c r="O510" i="1"/>
  <c r="E510" i="3" s="1"/>
  <c r="O511" i="1"/>
  <c r="E511" i="3" s="1"/>
  <c r="O512" i="1"/>
  <c r="E512" i="3" s="1"/>
  <c r="O513" i="1"/>
  <c r="E513" i="3" s="1"/>
  <c r="O514" i="1"/>
  <c r="E514" i="3" s="1"/>
  <c r="O515" i="1"/>
  <c r="E515" i="3" s="1"/>
  <c r="O516" i="1"/>
  <c r="E516" i="3" s="1"/>
  <c r="O517" i="1"/>
  <c r="E517" i="3" s="1"/>
  <c r="O518" i="1"/>
  <c r="E518" i="3" s="1"/>
  <c r="O519" i="1"/>
  <c r="E519" i="3" s="1"/>
  <c r="O520" i="1"/>
  <c r="E520" i="3" s="1"/>
  <c r="O521" i="1"/>
  <c r="E521" i="3" s="1"/>
  <c r="O522" i="1"/>
  <c r="E522" i="3" s="1"/>
  <c r="O523" i="1"/>
  <c r="E523" i="3" s="1"/>
  <c r="O524" i="1"/>
  <c r="E524" i="3" s="1"/>
  <c r="O525" i="1"/>
  <c r="E525" i="3" s="1"/>
  <c r="O526" i="1"/>
  <c r="E526" i="3" s="1"/>
  <c r="O527" i="1"/>
  <c r="E527" i="3" s="1"/>
  <c r="O528" i="1"/>
  <c r="E528" i="3" s="1"/>
  <c r="O529" i="1"/>
  <c r="E529" i="3" s="1"/>
  <c r="O530" i="1"/>
  <c r="P530" i="1" s="1"/>
  <c r="F530" i="3" s="1"/>
  <c r="O531" i="1"/>
  <c r="E531" i="3" s="1"/>
  <c r="O532" i="1"/>
  <c r="E532" i="3" s="1"/>
  <c r="O533" i="1"/>
  <c r="E533" i="3" s="1"/>
  <c r="O534" i="1"/>
  <c r="P534" i="1" s="1"/>
  <c r="F534" i="3" s="1"/>
  <c r="O535" i="1"/>
  <c r="E535" i="3" s="1"/>
  <c r="O536" i="1"/>
  <c r="E536" i="3" s="1"/>
  <c r="O537" i="1"/>
  <c r="E537" i="3" s="1"/>
  <c r="O538" i="1"/>
  <c r="E538" i="3" s="1"/>
  <c r="O539" i="1"/>
  <c r="E539" i="3" s="1"/>
  <c r="O540" i="1"/>
  <c r="E540" i="3" s="1"/>
  <c r="O541" i="1"/>
  <c r="E541" i="3" s="1"/>
  <c r="O542" i="1"/>
  <c r="E542" i="3" s="1"/>
  <c r="O543" i="1"/>
  <c r="E543" i="3" s="1"/>
  <c r="O544" i="1"/>
  <c r="E544" i="3" s="1"/>
  <c r="O545" i="1"/>
  <c r="E545" i="3" s="1"/>
  <c r="O546" i="1"/>
  <c r="E546" i="3" s="1"/>
  <c r="O547" i="1"/>
  <c r="E547" i="3" s="1"/>
  <c r="O548" i="1"/>
  <c r="E548" i="3" s="1"/>
  <c r="O549" i="1"/>
  <c r="E549" i="3" s="1"/>
  <c r="O550" i="1"/>
  <c r="E550" i="3" s="1"/>
  <c r="O551" i="1"/>
  <c r="E551" i="3" s="1"/>
  <c r="O552" i="1"/>
  <c r="E552" i="3" s="1"/>
  <c r="O553" i="1"/>
  <c r="E553" i="3" s="1"/>
  <c r="O554" i="1"/>
  <c r="E554" i="3" s="1"/>
  <c r="O555" i="1"/>
  <c r="E555" i="3" s="1"/>
  <c r="O556" i="1"/>
  <c r="E556" i="3" s="1"/>
  <c r="O557" i="1"/>
  <c r="E557" i="3" s="1"/>
  <c r="O558" i="1"/>
  <c r="E558" i="3" s="1"/>
  <c r="O559" i="1"/>
  <c r="E559" i="3" s="1"/>
  <c r="O560" i="1"/>
  <c r="E560" i="3" s="1"/>
  <c r="O561" i="1"/>
  <c r="E561" i="3" s="1"/>
  <c r="O562" i="1"/>
  <c r="E562" i="3" s="1"/>
  <c r="O563" i="1"/>
  <c r="E563" i="3" s="1"/>
  <c r="O564" i="1"/>
  <c r="E564" i="3" s="1"/>
  <c r="O565" i="1"/>
  <c r="P565" i="1" s="1"/>
  <c r="F565" i="3" s="1"/>
  <c r="O566" i="1"/>
  <c r="E566" i="3" s="1"/>
  <c r="O567" i="1"/>
  <c r="E567" i="3" s="1"/>
  <c r="O568" i="1"/>
  <c r="E568" i="3" s="1"/>
  <c r="O569" i="1"/>
  <c r="E569" i="3" s="1"/>
  <c r="O570" i="1"/>
  <c r="E570" i="3" s="1"/>
  <c r="O571" i="1"/>
  <c r="E571" i="3" s="1"/>
  <c r="O572" i="1"/>
  <c r="E572" i="3" s="1"/>
  <c r="O573" i="1"/>
  <c r="P573" i="1" s="1"/>
  <c r="F573" i="3" s="1"/>
  <c r="O574" i="1"/>
  <c r="E574" i="3" s="1"/>
  <c r="O575" i="1"/>
  <c r="E575" i="3" s="1"/>
  <c r="O576" i="1"/>
  <c r="E576" i="3" s="1"/>
  <c r="O577" i="1"/>
  <c r="E577" i="3" s="1"/>
  <c r="O578" i="1"/>
  <c r="E578" i="3" s="1"/>
  <c r="O579" i="1"/>
  <c r="E579" i="3" s="1"/>
  <c r="O580" i="1"/>
  <c r="E580" i="3" s="1"/>
  <c r="O581" i="1"/>
  <c r="E581" i="3" s="1"/>
  <c r="O582" i="1"/>
  <c r="E582" i="3" s="1"/>
  <c r="O583" i="1"/>
  <c r="E583" i="3" s="1"/>
  <c r="O584" i="1"/>
  <c r="E584" i="3" s="1"/>
  <c r="O585" i="1"/>
  <c r="E585" i="3" s="1"/>
  <c r="O586" i="1"/>
  <c r="E586" i="3" s="1"/>
  <c r="O587" i="1"/>
  <c r="E587" i="3" s="1"/>
  <c r="O588" i="1"/>
  <c r="E588" i="3" s="1"/>
  <c r="O589" i="1"/>
  <c r="E589" i="3" s="1"/>
  <c r="O70" i="1"/>
  <c r="E70" i="3" s="1"/>
  <c r="O3" i="1"/>
  <c r="O4" i="1"/>
  <c r="E4" i="3" s="1"/>
  <c r="O5" i="1"/>
  <c r="E5" i="3" s="1"/>
  <c r="O6" i="1"/>
  <c r="E6" i="3" s="1"/>
  <c r="O7" i="1"/>
  <c r="O8" i="1"/>
  <c r="E8" i="3" s="1"/>
  <c r="O9" i="1"/>
  <c r="E9" i="3" s="1"/>
  <c r="O10" i="1"/>
  <c r="E10" i="3" s="1"/>
  <c r="O11" i="1"/>
  <c r="O12" i="1"/>
  <c r="E12" i="3" s="1"/>
  <c r="O13" i="1"/>
  <c r="E13" i="3" s="1"/>
  <c r="O14" i="1"/>
  <c r="E14" i="3" s="1"/>
  <c r="O15" i="1"/>
  <c r="O16" i="1"/>
  <c r="E16" i="3" s="1"/>
  <c r="O17" i="1"/>
  <c r="E17" i="3" s="1"/>
  <c r="O18" i="1"/>
  <c r="E18" i="3" s="1"/>
  <c r="O19" i="1"/>
  <c r="O20" i="1"/>
  <c r="E20" i="3" s="1"/>
  <c r="O21" i="1"/>
  <c r="E21" i="3" s="1"/>
  <c r="O22" i="1"/>
  <c r="E22" i="3" s="1"/>
  <c r="O23" i="1"/>
  <c r="O24" i="1"/>
  <c r="E24" i="3" s="1"/>
  <c r="O25" i="1"/>
  <c r="E25" i="3" s="1"/>
  <c r="O26" i="1"/>
  <c r="E26" i="3" s="1"/>
  <c r="O27" i="1"/>
  <c r="O28" i="1"/>
  <c r="E28" i="3" s="1"/>
  <c r="O29" i="1"/>
  <c r="E29" i="3" s="1"/>
  <c r="O30" i="1"/>
  <c r="E30" i="3" s="1"/>
  <c r="O31" i="1"/>
  <c r="O32" i="1"/>
  <c r="E32" i="3" s="1"/>
  <c r="O33" i="1"/>
  <c r="E33" i="3" s="1"/>
  <c r="O34" i="1"/>
  <c r="E34" i="3" s="1"/>
  <c r="O35" i="1"/>
  <c r="O36" i="1"/>
  <c r="E36" i="3" s="1"/>
  <c r="O37" i="1"/>
  <c r="E37" i="3" s="1"/>
  <c r="O38" i="1"/>
  <c r="E38" i="3" s="1"/>
  <c r="O39" i="1"/>
  <c r="O40" i="1"/>
  <c r="E40" i="3" s="1"/>
  <c r="O41" i="1"/>
  <c r="E41" i="3" s="1"/>
  <c r="O42" i="1"/>
  <c r="E42" i="3" s="1"/>
  <c r="O43" i="1"/>
  <c r="O44" i="1"/>
  <c r="E44" i="3" s="1"/>
  <c r="O45" i="1"/>
  <c r="E45" i="3" s="1"/>
  <c r="O46" i="1"/>
  <c r="E46" i="3" s="1"/>
  <c r="O47" i="1"/>
  <c r="O48" i="1"/>
  <c r="E48" i="3" s="1"/>
  <c r="O49" i="1"/>
  <c r="E49" i="3" s="1"/>
  <c r="O50" i="1"/>
  <c r="E50" i="3" s="1"/>
  <c r="O51" i="1"/>
  <c r="O52" i="1"/>
  <c r="E52" i="3" s="1"/>
  <c r="O53" i="1"/>
  <c r="E53" i="3" s="1"/>
  <c r="O54" i="1"/>
  <c r="E54" i="3" s="1"/>
  <c r="O55" i="1"/>
  <c r="O56" i="1"/>
  <c r="E56" i="3" s="1"/>
  <c r="O57" i="1"/>
  <c r="E57" i="3" s="1"/>
  <c r="O58" i="1"/>
  <c r="E58" i="3" s="1"/>
  <c r="O59" i="1"/>
  <c r="O60" i="1"/>
  <c r="E60" i="3" s="1"/>
  <c r="O61" i="1"/>
  <c r="E61" i="3" s="1"/>
  <c r="O62" i="1"/>
  <c r="E62" i="3" s="1"/>
  <c r="O63" i="1"/>
  <c r="O64" i="1"/>
  <c r="E64" i="3" s="1"/>
  <c r="O65" i="1"/>
  <c r="E65" i="3" s="1"/>
  <c r="O66" i="1"/>
  <c r="E66" i="3" s="1"/>
  <c r="O67" i="1"/>
  <c r="O68" i="1"/>
  <c r="E68" i="3" s="1"/>
  <c r="O69" i="1"/>
  <c r="E69" i="3" s="1"/>
  <c r="O2" i="1"/>
  <c r="E2" i="3" s="1"/>
  <c r="Q71" i="1"/>
  <c r="G71" i="3" s="1"/>
  <c r="Q72" i="1"/>
  <c r="G72" i="3" s="1"/>
  <c r="Q73" i="1"/>
  <c r="Q74" i="1"/>
  <c r="Q75" i="1"/>
  <c r="Q76" i="1"/>
  <c r="G76" i="3" s="1"/>
  <c r="Q77" i="1"/>
  <c r="Q78" i="1"/>
  <c r="Q79" i="1"/>
  <c r="G79" i="3" s="1"/>
  <c r="Q80" i="1"/>
  <c r="G80" i="3" s="1"/>
  <c r="Q81" i="1"/>
  <c r="Q82" i="1"/>
  <c r="G82" i="3" s="1"/>
  <c r="Q83" i="1"/>
  <c r="Q84" i="1"/>
  <c r="G84" i="3" s="1"/>
  <c r="Q85" i="1"/>
  <c r="Q86" i="1"/>
  <c r="Q87" i="1"/>
  <c r="Q88" i="1"/>
  <c r="G88" i="3" s="1"/>
  <c r="Q89" i="1"/>
  <c r="Q90" i="1"/>
  <c r="Q91" i="1"/>
  <c r="Q92" i="1"/>
  <c r="G92" i="3" s="1"/>
  <c r="Q93" i="1"/>
  <c r="Q94" i="1"/>
  <c r="Q95" i="1"/>
  <c r="Q96" i="1"/>
  <c r="G96" i="3" s="1"/>
  <c r="Q97" i="1"/>
  <c r="Q98" i="1"/>
  <c r="G98" i="3" s="1"/>
  <c r="Q99" i="1"/>
  <c r="G99" i="3" s="1"/>
  <c r="Q100" i="1"/>
  <c r="G100" i="3" s="1"/>
  <c r="Q101" i="1"/>
  <c r="Q102" i="1"/>
  <c r="Q103" i="1"/>
  <c r="Q104" i="1"/>
  <c r="G104" i="3" s="1"/>
  <c r="Q105" i="1"/>
  <c r="Q106" i="1"/>
  <c r="Q107" i="1"/>
  <c r="G107" i="3" s="1"/>
  <c r="Q108" i="1"/>
  <c r="G108" i="3" s="1"/>
  <c r="Q109" i="1"/>
  <c r="Q110" i="1"/>
  <c r="Q111" i="1"/>
  <c r="Q112" i="1"/>
  <c r="G112" i="3" s="1"/>
  <c r="Q113" i="1"/>
  <c r="Q114" i="1"/>
  <c r="G114" i="3" s="1"/>
  <c r="Q115" i="1"/>
  <c r="Q116" i="1"/>
  <c r="G116" i="3" s="1"/>
  <c r="Q117" i="1"/>
  <c r="Q118" i="1"/>
  <c r="Q119" i="1"/>
  <c r="Q120" i="1"/>
  <c r="G120" i="3" s="1"/>
  <c r="Q121" i="1"/>
  <c r="Q122" i="1"/>
  <c r="Q123" i="1"/>
  <c r="Q124" i="1"/>
  <c r="G124" i="3" s="1"/>
  <c r="Q125" i="1"/>
  <c r="Q126" i="1"/>
  <c r="Q127" i="1"/>
  <c r="Q128" i="1"/>
  <c r="G128" i="3" s="1"/>
  <c r="Q129" i="1"/>
  <c r="Q130" i="1"/>
  <c r="G130" i="3" s="1"/>
  <c r="Q131" i="1"/>
  <c r="Q132" i="1"/>
  <c r="G132" i="3" s="1"/>
  <c r="Q133" i="1"/>
  <c r="Q134" i="1"/>
  <c r="Q135" i="1"/>
  <c r="G135" i="3" s="1"/>
  <c r="Q136" i="1"/>
  <c r="G136" i="3" s="1"/>
  <c r="Q137" i="1"/>
  <c r="Q138" i="1"/>
  <c r="Q139" i="1"/>
  <c r="Q140" i="1"/>
  <c r="G140" i="3" s="1"/>
  <c r="Q141" i="1"/>
  <c r="Q142" i="1"/>
  <c r="Q143" i="1"/>
  <c r="G143" i="3" s="1"/>
  <c r="Q144" i="1"/>
  <c r="G144" i="3" s="1"/>
  <c r="Q145" i="1"/>
  <c r="Q146" i="1"/>
  <c r="G146" i="3" s="1"/>
  <c r="Q147" i="1"/>
  <c r="Q148" i="1"/>
  <c r="G148" i="3" s="1"/>
  <c r="Q149" i="1"/>
  <c r="Q150" i="1"/>
  <c r="Q151" i="1"/>
  <c r="Q152" i="1"/>
  <c r="G152" i="3" s="1"/>
  <c r="Q153" i="1"/>
  <c r="Q154" i="1"/>
  <c r="Q155" i="1"/>
  <c r="Q156" i="1"/>
  <c r="G156" i="3" s="1"/>
  <c r="Q157" i="1"/>
  <c r="Q158" i="1"/>
  <c r="Q159" i="1"/>
  <c r="Q160" i="1"/>
  <c r="G160" i="3" s="1"/>
  <c r="Q161" i="1"/>
  <c r="Q162" i="1"/>
  <c r="G162" i="3" s="1"/>
  <c r="Q163" i="1"/>
  <c r="G163" i="3" s="1"/>
  <c r="Q164" i="1"/>
  <c r="G164" i="3" s="1"/>
  <c r="Q165" i="1"/>
  <c r="Q166" i="1"/>
  <c r="Q167" i="1"/>
  <c r="Q168" i="1"/>
  <c r="G168" i="3" s="1"/>
  <c r="Q169" i="1"/>
  <c r="Q170" i="1"/>
  <c r="Q171" i="1"/>
  <c r="G171" i="3" s="1"/>
  <c r="Q172" i="1"/>
  <c r="G172" i="3" s="1"/>
  <c r="Q173" i="1"/>
  <c r="Q174" i="1"/>
  <c r="Q175" i="1"/>
  <c r="Q176" i="1"/>
  <c r="G176" i="3" s="1"/>
  <c r="Q177" i="1"/>
  <c r="Q178" i="1"/>
  <c r="G178" i="3" s="1"/>
  <c r="Q179" i="1"/>
  <c r="Q180" i="1"/>
  <c r="G180" i="3" s="1"/>
  <c r="Q181" i="1"/>
  <c r="Q182" i="1"/>
  <c r="Q183" i="1"/>
  <c r="Q184" i="1"/>
  <c r="G184" i="3" s="1"/>
  <c r="Q185" i="1"/>
  <c r="Q186" i="1"/>
  <c r="Q187" i="1"/>
  <c r="Q188" i="1"/>
  <c r="G188" i="3" s="1"/>
  <c r="Q189" i="1"/>
  <c r="Q190" i="1"/>
  <c r="Q191" i="1"/>
  <c r="Q192" i="1"/>
  <c r="G192" i="3" s="1"/>
  <c r="Q193" i="1"/>
  <c r="Q194" i="1"/>
  <c r="G194" i="3" s="1"/>
  <c r="Q195" i="1"/>
  <c r="Q196" i="1"/>
  <c r="G196" i="3" s="1"/>
  <c r="Q197" i="1"/>
  <c r="Q198" i="1"/>
  <c r="Q199" i="1"/>
  <c r="G199" i="3" s="1"/>
  <c r="Q200" i="1"/>
  <c r="G200" i="3" s="1"/>
  <c r="Q201" i="1"/>
  <c r="Q202" i="1"/>
  <c r="Q203" i="1"/>
  <c r="Q204" i="1"/>
  <c r="G204" i="3" s="1"/>
  <c r="Q205" i="1"/>
  <c r="Q206" i="1"/>
  <c r="Q207" i="1"/>
  <c r="G207" i="3" s="1"/>
  <c r="Q208" i="1"/>
  <c r="G208" i="3" s="1"/>
  <c r="Q209" i="1"/>
  <c r="Q210" i="1"/>
  <c r="G210" i="3" s="1"/>
  <c r="Q211" i="1"/>
  <c r="Q212" i="1"/>
  <c r="G212" i="3" s="1"/>
  <c r="Q213" i="1"/>
  <c r="Q214" i="1"/>
  <c r="Q215" i="1"/>
  <c r="Q216" i="1"/>
  <c r="G216" i="3" s="1"/>
  <c r="Q217" i="1"/>
  <c r="Q218" i="1"/>
  <c r="Q219" i="1"/>
  <c r="Q220" i="1"/>
  <c r="G220" i="3" s="1"/>
  <c r="Q221" i="1"/>
  <c r="Q222" i="1"/>
  <c r="Q223" i="1"/>
  <c r="Q224" i="1"/>
  <c r="G224" i="3" s="1"/>
  <c r="Q225" i="1"/>
  <c r="Q226" i="1"/>
  <c r="G226" i="3" s="1"/>
  <c r="Q227" i="1"/>
  <c r="G227" i="3" s="1"/>
  <c r="Q228" i="1"/>
  <c r="G228" i="3" s="1"/>
  <c r="Q229" i="1"/>
  <c r="Q230" i="1"/>
  <c r="Q231" i="1"/>
  <c r="Q232" i="1"/>
  <c r="G232" i="3" s="1"/>
  <c r="Q233" i="1"/>
  <c r="Q234" i="1"/>
  <c r="Q235" i="1"/>
  <c r="G235" i="3" s="1"/>
  <c r="Q236" i="1"/>
  <c r="G236" i="3" s="1"/>
  <c r="Q237" i="1"/>
  <c r="Q238" i="1"/>
  <c r="Q239" i="1"/>
  <c r="Q240" i="1"/>
  <c r="G240" i="3" s="1"/>
  <c r="Q241" i="1"/>
  <c r="Q242" i="1"/>
  <c r="G242" i="3" s="1"/>
  <c r="Q243" i="1"/>
  <c r="Q244" i="1"/>
  <c r="G244" i="3" s="1"/>
  <c r="Q245" i="1"/>
  <c r="Q246" i="1"/>
  <c r="Q247" i="1"/>
  <c r="Q248" i="1"/>
  <c r="G248" i="3" s="1"/>
  <c r="Q249" i="1"/>
  <c r="Q250" i="1"/>
  <c r="Q251" i="1"/>
  <c r="Q252" i="1"/>
  <c r="G252" i="3" s="1"/>
  <c r="Q253" i="1"/>
  <c r="Q254" i="1"/>
  <c r="Q255" i="1"/>
  <c r="Q256" i="1"/>
  <c r="G256" i="3" s="1"/>
  <c r="Q257" i="1"/>
  <c r="Q258" i="1"/>
  <c r="G258" i="3" s="1"/>
  <c r="Q259" i="1"/>
  <c r="Q260" i="1"/>
  <c r="G260" i="3" s="1"/>
  <c r="Q261" i="1"/>
  <c r="Q262" i="1"/>
  <c r="Q263" i="1"/>
  <c r="G263" i="3" s="1"/>
  <c r="Q264" i="1"/>
  <c r="G264" i="3" s="1"/>
  <c r="Q265" i="1"/>
  <c r="Q266" i="1"/>
  <c r="Q267" i="1"/>
  <c r="Q268" i="1"/>
  <c r="G268" i="3" s="1"/>
  <c r="Q269" i="1"/>
  <c r="Q270" i="1"/>
  <c r="Q271" i="1"/>
  <c r="G271" i="3" s="1"/>
  <c r="Q272" i="1"/>
  <c r="G272" i="3" s="1"/>
  <c r="Q273" i="1"/>
  <c r="Q274" i="1"/>
  <c r="G274" i="3" s="1"/>
  <c r="Q275" i="1"/>
  <c r="Q276" i="1"/>
  <c r="G276" i="3" s="1"/>
  <c r="Q277" i="1"/>
  <c r="Q278" i="1"/>
  <c r="Q279" i="1"/>
  <c r="Q280" i="1"/>
  <c r="G280" i="3" s="1"/>
  <c r="Q281" i="1"/>
  <c r="Q282" i="1"/>
  <c r="Q283" i="1"/>
  <c r="Q284" i="1"/>
  <c r="G284" i="3" s="1"/>
  <c r="Q285" i="1"/>
  <c r="Q286" i="1"/>
  <c r="Q287" i="1"/>
  <c r="Q288" i="1"/>
  <c r="G288" i="3" s="1"/>
  <c r="Q289" i="1"/>
  <c r="Q290" i="1"/>
  <c r="G290" i="3" s="1"/>
  <c r="Q291" i="1"/>
  <c r="G291" i="3" s="1"/>
  <c r="Q292" i="1"/>
  <c r="G292" i="3" s="1"/>
  <c r="Q293" i="1"/>
  <c r="Q294" i="1"/>
  <c r="Q295" i="1"/>
  <c r="Q296" i="1"/>
  <c r="G296" i="3" s="1"/>
  <c r="Q297" i="1"/>
  <c r="Q298" i="1"/>
  <c r="Q299" i="1"/>
  <c r="G299" i="3" s="1"/>
  <c r="Q300" i="1"/>
  <c r="G300" i="3" s="1"/>
  <c r="Q301" i="1"/>
  <c r="Q302" i="1"/>
  <c r="Q303" i="1"/>
  <c r="Q304" i="1"/>
  <c r="G304" i="3" s="1"/>
  <c r="Q305" i="1"/>
  <c r="Q306" i="1"/>
  <c r="G306" i="3" s="1"/>
  <c r="Q307" i="1"/>
  <c r="Q308" i="1"/>
  <c r="G308" i="3" s="1"/>
  <c r="Q309" i="1"/>
  <c r="Q310" i="1"/>
  <c r="Q311" i="1"/>
  <c r="Q312" i="1"/>
  <c r="G312" i="3" s="1"/>
  <c r="Q313" i="1"/>
  <c r="Q314" i="1"/>
  <c r="Q315" i="1"/>
  <c r="Q316" i="1"/>
  <c r="G316" i="3" s="1"/>
  <c r="Q317" i="1"/>
  <c r="Q318" i="1"/>
  <c r="Q319" i="1"/>
  <c r="Q320" i="1"/>
  <c r="G320" i="3" s="1"/>
  <c r="Q321" i="1"/>
  <c r="Q322" i="1"/>
  <c r="G322" i="3" s="1"/>
  <c r="Q323" i="1"/>
  <c r="Q324" i="1"/>
  <c r="G324" i="3" s="1"/>
  <c r="Q325" i="1"/>
  <c r="Q326" i="1"/>
  <c r="Q327" i="1"/>
  <c r="G327" i="3" s="1"/>
  <c r="Q328" i="1"/>
  <c r="G328" i="3" s="1"/>
  <c r="Q329" i="1"/>
  <c r="Q330" i="1"/>
  <c r="Q331" i="1"/>
  <c r="Q332" i="1"/>
  <c r="G332" i="3" s="1"/>
  <c r="Q333" i="1"/>
  <c r="Q334" i="1"/>
  <c r="Q335" i="1"/>
  <c r="G335" i="3" s="1"/>
  <c r="Q336" i="1"/>
  <c r="G336" i="3" s="1"/>
  <c r="Q337" i="1"/>
  <c r="Q338" i="1"/>
  <c r="G338" i="3" s="1"/>
  <c r="Q339" i="1"/>
  <c r="Q340" i="1"/>
  <c r="G340" i="3" s="1"/>
  <c r="Q341" i="1"/>
  <c r="Q342" i="1"/>
  <c r="Q343" i="1"/>
  <c r="Q344" i="1"/>
  <c r="G344" i="3" s="1"/>
  <c r="Q345" i="1"/>
  <c r="Q346" i="1"/>
  <c r="Q347" i="1"/>
  <c r="Q348" i="1"/>
  <c r="G348" i="3" s="1"/>
  <c r="Q349" i="1"/>
  <c r="Q350" i="1"/>
  <c r="Q351" i="1"/>
  <c r="Q352" i="1"/>
  <c r="G352" i="3" s="1"/>
  <c r="Q353" i="1"/>
  <c r="Q354" i="1"/>
  <c r="G354" i="3" s="1"/>
  <c r="Q355" i="1"/>
  <c r="G355" i="3" s="1"/>
  <c r="Q356" i="1"/>
  <c r="G356" i="3" s="1"/>
  <c r="Q357" i="1"/>
  <c r="Q358" i="1"/>
  <c r="Q359" i="1"/>
  <c r="Q360" i="1"/>
  <c r="G360" i="3" s="1"/>
  <c r="Q361" i="1"/>
  <c r="Q362" i="1"/>
  <c r="Q363" i="1"/>
  <c r="G363" i="3" s="1"/>
  <c r="Q364" i="1"/>
  <c r="G364" i="3" s="1"/>
  <c r="Q365" i="1"/>
  <c r="Q366" i="1"/>
  <c r="Q367" i="1"/>
  <c r="Q368" i="1"/>
  <c r="G368" i="3" s="1"/>
  <c r="Q369" i="1"/>
  <c r="Q370" i="1"/>
  <c r="G370" i="3" s="1"/>
  <c r="Q371" i="1"/>
  <c r="Q372" i="1"/>
  <c r="G372" i="3" s="1"/>
  <c r="Q373" i="1"/>
  <c r="Q374" i="1"/>
  <c r="Q375" i="1"/>
  <c r="Q376" i="1"/>
  <c r="G376" i="3" s="1"/>
  <c r="Q377" i="1"/>
  <c r="Q378" i="1"/>
  <c r="Q379" i="1"/>
  <c r="Q380" i="1"/>
  <c r="G380" i="3" s="1"/>
  <c r="Q381" i="1"/>
  <c r="Q382" i="1"/>
  <c r="Q383" i="1"/>
  <c r="Q384" i="1"/>
  <c r="G384" i="3" s="1"/>
  <c r="Q385" i="1"/>
  <c r="Q386" i="1"/>
  <c r="G386" i="3" s="1"/>
  <c r="Q387" i="1"/>
  <c r="Q388" i="1"/>
  <c r="G388" i="3" s="1"/>
  <c r="Q389" i="1"/>
  <c r="Q390" i="1"/>
  <c r="Q391" i="1"/>
  <c r="G391" i="3" s="1"/>
  <c r="Q392" i="1"/>
  <c r="G392" i="3" s="1"/>
  <c r="Q393" i="1"/>
  <c r="Q394" i="1"/>
  <c r="Q395" i="1"/>
  <c r="Q396" i="1"/>
  <c r="G396" i="3" s="1"/>
  <c r="Q397" i="1"/>
  <c r="Q398" i="1"/>
  <c r="Q399" i="1"/>
  <c r="G399" i="3" s="1"/>
  <c r="Q400" i="1"/>
  <c r="G400" i="3" s="1"/>
  <c r="Q401" i="1"/>
  <c r="Q402" i="1"/>
  <c r="G402" i="3" s="1"/>
  <c r="Q403" i="1"/>
  <c r="Q404" i="1"/>
  <c r="G404" i="3" s="1"/>
  <c r="Q405" i="1"/>
  <c r="Q406" i="1"/>
  <c r="Q407" i="1"/>
  <c r="Q408" i="1"/>
  <c r="G408" i="3" s="1"/>
  <c r="Q409" i="1"/>
  <c r="Q410" i="1"/>
  <c r="R410" i="1" s="1"/>
  <c r="H410" i="3" s="1"/>
  <c r="Q411" i="1"/>
  <c r="Q412" i="1"/>
  <c r="G412" i="3" s="1"/>
  <c r="Q413" i="1"/>
  <c r="Q414" i="1"/>
  <c r="R414" i="1" s="1"/>
  <c r="H414" i="3" s="1"/>
  <c r="Q415" i="1"/>
  <c r="Q416" i="1"/>
  <c r="G416" i="3" s="1"/>
  <c r="Q417" i="1"/>
  <c r="Q418" i="1"/>
  <c r="Q419" i="1"/>
  <c r="Q420" i="1"/>
  <c r="G420" i="3" s="1"/>
  <c r="Q421" i="1"/>
  <c r="Q422" i="1"/>
  <c r="Q423" i="1"/>
  <c r="Q424" i="1"/>
  <c r="G424" i="3" s="1"/>
  <c r="Q425" i="1"/>
  <c r="Q426" i="1"/>
  <c r="Q427" i="1"/>
  <c r="Q428" i="1"/>
  <c r="G428" i="3" s="1"/>
  <c r="Q429" i="1"/>
  <c r="Q430" i="1"/>
  <c r="Q431" i="1"/>
  <c r="Q432" i="1"/>
  <c r="G432" i="3" s="1"/>
  <c r="Q433" i="1"/>
  <c r="Q434" i="1"/>
  <c r="Q435" i="1"/>
  <c r="Q436" i="1"/>
  <c r="G436" i="3" s="1"/>
  <c r="Q437" i="1"/>
  <c r="Q438" i="1"/>
  <c r="Q439" i="1"/>
  <c r="Q440" i="1"/>
  <c r="G440" i="3" s="1"/>
  <c r="Q441" i="1"/>
  <c r="Q442" i="1"/>
  <c r="Q443" i="1"/>
  <c r="Q444" i="1"/>
  <c r="G444" i="3" s="1"/>
  <c r="Q445" i="1"/>
  <c r="Q446" i="1"/>
  <c r="Q447" i="1"/>
  <c r="Q448" i="1"/>
  <c r="G448" i="3" s="1"/>
  <c r="Q449" i="1"/>
  <c r="Q450" i="1"/>
  <c r="Q451" i="1"/>
  <c r="Q452" i="1"/>
  <c r="G452" i="3" s="1"/>
  <c r="Q453" i="1"/>
  <c r="Q454" i="1"/>
  <c r="Q455" i="1"/>
  <c r="Q456" i="1"/>
  <c r="G456" i="3" s="1"/>
  <c r="Q457" i="1"/>
  <c r="Q458" i="1"/>
  <c r="Q459" i="1"/>
  <c r="Q460" i="1"/>
  <c r="G460" i="3" s="1"/>
  <c r="Q461" i="1"/>
  <c r="Q462" i="1"/>
  <c r="Q463" i="1"/>
  <c r="Q464" i="1"/>
  <c r="G464" i="3" s="1"/>
  <c r="Q465" i="1"/>
  <c r="Q466" i="1"/>
  <c r="Q467" i="1"/>
  <c r="Q468" i="1"/>
  <c r="G468" i="3" s="1"/>
  <c r="Q469" i="1"/>
  <c r="Q470" i="1"/>
  <c r="Q471" i="1"/>
  <c r="Q472" i="1"/>
  <c r="G472" i="3" s="1"/>
  <c r="Q473" i="1"/>
  <c r="Q474" i="1"/>
  <c r="Q475" i="1"/>
  <c r="Q476" i="1"/>
  <c r="G476" i="3" s="1"/>
  <c r="Q477" i="1"/>
  <c r="Q478" i="1"/>
  <c r="Q479" i="1"/>
  <c r="Q480" i="1"/>
  <c r="G480" i="3" s="1"/>
  <c r="Q481" i="1"/>
  <c r="Q482" i="1"/>
  <c r="Q483" i="1"/>
  <c r="Q484" i="1"/>
  <c r="G484" i="3" s="1"/>
  <c r="Q485" i="1"/>
  <c r="Q486" i="1"/>
  <c r="Q487" i="1"/>
  <c r="Q488" i="1"/>
  <c r="G488" i="3" s="1"/>
  <c r="Q489" i="1"/>
  <c r="Q490" i="1"/>
  <c r="Q491" i="1"/>
  <c r="Q492" i="1"/>
  <c r="G492" i="3" s="1"/>
  <c r="Q493" i="1"/>
  <c r="Q494" i="1"/>
  <c r="Q495" i="1"/>
  <c r="Q496" i="1"/>
  <c r="G496" i="3" s="1"/>
  <c r="Q497" i="1"/>
  <c r="Q498" i="1"/>
  <c r="Q499" i="1"/>
  <c r="Q500" i="1"/>
  <c r="G500" i="3" s="1"/>
  <c r="Q501" i="1"/>
  <c r="Q502" i="1"/>
  <c r="Q503" i="1"/>
  <c r="Q504" i="1"/>
  <c r="G504" i="3" s="1"/>
  <c r="Q505" i="1"/>
  <c r="Q506" i="1"/>
  <c r="Q507" i="1"/>
  <c r="Q508" i="1"/>
  <c r="G508" i="3" s="1"/>
  <c r="Q509" i="1"/>
  <c r="Q510" i="1"/>
  <c r="Q511" i="1"/>
  <c r="Q512" i="1"/>
  <c r="G512" i="3" s="1"/>
  <c r="Q513" i="1"/>
  <c r="Q514" i="1"/>
  <c r="Q515" i="1"/>
  <c r="Q516" i="1"/>
  <c r="G516" i="3" s="1"/>
  <c r="Q517" i="1"/>
  <c r="Q518" i="1"/>
  <c r="Q519" i="1"/>
  <c r="Q520" i="1"/>
  <c r="G520" i="3" s="1"/>
  <c r="Q521" i="1"/>
  <c r="Q522" i="1"/>
  <c r="Q523" i="1"/>
  <c r="Q524" i="1"/>
  <c r="G524" i="3" s="1"/>
  <c r="Q525" i="1"/>
  <c r="Q526" i="1"/>
  <c r="Q527" i="1"/>
  <c r="Q528" i="1"/>
  <c r="G528" i="3" s="1"/>
  <c r="Q529" i="1"/>
  <c r="Q530" i="1"/>
  <c r="Q531" i="1"/>
  <c r="Q532" i="1"/>
  <c r="G532" i="3" s="1"/>
  <c r="Q533" i="1"/>
  <c r="Q534" i="1"/>
  <c r="Q535" i="1"/>
  <c r="Q536" i="1"/>
  <c r="G536" i="3" s="1"/>
  <c r="Q537" i="1"/>
  <c r="Q538" i="1"/>
  <c r="Q539" i="1"/>
  <c r="Q540" i="1"/>
  <c r="G540" i="3" s="1"/>
  <c r="Q541" i="1"/>
  <c r="Q542" i="1"/>
  <c r="Q543" i="1"/>
  <c r="Q544" i="1"/>
  <c r="G544" i="3" s="1"/>
  <c r="Q545" i="1"/>
  <c r="Q546" i="1"/>
  <c r="Q547" i="1"/>
  <c r="Q548" i="1"/>
  <c r="G548" i="3" s="1"/>
  <c r="Q549" i="1"/>
  <c r="Q550" i="1"/>
  <c r="Q551" i="1"/>
  <c r="Q552" i="1"/>
  <c r="G552" i="3" s="1"/>
  <c r="Q553" i="1"/>
  <c r="Q554" i="1"/>
  <c r="Q555" i="1"/>
  <c r="Q556" i="1"/>
  <c r="G556" i="3" s="1"/>
  <c r="Q557" i="1"/>
  <c r="Q558" i="1"/>
  <c r="Q559" i="1"/>
  <c r="Q560" i="1"/>
  <c r="G560" i="3" s="1"/>
  <c r="Q561" i="1"/>
  <c r="Q562" i="1"/>
  <c r="Q563" i="1"/>
  <c r="Q564" i="1"/>
  <c r="G564" i="3" s="1"/>
  <c r="Q565" i="1"/>
  <c r="Q566" i="1"/>
  <c r="Q567" i="1"/>
  <c r="Q568" i="1"/>
  <c r="G568" i="3" s="1"/>
  <c r="Q569" i="1"/>
  <c r="Q570" i="1"/>
  <c r="Q571" i="1"/>
  <c r="Q572" i="1"/>
  <c r="G572" i="3" s="1"/>
  <c r="Q573" i="1"/>
  <c r="Q574" i="1"/>
  <c r="Q575" i="1"/>
  <c r="Q576" i="1"/>
  <c r="G576" i="3" s="1"/>
  <c r="Q577" i="1"/>
  <c r="Q578" i="1"/>
  <c r="Q579" i="1"/>
  <c r="Q580" i="1"/>
  <c r="G580" i="3" s="1"/>
  <c r="Q581" i="1"/>
  <c r="Q582" i="1"/>
  <c r="Q583" i="1"/>
  <c r="Q584" i="1"/>
  <c r="G584" i="3" s="1"/>
  <c r="Q585" i="1"/>
  <c r="Q586" i="1"/>
  <c r="Q587" i="1"/>
  <c r="Q588" i="1"/>
  <c r="G588" i="3" s="1"/>
  <c r="Q589" i="1"/>
  <c r="Q70" i="1"/>
  <c r="R11" i="1"/>
  <c r="H11" i="3" s="1"/>
  <c r="R19" i="1"/>
  <c r="H19" i="3" s="1"/>
  <c r="R27" i="1"/>
  <c r="H27" i="3" s="1"/>
  <c r="R35" i="1"/>
  <c r="H35" i="3" s="1"/>
  <c r="R43" i="1"/>
  <c r="H43" i="3" s="1"/>
  <c r="R51" i="1"/>
  <c r="H51" i="3" s="1"/>
  <c r="R59" i="1"/>
  <c r="H59" i="3" s="1"/>
  <c r="R72" i="1"/>
  <c r="H72" i="3" s="1"/>
  <c r="R76" i="1"/>
  <c r="H76" i="3" s="1"/>
  <c r="R80" i="1"/>
  <c r="H80" i="3" s="1"/>
  <c r="R84" i="1"/>
  <c r="H84" i="3" s="1"/>
  <c r="R88" i="1"/>
  <c r="H88" i="3" s="1"/>
  <c r="R92" i="1"/>
  <c r="H92" i="3" s="1"/>
  <c r="R96" i="1"/>
  <c r="H96" i="3" s="1"/>
  <c r="R98" i="1"/>
  <c r="H98" i="3" s="1"/>
  <c r="R100" i="1"/>
  <c r="H100" i="3" s="1"/>
  <c r="R104" i="1"/>
  <c r="H104" i="3" s="1"/>
  <c r="R107" i="1"/>
  <c r="H107" i="3" s="1"/>
  <c r="R108" i="1"/>
  <c r="H108" i="3" s="1"/>
  <c r="R112" i="1"/>
  <c r="H112" i="3" s="1"/>
  <c r="R114" i="1"/>
  <c r="H114" i="3" s="1"/>
  <c r="R116" i="1"/>
  <c r="H116" i="3" s="1"/>
  <c r="R120" i="1"/>
  <c r="H120" i="3" s="1"/>
  <c r="R124" i="1"/>
  <c r="H124" i="3" s="1"/>
  <c r="R128" i="1"/>
  <c r="H128" i="3" s="1"/>
  <c r="R132" i="1"/>
  <c r="H132" i="3" s="1"/>
  <c r="R136" i="1"/>
  <c r="H136" i="3" s="1"/>
  <c r="R140" i="1"/>
  <c r="H140" i="3" s="1"/>
  <c r="R143" i="1"/>
  <c r="H143" i="3" s="1"/>
  <c r="R144" i="1"/>
  <c r="H144" i="3" s="1"/>
  <c r="R148" i="1"/>
  <c r="H148" i="3" s="1"/>
  <c r="R152" i="1"/>
  <c r="H152" i="3" s="1"/>
  <c r="R156" i="1"/>
  <c r="H156" i="3" s="1"/>
  <c r="R160" i="1"/>
  <c r="H160" i="3" s="1"/>
  <c r="R162" i="1"/>
  <c r="H162" i="3" s="1"/>
  <c r="R164" i="1"/>
  <c r="H164" i="3" s="1"/>
  <c r="R168" i="1"/>
  <c r="H168" i="3" s="1"/>
  <c r="R172" i="1"/>
  <c r="H172" i="3" s="1"/>
  <c r="R176" i="1"/>
  <c r="H176" i="3" s="1"/>
  <c r="R178" i="1"/>
  <c r="H178" i="3" s="1"/>
  <c r="R180" i="1"/>
  <c r="H180" i="3" s="1"/>
  <c r="R184" i="1"/>
  <c r="H184" i="3" s="1"/>
  <c r="R188" i="1"/>
  <c r="H188" i="3" s="1"/>
  <c r="R192" i="1"/>
  <c r="H192" i="3" s="1"/>
  <c r="R196" i="1"/>
  <c r="H196" i="3" s="1"/>
  <c r="R200" i="1"/>
  <c r="H200" i="3" s="1"/>
  <c r="R204" i="1"/>
  <c r="H204" i="3" s="1"/>
  <c r="R208" i="1"/>
  <c r="H208" i="3" s="1"/>
  <c r="R212" i="1"/>
  <c r="H212" i="3" s="1"/>
  <c r="R216" i="1"/>
  <c r="H216" i="3" s="1"/>
  <c r="R220" i="1"/>
  <c r="H220" i="3" s="1"/>
  <c r="R224" i="1"/>
  <c r="H224" i="3" s="1"/>
  <c r="R226" i="1"/>
  <c r="H226" i="3" s="1"/>
  <c r="R228" i="1"/>
  <c r="H228" i="3" s="1"/>
  <c r="R232" i="1"/>
  <c r="H232" i="3" s="1"/>
  <c r="R235" i="1"/>
  <c r="H235" i="3" s="1"/>
  <c r="R236" i="1"/>
  <c r="H236" i="3" s="1"/>
  <c r="R240" i="1"/>
  <c r="H240" i="3" s="1"/>
  <c r="R242" i="1"/>
  <c r="H242" i="3" s="1"/>
  <c r="R244" i="1"/>
  <c r="H244" i="3" s="1"/>
  <c r="R248" i="1"/>
  <c r="H248" i="3" s="1"/>
  <c r="R252" i="1"/>
  <c r="H252" i="3" s="1"/>
  <c r="R256" i="1"/>
  <c r="H256" i="3" s="1"/>
  <c r="R260" i="1"/>
  <c r="H260" i="3" s="1"/>
  <c r="R264" i="1"/>
  <c r="H264" i="3" s="1"/>
  <c r="R268" i="1"/>
  <c r="H268" i="3" s="1"/>
  <c r="R271" i="1"/>
  <c r="H271" i="3" s="1"/>
  <c r="R272" i="1"/>
  <c r="H272" i="3" s="1"/>
  <c r="R276" i="1"/>
  <c r="H276" i="3" s="1"/>
  <c r="R280" i="1"/>
  <c r="H280" i="3" s="1"/>
  <c r="R284" i="1"/>
  <c r="H284" i="3" s="1"/>
  <c r="R288" i="1"/>
  <c r="H288" i="3" s="1"/>
  <c r="R290" i="1"/>
  <c r="H290" i="3" s="1"/>
  <c r="R292" i="1"/>
  <c r="H292" i="3" s="1"/>
  <c r="R296" i="1"/>
  <c r="H296" i="3" s="1"/>
  <c r="R300" i="1"/>
  <c r="H300" i="3" s="1"/>
  <c r="R304" i="1"/>
  <c r="H304" i="3" s="1"/>
  <c r="R306" i="1"/>
  <c r="H306" i="3" s="1"/>
  <c r="R308" i="1"/>
  <c r="H308" i="3" s="1"/>
  <c r="R312" i="1"/>
  <c r="H312" i="3" s="1"/>
  <c r="R316" i="1"/>
  <c r="H316" i="3" s="1"/>
  <c r="R320" i="1"/>
  <c r="H320" i="3" s="1"/>
  <c r="R324" i="1"/>
  <c r="H324" i="3" s="1"/>
  <c r="R328" i="1"/>
  <c r="H328" i="3" s="1"/>
  <c r="R332" i="1"/>
  <c r="H332" i="3" s="1"/>
  <c r="R336" i="1"/>
  <c r="H336" i="3" s="1"/>
  <c r="R340" i="1"/>
  <c r="H340" i="3" s="1"/>
  <c r="R344" i="1"/>
  <c r="H344" i="3" s="1"/>
  <c r="R348" i="1"/>
  <c r="H348" i="3" s="1"/>
  <c r="R352" i="1"/>
  <c r="H352" i="3" s="1"/>
  <c r="R354" i="1"/>
  <c r="H354" i="3" s="1"/>
  <c r="R356" i="1"/>
  <c r="H356" i="3" s="1"/>
  <c r="R360" i="1"/>
  <c r="H360" i="3" s="1"/>
  <c r="R363" i="1"/>
  <c r="H363" i="3" s="1"/>
  <c r="R364" i="1"/>
  <c r="H364" i="3" s="1"/>
  <c r="R368" i="1"/>
  <c r="H368" i="3" s="1"/>
  <c r="R370" i="1"/>
  <c r="H370" i="3" s="1"/>
  <c r="R372" i="1"/>
  <c r="H372" i="3" s="1"/>
  <c r="R376" i="1"/>
  <c r="H376" i="3" s="1"/>
  <c r="R380" i="1"/>
  <c r="H380" i="3" s="1"/>
  <c r="R384" i="1"/>
  <c r="H384" i="3" s="1"/>
  <c r="R388" i="1"/>
  <c r="H388" i="3" s="1"/>
  <c r="R392" i="1"/>
  <c r="H392" i="3" s="1"/>
  <c r="R396" i="1"/>
  <c r="H396" i="3" s="1"/>
  <c r="R399" i="1"/>
  <c r="H399" i="3" s="1"/>
  <c r="R400" i="1"/>
  <c r="H400" i="3" s="1"/>
  <c r="R404" i="1"/>
  <c r="H404" i="3" s="1"/>
  <c r="R408" i="1"/>
  <c r="H408" i="3" s="1"/>
  <c r="R412" i="1"/>
  <c r="H412" i="3" s="1"/>
  <c r="R416" i="1"/>
  <c r="H416" i="3" s="1"/>
  <c r="R420" i="1"/>
  <c r="H420" i="3" s="1"/>
  <c r="R424" i="1"/>
  <c r="H424" i="3" s="1"/>
  <c r="R428" i="1"/>
  <c r="H428" i="3" s="1"/>
  <c r="R432" i="1"/>
  <c r="H432" i="3" s="1"/>
  <c r="R436" i="1"/>
  <c r="H436" i="3" s="1"/>
  <c r="R440" i="1"/>
  <c r="H440" i="3" s="1"/>
  <c r="R444" i="1"/>
  <c r="H444" i="3" s="1"/>
  <c r="R448" i="1"/>
  <c r="H448" i="3" s="1"/>
  <c r="R452" i="1"/>
  <c r="H452" i="3" s="1"/>
  <c r="R456" i="1"/>
  <c r="H456" i="3" s="1"/>
  <c r="R460" i="1"/>
  <c r="H460" i="3" s="1"/>
  <c r="R464" i="1"/>
  <c r="H464" i="3" s="1"/>
  <c r="R468" i="1"/>
  <c r="H468" i="3" s="1"/>
  <c r="R472" i="1"/>
  <c r="H472" i="3" s="1"/>
  <c r="R476" i="1"/>
  <c r="H476" i="3" s="1"/>
  <c r="R480" i="1"/>
  <c r="H480" i="3" s="1"/>
  <c r="R484" i="1"/>
  <c r="H484" i="3" s="1"/>
  <c r="R488" i="1"/>
  <c r="H488" i="3" s="1"/>
  <c r="R492" i="1"/>
  <c r="H492" i="3" s="1"/>
  <c r="R496" i="1"/>
  <c r="H496" i="3" s="1"/>
  <c r="R500" i="1"/>
  <c r="H500" i="3" s="1"/>
  <c r="R504" i="1"/>
  <c r="H504" i="3" s="1"/>
  <c r="R508" i="1"/>
  <c r="H508" i="3" s="1"/>
  <c r="R512" i="1"/>
  <c r="H512" i="3" s="1"/>
  <c r="R516" i="1"/>
  <c r="H516" i="3" s="1"/>
  <c r="R520" i="1"/>
  <c r="H520" i="3" s="1"/>
  <c r="R524" i="1"/>
  <c r="H524" i="3" s="1"/>
  <c r="R528" i="1"/>
  <c r="H528" i="3" s="1"/>
  <c r="R532" i="1"/>
  <c r="H532" i="3" s="1"/>
  <c r="R536" i="1"/>
  <c r="H536" i="3" s="1"/>
  <c r="R540" i="1"/>
  <c r="H540" i="3" s="1"/>
  <c r="R544" i="1"/>
  <c r="H544" i="3" s="1"/>
  <c r="R548" i="1"/>
  <c r="H548" i="3" s="1"/>
  <c r="R552" i="1"/>
  <c r="H552" i="3" s="1"/>
  <c r="R556" i="1"/>
  <c r="H556" i="3" s="1"/>
  <c r="R560" i="1"/>
  <c r="H560" i="3" s="1"/>
  <c r="R564" i="1"/>
  <c r="H564" i="3" s="1"/>
  <c r="R568" i="1"/>
  <c r="H568" i="3" s="1"/>
  <c r="R572" i="1"/>
  <c r="H572" i="3" s="1"/>
  <c r="R576" i="1"/>
  <c r="H576" i="3" s="1"/>
  <c r="R580" i="1"/>
  <c r="H580" i="3" s="1"/>
  <c r="R584" i="1"/>
  <c r="H584" i="3" s="1"/>
  <c r="R588" i="1"/>
  <c r="H588" i="3" s="1"/>
  <c r="Q10" i="1"/>
  <c r="Q11" i="1"/>
  <c r="G11" i="3" s="1"/>
  <c r="Q12" i="1"/>
  <c r="G12" i="3" s="1"/>
  <c r="Q13" i="1"/>
  <c r="Q14" i="1"/>
  <c r="Q15" i="1"/>
  <c r="G15" i="3" s="1"/>
  <c r="Q16" i="1"/>
  <c r="G16" i="3" s="1"/>
  <c r="Q17" i="1"/>
  <c r="Q18" i="1"/>
  <c r="Q19" i="1"/>
  <c r="G19" i="3" s="1"/>
  <c r="Q20" i="1"/>
  <c r="G20" i="3" s="1"/>
  <c r="Q21" i="1"/>
  <c r="Q22" i="1"/>
  <c r="Q23" i="1"/>
  <c r="G23" i="3" s="1"/>
  <c r="Q24" i="1"/>
  <c r="G24" i="3" s="1"/>
  <c r="Q25" i="1"/>
  <c r="Q26" i="1"/>
  <c r="Q27" i="1"/>
  <c r="G27" i="3" s="1"/>
  <c r="Q28" i="1"/>
  <c r="G28" i="3" s="1"/>
  <c r="Q29" i="1"/>
  <c r="Q30" i="1"/>
  <c r="Q31" i="1"/>
  <c r="G31" i="3" s="1"/>
  <c r="Q32" i="1"/>
  <c r="G32" i="3" s="1"/>
  <c r="Q33" i="1"/>
  <c r="Q34" i="1"/>
  <c r="Q35" i="1"/>
  <c r="G35" i="3" s="1"/>
  <c r="Q36" i="1"/>
  <c r="G36" i="3" s="1"/>
  <c r="Q37" i="1"/>
  <c r="Q38" i="1"/>
  <c r="Q39" i="1"/>
  <c r="G39" i="3" s="1"/>
  <c r="Q40" i="1"/>
  <c r="G40" i="3" s="1"/>
  <c r="Q41" i="1"/>
  <c r="Q42" i="1"/>
  <c r="Q43" i="1"/>
  <c r="G43" i="3" s="1"/>
  <c r="Q44" i="1"/>
  <c r="G44" i="3" s="1"/>
  <c r="Q45" i="1"/>
  <c r="Q46" i="1"/>
  <c r="Q47" i="1"/>
  <c r="G47" i="3" s="1"/>
  <c r="Q48" i="1"/>
  <c r="G48" i="3" s="1"/>
  <c r="Q49" i="1"/>
  <c r="Q50" i="1"/>
  <c r="Q51" i="1"/>
  <c r="G51" i="3" s="1"/>
  <c r="Q52" i="1"/>
  <c r="G52" i="3" s="1"/>
  <c r="Q53" i="1"/>
  <c r="Q54" i="1"/>
  <c r="Q55" i="1"/>
  <c r="G55" i="3" s="1"/>
  <c r="Q56" i="1"/>
  <c r="G56" i="3" s="1"/>
  <c r="Q57" i="1"/>
  <c r="Q58" i="1"/>
  <c r="Q59" i="1"/>
  <c r="G59" i="3" s="1"/>
  <c r="Q60" i="1"/>
  <c r="G60" i="3" s="1"/>
  <c r="Q61" i="1"/>
  <c r="Q62" i="1"/>
  <c r="Q63" i="1"/>
  <c r="G63" i="3" s="1"/>
  <c r="Q64" i="1"/>
  <c r="G64" i="3" s="1"/>
  <c r="Q65" i="1"/>
  <c r="Q66" i="1"/>
  <c r="Q67" i="1"/>
  <c r="Q68" i="1"/>
  <c r="Q69" i="1"/>
  <c r="Q3" i="1"/>
  <c r="Q4" i="1"/>
  <c r="Q5" i="1"/>
  <c r="G5" i="3" s="1"/>
  <c r="Q6" i="1"/>
  <c r="Q7" i="1"/>
  <c r="Q8" i="1"/>
  <c r="Q9" i="1"/>
  <c r="Q2" i="1"/>
  <c r="L2" i="2"/>
  <c r="R65" i="1" l="1"/>
  <c r="H65" i="3" s="1"/>
  <c r="G65" i="3"/>
  <c r="R49" i="1"/>
  <c r="H49" i="3" s="1"/>
  <c r="G49" i="3"/>
  <c r="R29" i="1"/>
  <c r="H29" i="3" s="1"/>
  <c r="G29" i="3"/>
  <c r="G587" i="3"/>
  <c r="R587" i="1"/>
  <c r="H587" i="3" s="1"/>
  <c r="G571" i="3"/>
  <c r="R571" i="1"/>
  <c r="H571" i="3" s="1"/>
  <c r="G555" i="3"/>
  <c r="R555" i="1"/>
  <c r="H555" i="3" s="1"/>
  <c r="G539" i="3"/>
  <c r="R539" i="1"/>
  <c r="H539" i="3" s="1"/>
  <c r="G523" i="3"/>
  <c r="R523" i="1"/>
  <c r="H523" i="3" s="1"/>
  <c r="G507" i="3"/>
  <c r="R507" i="1"/>
  <c r="H507" i="3" s="1"/>
  <c r="G491" i="3"/>
  <c r="R491" i="1"/>
  <c r="H491" i="3" s="1"/>
  <c r="G475" i="3"/>
  <c r="R475" i="1"/>
  <c r="H475" i="3" s="1"/>
  <c r="G459" i="3"/>
  <c r="R459" i="1"/>
  <c r="H459" i="3" s="1"/>
  <c r="G443" i="3"/>
  <c r="R443" i="1"/>
  <c r="H443" i="3" s="1"/>
  <c r="G427" i="3"/>
  <c r="R427" i="1"/>
  <c r="H427" i="3" s="1"/>
  <c r="G411" i="3"/>
  <c r="R411" i="1"/>
  <c r="H411" i="3" s="1"/>
  <c r="G403" i="3"/>
  <c r="R403" i="1"/>
  <c r="H403" i="3" s="1"/>
  <c r="G343" i="3"/>
  <c r="R343" i="1"/>
  <c r="H343" i="3" s="1"/>
  <c r="R69" i="1"/>
  <c r="H69" i="3" s="1"/>
  <c r="G69" i="3"/>
  <c r="R53" i="1"/>
  <c r="H53" i="3" s="1"/>
  <c r="G53" i="3"/>
  <c r="R37" i="1"/>
  <c r="H37" i="3" s="1"/>
  <c r="G37" i="3"/>
  <c r="R21" i="1"/>
  <c r="H21" i="3" s="1"/>
  <c r="G21" i="3"/>
  <c r="G579" i="3"/>
  <c r="R579" i="1"/>
  <c r="H579" i="3" s="1"/>
  <c r="G563" i="3"/>
  <c r="R563" i="1"/>
  <c r="H563" i="3" s="1"/>
  <c r="G547" i="3"/>
  <c r="R547" i="1"/>
  <c r="H547" i="3" s="1"/>
  <c r="G531" i="3"/>
  <c r="R531" i="1"/>
  <c r="H531" i="3" s="1"/>
  <c r="G515" i="3"/>
  <c r="R515" i="1"/>
  <c r="H515" i="3" s="1"/>
  <c r="G499" i="3"/>
  <c r="R499" i="1"/>
  <c r="H499" i="3" s="1"/>
  <c r="G483" i="3"/>
  <c r="R483" i="1"/>
  <c r="H483" i="3" s="1"/>
  <c r="G467" i="3"/>
  <c r="R467" i="1"/>
  <c r="H467" i="3" s="1"/>
  <c r="G451" i="3"/>
  <c r="R451" i="1"/>
  <c r="H451" i="3" s="1"/>
  <c r="G435" i="3"/>
  <c r="R435" i="1"/>
  <c r="H435" i="3" s="1"/>
  <c r="G419" i="3"/>
  <c r="R419" i="1"/>
  <c r="H419" i="3" s="1"/>
  <c r="G387" i="3"/>
  <c r="R387" i="1"/>
  <c r="H387" i="3" s="1"/>
  <c r="G375" i="3"/>
  <c r="R375" i="1"/>
  <c r="H375" i="3" s="1"/>
  <c r="G351" i="3"/>
  <c r="R351" i="1"/>
  <c r="H351" i="3" s="1"/>
  <c r="G323" i="3"/>
  <c r="R323" i="1"/>
  <c r="H323" i="3" s="1"/>
  <c r="G311" i="3"/>
  <c r="R311" i="1"/>
  <c r="H311" i="3" s="1"/>
  <c r="G287" i="3"/>
  <c r="R287" i="1"/>
  <c r="H287" i="3" s="1"/>
  <c r="G275" i="3"/>
  <c r="R275" i="1"/>
  <c r="H275" i="3" s="1"/>
  <c r="G255" i="3"/>
  <c r="R255" i="1"/>
  <c r="H255" i="3" s="1"/>
  <c r="G243" i="3"/>
  <c r="R243" i="1"/>
  <c r="H243" i="3" s="1"/>
  <c r="G231" i="3"/>
  <c r="R231" i="1"/>
  <c r="H231" i="3" s="1"/>
  <c r="G219" i="3"/>
  <c r="R219" i="1"/>
  <c r="H219" i="3" s="1"/>
  <c r="G195" i="3"/>
  <c r="R195" i="1"/>
  <c r="H195" i="3" s="1"/>
  <c r="G183" i="3"/>
  <c r="R183" i="1"/>
  <c r="H183" i="3" s="1"/>
  <c r="G175" i="3"/>
  <c r="R175" i="1"/>
  <c r="H175" i="3" s="1"/>
  <c r="G167" i="3"/>
  <c r="R167" i="1"/>
  <c r="H167" i="3" s="1"/>
  <c r="G155" i="3"/>
  <c r="R155" i="1"/>
  <c r="H155" i="3" s="1"/>
  <c r="G131" i="3"/>
  <c r="R131" i="1"/>
  <c r="H131" i="3" s="1"/>
  <c r="G119" i="3"/>
  <c r="R119" i="1"/>
  <c r="H119" i="3" s="1"/>
  <c r="G95" i="3"/>
  <c r="R95" i="1"/>
  <c r="H95" i="3" s="1"/>
  <c r="G83" i="3"/>
  <c r="R83" i="1"/>
  <c r="H83" i="3" s="1"/>
  <c r="E59" i="3"/>
  <c r="P59" i="1"/>
  <c r="F59" i="3" s="1"/>
  <c r="E47" i="3"/>
  <c r="P47" i="1"/>
  <c r="F47" i="3" s="1"/>
  <c r="E35" i="3"/>
  <c r="P35" i="1"/>
  <c r="F35" i="3" s="1"/>
  <c r="E23" i="3"/>
  <c r="P23" i="1"/>
  <c r="F23" i="3" s="1"/>
  <c r="E11" i="3"/>
  <c r="P11" i="1"/>
  <c r="F11" i="3" s="1"/>
  <c r="E355" i="3"/>
  <c r="P355" i="1"/>
  <c r="F355" i="3" s="1"/>
  <c r="E343" i="3"/>
  <c r="P343" i="1"/>
  <c r="F343" i="3" s="1"/>
  <c r="E331" i="3"/>
  <c r="P331" i="1"/>
  <c r="F331" i="3" s="1"/>
  <c r="E327" i="3"/>
  <c r="P327" i="1"/>
  <c r="F327" i="3" s="1"/>
  <c r="E315" i="3"/>
  <c r="P315" i="1"/>
  <c r="F315" i="3" s="1"/>
  <c r="E303" i="3"/>
  <c r="P303" i="1"/>
  <c r="F303" i="3" s="1"/>
  <c r="E291" i="3"/>
  <c r="P291" i="1"/>
  <c r="F291" i="3" s="1"/>
  <c r="E279" i="3"/>
  <c r="P279" i="1"/>
  <c r="F279" i="3" s="1"/>
  <c r="E275" i="3"/>
  <c r="P275" i="1"/>
  <c r="F275" i="3" s="1"/>
  <c r="E263" i="3"/>
  <c r="P263" i="1"/>
  <c r="F263" i="3" s="1"/>
  <c r="E251" i="3"/>
  <c r="P251" i="1"/>
  <c r="F251" i="3" s="1"/>
  <c r="E239" i="3"/>
  <c r="P239" i="1"/>
  <c r="F239" i="3" s="1"/>
  <c r="E227" i="3"/>
  <c r="P227" i="1"/>
  <c r="F227" i="3" s="1"/>
  <c r="E215" i="3"/>
  <c r="P215" i="1"/>
  <c r="F215" i="3" s="1"/>
  <c r="E211" i="3"/>
  <c r="P211" i="1"/>
  <c r="F211" i="3" s="1"/>
  <c r="E199" i="3"/>
  <c r="P199" i="1"/>
  <c r="F199" i="3" s="1"/>
  <c r="E187" i="3"/>
  <c r="P187" i="1"/>
  <c r="F187" i="3" s="1"/>
  <c r="E175" i="3"/>
  <c r="P175" i="1"/>
  <c r="F175" i="3" s="1"/>
  <c r="E163" i="3"/>
  <c r="P163" i="1"/>
  <c r="F163" i="3" s="1"/>
  <c r="E151" i="3"/>
  <c r="P151" i="1"/>
  <c r="F151" i="3" s="1"/>
  <c r="E139" i="3"/>
  <c r="P139" i="1"/>
  <c r="F139" i="3" s="1"/>
  <c r="E127" i="3"/>
  <c r="P127" i="1"/>
  <c r="F127" i="3" s="1"/>
  <c r="E115" i="3"/>
  <c r="P115" i="1"/>
  <c r="F115" i="3" s="1"/>
  <c r="E103" i="3"/>
  <c r="P103" i="1"/>
  <c r="F103" i="3" s="1"/>
  <c r="E91" i="3"/>
  <c r="P91" i="1"/>
  <c r="F91" i="3" s="1"/>
  <c r="E71" i="3"/>
  <c r="P71" i="1"/>
  <c r="F71" i="3" s="1"/>
  <c r="P559" i="1"/>
  <c r="F559" i="3" s="1"/>
  <c r="P511" i="1"/>
  <c r="F511" i="3" s="1"/>
  <c r="P479" i="1"/>
  <c r="F479" i="3" s="1"/>
  <c r="P431" i="1"/>
  <c r="F431" i="3" s="1"/>
  <c r="P399" i="1"/>
  <c r="F399" i="3" s="1"/>
  <c r="P383" i="1"/>
  <c r="F383" i="3" s="1"/>
  <c r="A397" i="3"/>
  <c r="L397" i="1"/>
  <c r="B397" i="3" s="1"/>
  <c r="R291" i="1"/>
  <c r="H291" i="3" s="1"/>
  <c r="P587" i="1"/>
  <c r="F587" i="3" s="1"/>
  <c r="P571" i="1"/>
  <c r="F571" i="3" s="1"/>
  <c r="P555" i="1"/>
  <c r="F555" i="3" s="1"/>
  <c r="P539" i="1"/>
  <c r="F539" i="3" s="1"/>
  <c r="P523" i="1"/>
  <c r="F523" i="3" s="1"/>
  <c r="P507" i="1"/>
  <c r="F507" i="3" s="1"/>
  <c r="P491" i="1"/>
  <c r="F491" i="3" s="1"/>
  <c r="P475" i="1"/>
  <c r="F475" i="3" s="1"/>
  <c r="P459" i="1"/>
  <c r="F459" i="3" s="1"/>
  <c r="P443" i="1"/>
  <c r="F443" i="3" s="1"/>
  <c r="P427" i="1"/>
  <c r="F427" i="3" s="1"/>
  <c r="P411" i="1"/>
  <c r="F411" i="3" s="1"/>
  <c r="P395" i="1"/>
  <c r="F395" i="3" s="1"/>
  <c r="P363" i="1"/>
  <c r="F363" i="3" s="1"/>
  <c r="R6" i="1"/>
  <c r="H6" i="3" s="1"/>
  <c r="G6" i="3"/>
  <c r="R57" i="1"/>
  <c r="H57" i="3" s="1"/>
  <c r="G57" i="3"/>
  <c r="R41" i="1"/>
  <c r="H41" i="3" s="1"/>
  <c r="G41" i="3"/>
  <c r="R25" i="1"/>
  <c r="H25" i="3" s="1"/>
  <c r="G25" i="3"/>
  <c r="G583" i="3"/>
  <c r="R583" i="1"/>
  <c r="H583" i="3" s="1"/>
  <c r="G567" i="3"/>
  <c r="R567" i="1"/>
  <c r="H567" i="3" s="1"/>
  <c r="G551" i="3"/>
  <c r="R551" i="1"/>
  <c r="H551" i="3" s="1"/>
  <c r="G535" i="3"/>
  <c r="R535" i="1"/>
  <c r="H535" i="3" s="1"/>
  <c r="G519" i="3"/>
  <c r="R519" i="1"/>
  <c r="H519" i="3" s="1"/>
  <c r="G503" i="3"/>
  <c r="R503" i="1"/>
  <c r="H503" i="3" s="1"/>
  <c r="G487" i="3"/>
  <c r="R487" i="1"/>
  <c r="H487" i="3" s="1"/>
  <c r="G471" i="3"/>
  <c r="R471" i="1"/>
  <c r="H471" i="3" s="1"/>
  <c r="G455" i="3"/>
  <c r="R455" i="1"/>
  <c r="H455" i="3" s="1"/>
  <c r="G439" i="3"/>
  <c r="R439" i="1"/>
  <c r="H439" i="3" s="1"/>
  <c r="G423" i="3"/>
  <c r="R423" i="1"/>
  <c r="H423" i="3" s="1"/>
  <c r="G407" i="3"/>
  <c r="R407" i="1"/>
  <c r="H407" i="3" s="1"/>
  <c r="G395" i="3"/>
  <c r="R395" i="1"/>
  <c r="H395" i="3" s="1"/>
  <c r="G383" i="3"/>
  <c r="R383" i="1"/>
  <c r="H383" i="3" s="1"/>
  <c r="G371" i="3"/>
  <c r="R371" i="1"/>
  <c r="H371" i="3" s="1"/>
  <c r="G359" i="3"/>
  <c r="R359" i="1"/>
  <c r="H359" i="3" s="1"/>
  <c r="G347" i="3"/>
  <c r="R347" i="1"/>
  <c r="H347" i="3" s="1"/>
  <c r="G315" i="3"/>
  <c r="R315" i="1"/>
  <c r="H315" i="3" s="1"/>
  <c r="G303" i="3"/>
  <c r="R303" i="1"/>
  <c r="H303" i="3" s="1"/>
  <c r="G295" i="3"/>
  <c r="R295" i="1"/>
  <c r="H295" i="3" s="1"/>
  <c r="G259" i="3"/>
  <c r="R259" i="1"/>
  <c r="H259" i="3" s="1"/>
  <c r="G251" i="3"/>
  <c r="R251" i="1"/>
  <c r="H251" i="3" s="1"/>
  <c r="G239" i="3"/>
  <c r="R239" i="1"/>
  <c r="H239" i="3" s="1"/>
  <c r="G211" i="3"/>
  <c r="R211" i="1"/>
  <c r="H211" i="3" s="1"/>
  <c r="G187" i="3"/>
  <c r="R187" i="1"/>
  <c r="H187" i="3" s="1"/>
  <c r="G159" i="3"/>
  <c r="R159" i="1"/>
  <c r="H159" i="3" s="1"/>
  <c r="G147" i="3"/>
  <c r="R147" i="1"/>
  <c r="H147" i="3" s="1"/>
  <c r="G139" i="3"/>
  <c r="R139" i="1"/>
  <c r="H139" i="3" s="1"/>
  <c r="G127" i="3"/>
  <c r="R127" i="1"/>
  <c r="H127" i="3" s="1"/>
  <c r="G115" i="3"/>
  <c r="R115" i="1"/>
  <c r="H115" i="3" s="1"/>
  <c r="G103" i="3"/>
  <c r="R103" i="1"/>
  <c r="H103" i="3" s="1"/>
  <c r="G91" i="3"/>
  <c r="R91" i="1"/>
  <c r="H91" i="3" s="1"/>
  <c r="E67" i="3"/>
  <c r="P67" i="1"/>
  <c r="F67" i="3" s="1"/>
  <c r="E55" i="3"/>
  <c r="P55" i="1"/>
  <c r="F55" i="3" s="1"/>
  <c r="E43" i="3"/>
  <c r="P43" i="1"/>
  <c r="F43" i="3" s="1"/>
  <c r="E31" i="3"/>
  <c r="P31" i="1"/>
  <c r="F31" i="3" s="1"/>
  <c r="E19" i="3"/>
  <c r="P19" i="1"/>
  <c r="F19" i="3" s="1"/>
  <c r="E7" i="3"/>
  <c r="P7" i="1"/>
  <c r="F7" i="3" s="1"/>
  <c r="E347" i="3"/>
  <c r="P347" i="1"/>
  <c r="F347" i="3" s="1"/>
  <c r="E339" i="3"/>
  <c r="P339" i="1"/>
  <c r="F339" i="3" s="1"/>
  <c r="E323" i="3"/>
  <c r="P323" i="1"/>
  <c r="F323" i="3" s="1"/>
  <c r="E311" i="3"/>
  <c r="P311" i="1"/>
  <c r="F311" i="3" s="1"/>
  <c r="E299" i="3"/>
  <c r="P299" i="1"/>
  <c r="F299" i="3" s="1"/>
  <c r="E287" i="3"/>
  <c r="P287" i="1"/>
  <c r="F287" i="3" s="1"/>
  <c r="E271" i="3"/>
  <c r="P271" i="1"/>
  <c r="F271" i="3" s="1"/>
  <c r="E259" i="3"/>
  <c r="P259" i="1"/>
  <c r="F259" i="3" s="1"/>
  <c r="E247" i="3"/>
  <c r="P247" i="1"/>
  <c r="F247" i="3" s="1"/>
  <c r="E235" i="3"/>
  <c r="P235" i="1"/>
  <c r="F235" i="3" s="1"/>
  <c r="E223" i="3"/>
  <c r="P223" i="1"/>
  <c r="F223" i="3" s="1"/>
  <c r="E207" i="3"/>
  <c r="P207" i="1"/>
  <c r="F207" i="3" s="1"/>
  <c r="E195" i="3"/>
  <c r="P195" i="1"/>
  <c r="F195" i="3" s="1"/>
  <c r="E183" i="3"/>
  <c r="P183" i="1"/>
  <c r="F183" i="3" s="1"/>
  <c r="E171" i="3"/>
  <c r="P171" i="1"/>
  <c r="F171" i="3" s="1"/>
  <c r="E159" i="3"/>
  <c r="P159" i="1"/>
  <c r="F159" i="3" s="1"/>
  <c r="E147" i="3"/>
  <c r="P147" i="1"/>
  <c r="F147" i="3" s="1"/>
  <c r="E135" i="3"/>
  <c r="P135" i="1"/>
  <c r="F135" i="3" s="1"/>
  <c r="E123" i="3"/>
  <c r="P123" i="1"/>
  <c r="F123" i="3" s="1"/>
  <c r="E107" i="3"/>
  <c r="P107" i="1"/>
  <c r="F107" i="3" s="1"/>
  <c r="E95" i="3"/>
  <c r="P95" i="1"/>
  <c r="F95" i="3" s="1"/>
  <c r="E87" i="3"/>
  <c r="P87" i="1"/>
  <c r="F87" i="3" s="1"/>
  <c r="E79" i="3"/>
  <c r="P79" i="1"/>
  <c r="F79" i="3" s="1"/>
  <c r="P575" i="1"/>
  <c r="F575" i="3" s="1"/>
  <c r="P543" i="1"/>
  <c r="F543" i="3" s="1"/>
  <c r="P495" i="1"/>
  <c r="F495" i="3" s="1"/>
  <c r="P463" i="1"/>
  <c r="F463" i="3" s="1"/>
  <c r="P447" i="1"/>
  <c r="F447" i="3" s="1"/>
  <c r="P415" i="1"/>
  <c r="F415" i="3" s="1"/>
  <c r="P367" i="1"/>
  <c r="F367" i="3" s="1"/>
  <c r="A389" i="3"/>
  <c r="L389" i="1"/>
  <c r="B389" i="3" s="1"/>
  <c r="R163" i="1"/>
  <c r="H163" i="3" s="1"/>
  <c r="R71" i="1"/>
  <c r="H71" i="3" s="1"/>
  <c r="R335" i="1"/>
  <c r="H335" i="3" s="1"/>
  <c r="R299" i="1"/>
  <c r="H299" i="3" s="1"/>
  <c r="R207" i="1"/>
  <c r="H207" i="3" s="1"/>
  <c r="R171" i="1"/>
  <c r="H171" i="3" s="1"/>
  <c r="R79" i="1"/>
  <c r="H79" i="3" s="1"/>
  <c r="P583" i="1"/>
  <c r="F583" i="3" s="1"/>
  <c r="P567" i="1"/>
  <c r="F567" i="3" s="1"/>
  <c r="P551" i="1"/>
  <c r="F551" i="3" s="1"/>
  <c r="P535" i="1"/>
  <c r="F535" i="3" s="1"/>
  <c r="P519" i="1"/>
  <c r="F519" i="3" s="1"/>
  <c r="P503" i="1"/>
  <c r="F503" i="3" s="1"/>
  <c r="P487" i="1"/>
  <c r="F487" i="3" s="1"/>
  <c r="P471" i="1"/>
  <c r="F471" i="3" s="1"/>
  <c r="P455" i="1"/>
  <c r="F455" i="3" s="1"/>
  <c r="P439" i="1"/>
  <c r="F439" i="3" s="1"/>
  <c r="P423" i="1"/>
  <c r="F423" i="3" s="1"/>
  <c r="P407" i="1"/>
  <c r="F407" i="3" s="1"/>
  <c r="P391" i="1"/>
  <c r="F391" i="3" s="1"/>
  <c r="P375" i="1"/>
  <c r="F375" i="3" s="1"/>
  <c r="P359" i="1"/>
  <c r="F359" i="3" s="1"/>
  <c r="R2" i="1"/>
  <c r="H2" i="3" s="1"/>
  <c r="G2" i="3"/>
  <c r="R61" i="1"/>
  <c r="H61" i="3" s="1"/>
  <c r="G61" i="3"/>
  <c r="R45" i="1"/>
  <c r="H45" i="3" s="1"/>
  <c r="G45" i="3"/>
  <c r="R33" i="1"/>
  <c r="H33" i="3" s="1"/>
  <c r="G33" i="3"/>
  <c r="R17" i="1"/>
  <c r="H17" i="3" s="1"/>
  <c r="G17" i="3"/>
  <c r="R13" i="1"/>
  <c r="H13" i="3" s="1"/>
  <c r="G13" i="3"/>
  <c r="G575" i="3"/>
  <c r="R575" i="1"/>
  <c r="H575" i="3" s="1"/>
  <c r="G559" i="3"/>
  <c r="R559" i="1"/>
  <c r="H559" i="3" s="1"/>
  <c r="G543" i="3"/>
  <c r="R543" i="1"/>
  <c r="H543" i="3" s="1"/>
  <c r="G527" i="3"/>
  <c r="R527" i="1"/>
  <c r="H527" i="3" s="1"/>
  <c r="G511" i="3"/>
  <c r="R511" i="1"/>
  <c r="H511" i="3" s="1"/>
  <c r="G495" i="3"/>
  <c r="R495" i="1"/>
  <c r="H495" i="3" s="1"/>
  <c r="G479" i="3"/>
  <c r="R479" i="1"/>
  <c r="H479" i="3" s="1"/>
  <c r="G463" i="3"/>
  <c r="R463" i="1"/>
  <c r="H463" i="3" s="1"/>
  <c r="G447" i="3"/>
  <c r="R447" i="1"/>
  <c r="H447" i="3" s="1"/>
  <c r="G431" i="3"/>
  <c r="R431" i="1"/>
  <c r="H431" i="3" s="1"/>
  <c r="G415" i="3"/>
  <c r="R415" i="1"/>
  <c r="H415" i="3" s="1"/>
  <c r="G379" i="3"/>
  <c r="R379" i="1"/>
  <c r="H379" i="3" s="1"/>
  <c r="G367" i="3"/>
  <c r="R367" i="1"/>
  <c r="H367" i="3" s="1"/>
  <c r="G339" i="3"/>
  <c r="R339" i="1"/>
  <c r="H339" i="3" s="1"/>
  <c r="G331" i="3"/>
  <c r="R331" i="1"/>
  <c r="H331" i="3" s="1"/>
  <c r="G319" i="3"/>
  <c r="R319" i="1"/>
  <c r="H319" i="3" s="1"/>
  <c r="G307" i="3"/>
  <c r="R307" i="1"/>
  <c r="H307" i="3" s="1"/>
  <c r="G283" i="3"/>
  <c r="R283" i="1"/>
  <c r="H283" i="3" s="1"/>
  <c r="G279" i="3"/>
  <c r="R279" i="1"/>
  <c r="H279" i="3" s="1"/>
  <c r="G267" i="3"/>
  <c r="R267" i="1"/>
  <c r="H267" i="3" s="1"/>
  <c r="G247" i="3"/>
  <c r="R247" i="1"/>
  <c r="H247" i="3" s="1"/>
  <c r="G223" i="3"/>
  <c r="R223" i="1"/>
  <c r="H223" i="3" s="1"/>
  <c r="G215" i="3"/>
  <c r="R215" i="1"/>
  <c r="H215" i="3" s="1"/>
  <c r="G203" i="3"/>
  <c r="R203" i="1"/>
  <c r="H203" i="3" s="1"/>
  <c r="G191" i="3"/>
  <c r="R191" i="1"/>
  <c r="H191" i="3" s="1"/>
  <c r="G179" i="3"/>
  <c r="R179" i="1"/>
  <c r="H179" i="3" s="1"/>
  <c r="G151" i="3"/>
  <c r="R151" i="1"/>
  <c r="H151" i="3" s="1"/>
  <c r="G123" i="3"/>
  <c r="R123" i="1"/>
  <c r="H123" i="3" s="1"/>
  <c r="G111" i="3"/>
  <c r="R111" i="1"/>
  <c r="H111" i="3" s="1"/>
  <c r="G87" i="3"/>
  <c r="R87" i="1"/>
  <c r="H87" i="3" s="1"/>
  <c r="G75" i="3"/>
  <c r="R75" i="1"/>
  <c r="H75" i="3" s="1"/>
  <c r="E63" i="3"/>
  <c r="P63" i="1"/>
  <c r="F63" i="3" s="1"/>
  <c r="E51" i="3"/>
  <c r="P51" i="1"/>
  <c r="F51" i="3" s="1"/>
  <c r="E39" i="3"/>
  <c r="P39" i="1"/>
  <c r="F39" i="3" s="1"/>
  <c r="E27" i="3"/>
  <c r="P27" i="1"/>
  <c r="F27" i="3" s="1"/>
  <c r="E15" i="3"/>
  <c r="P15" i="1"/>
  <c r="F15" i="3" s="1"/>
  <c r="E3" i="3"/>
  <c r="P3" i="1"/>
  <c r="F3" i="3" s="1"/>
  <c r="E351" i="3"/>
  <c r="P351" i="1"/>
  <c r="F351" i="3" s="1"/>
  <c r="E335" i="3"/>
  <c r="P335" i="1"/>
  <c r="F335" i="3" s="1"/>
  <c r="E319" i="3"/>
  <c r="P319" i="1"/>
  <c r="F319" i="3" s="1"/>
  <c r="E307" i="3"/>
  <c r="P307" i="1"/>
  <c r="F307" i="3" s="1"/>
  <c r="E295" i="3"/>
  <c r="P295" i="1"/>
  <c r="F295" i="3" s="1"/>
  <c r="E283" i="3"/>
  <c r="P283" i="1"/>
  <c r="F283" i="3" s="1"/>
  <c r="E267" i="3"/>
  <c r="P267" i="1"/>
  <c r="F267" i="3" s="1"/>
  <c r="E255" i="3"/>
  <c r="P255" i="1"/>
  <c r="F255" i="3" s="1"/>
  <c r="E243" i="3"/>
  <c r="P243" i="1"/>
  <c r="F243" i="3" s="1"/>
  <c r="E231" i="3"/>
  <c r="P231" i="1"/>
  <c r="F231" i="3" s="1"/>
  <c r="E219" i="3"/>
  <c r="P219" i="1"/>
  <c r="F219" i="3" s="1"/>
  <c r="E203" i="3"/>
  <c r="P203" i="1"/>
  <c r="F203" i="3" s="1"/>
  <c r="E191" i="3"/>
  <c r="P191" i="1"/>
  <c r="F191" i="3" s="1"/>
  <c r="E179" i="3"/>
  <c r="P179" i="1"/>
  <c r="F179" i="3" s="1"/>
  <c r="E167" i="3"/>
  <c r="P167" i="1"/>
  <c r="F167" i="3" s="1"/>
  <c r="E155" i="3"/>
  <c r="P155" i="1"/>
  <c r="F155" i="3" s="1"/>
  <c r="E143" i="3"/>
  <c r="P143" i="1"/>
  <c r="F143" i="3" s="1"/>
  <c r="E131" i="3"/>
  <c r="P131" i="1"/>
  <c r="F131" i="3" s="1"/>
  <c r="E119" i="3"/>
  <c r="P119" i="1"/>
  <c r="F119" i="3" s="1"/>
  <c r="E111" i="3"/>
  <c r="P111" i="1"/>
  <c r="F111" i="3" s="1"/>
  <c r="E99" i="3"/>
  <c r="P99" i="1"/>
  <c r="F99" i="3" s="1"/>
  <c r="E83" i="3"/>
  <c r="P83" i="1"/>
  <c r="F83" i="3" s="1"/>
  <c r="E75" i="3"/>
  <c r="P75" i="1"/>
  <c r="F75" i="3" s="1"/>
  <c r="P527" i="1"/>
  <c r="F527" i="3" s="1"/>
  <c r="A405" i="3"/>
  <c r="L405" i="1"/>
  <c r="B405" i="3" s="1"/>
  <c r="R327" i="1"/>
  <c r="H327" i="3" s="1"/>
  <c r="R199" i="1"/>
  <c r="H199" i="3" s="1"/>
  <c r="P379" i="1"/>
  <c r="F379" i="3" s="1"/>
  <c r="R391" i="1"/>
  <c r="H391" i="3" s="1"/>
  <c r="R355" i="1"/>
  <c r="H355" i="3" s="1"/>
  <c r="R263" i="1"/>
  <c r="H263" i="3" s="1"/>
  <c r="R227" i="1"/>
  <c r="H227" i="3" s="1"/>
  <c r="R135" i="1"/>
  <c r="H135" i="3" s="1"/>
  <c r="R99" i="1"/>
  <c r="H99" i="3" s="1"/>
  <c r="P579" i="1"/>
  <c r="F579" i="3" s="1"/>
  <c r="P563" i="1"/>
  <c r="F563" i="3" s="1"/>
  <c r="P547" i="1"/>
  <c r="F547" i="3" s="1"/>
  <c r="P531" i="1"/>
  <c r="F531" i="3" s="1"/>
  <c r="P515" i="1"/>
  <c r="F515" i="3" s="1"/>
  <c r="P499" i="1"/>
  <c r="F499" i="3" s="1"/>
  <c r="P483" i="1"/>
  <c r="F483" i="3" s="1"/>
  <c r="P467" i="1"/>
  <c r="F467" i="3" s="1"/>
  <c r="P451" i="1"/>
  <c r="F451" i="3" s="1"/>
  <c r="P435" i="1"/>
  <c r="F435" i="3" s="1"/>
  <c r="P419" i="1"/>
  <c r="F419" i="3" s="1"/>
  <c r="P403" i="1"/>
  <c r="F403" i="3" s="1"/>
  <c r="P387" i="1"/>
  <c r="F387" i="3" s="1"/>
  <c r="P371" i="1"/>
  <c r="F371" i="3" s="1"/>
  <c r="N574" i="1"/>
  <c r="D574" i="3" s="1"/>
  <c r="N550" i="1"/>
  <c r="D550" i="3" s="1"/>
  <c r="N534" i="1"/>
  <c r="D534" i="3" s="1"/>
  <c r="N510" i="1"/>
  <c r="D510" i="3" s="1"/>
  <c r="N478" i="1"/>
  <c r="D478" i="3" s="1"/>
  <c r="N462" i="1"/>
  <c r="D462" i="3" s="1"/>
  <c r="N438" i="1"/>
  <c r="D438" i="3" s="1"/>
  <c r="N422" i="1"/>
  <c r="D422" i="3" s="1"/>
  <c r="N398" i="1"/>
  <c r="D398" i="3" s="1"/>
  <c r="N374" i="1"/>
  <c r="D374" i="3" s="1"/>
  <c r="N358" i="1"/>
  <c r="D358" i="3" s="1"/>
  <c r="N334" i="1"/>
  <c r="D334" i="3" s="1"/>
  <c r="N310" i="1"/>
  <c r="D310" i="3" s="1"/>
  <c r="N286" i="1"/>
  <c r="D286" i="3" s="1"/>
  <c r="N270" i="1"/>
  <c r="D270" i="3" s="1"/>
  <c r="N246" i="1"/>
  <c r="D246" i="3" s="1"/>
  <c r="N214" i="1"/>
  <c r="D214" i="3" s="1"/>
  <c r="N198" i="1"/>
  <c r="D198" i="3" s="1"/>
  <c r="N174" i="1"/>
  <c r="D174" i="3" s="1"/>
  <c r="N150" i="1"/>
  <c r="D150" i="3" s="1"/>
  <c r="N134" i="1"/>
  <c r="D134" i="3" s="1"/>
  <c r="N110" i="1"/>
  <c r="D110" i="3" s="1"/>
  <c r="N94" i="1"/>
  <c r="D94" i="3" s="1"/>
  <c r="N70" i="1"/>
  <c r="D70" i="3" s="1"/>
  <c r="N46" i="1"/>
  <c r="D46" i="3" s="1"/>
  <c r="N14" i="1"/>
  <c r="D14" i="3" s="1"/>
  <c r="K578" i="1"/>
  <c r="K554" i="1"/>
  <c r="K538" i="1"/>
  <c r="K514" i="1"/>
  <c r="K482" i="1"/>
  <c r="K474" i="1"/>
  <c r="K450" i="1"/>
  <c r="K426" i="1"/>
  <c r="K402" i="1"/>
  <c r="K378" i="1"/>
  <c r="K362" i="1"/>
  <c r="K330" i="1"/>
  <c r="K306" i="1"/>
  <c r="K282" i="1"/>
  <c r="K266" i="1"/>
  <c r="K242" i="1"/>
  <c r="K226" i="1"/>
  <c r="K202" i="1"/>
  <c r="K178" i="1"/>
  <c r="K162" i="1"/>
  <c r="K138" i="1"/>
  <c r="K114" i="1"/>
  <c r="K98" i="1"/>
  <c r="K74" i="1"/>
  <c r="K50" i="1"/>
  <c r="K34" i="1"/>
  <c r="K18" i="1"/>
  <c r="R64" i="1"/>
  <c r="H64" i="3" s="1"/>
  <c r="R48" i="1"/>
  <c r="H48" i="3" s="1"/>
  <c r="R32" i="1"/>
  <c r="H32" i="3" s="1"/>
  <c r="R24" i="1"/>
  <c r="H24" i="3" s="1"/>
  <c r="R16" i="1"/>
  <c r="H16" i="3" s="1"/>
  <c r="R582" i="1"/>
  <c r="H582" i="3" s="1"/>
  <c r="G582" i="3"/>
  <c r="R570" i="1"/>
  <c r="H570" i="3" s="1"/>
  <c r="G570" i="3"/>
  <c r="R554" i="1"/>
  <c r="H554" i="3" s="1"/>
  <c r="G554" i="3"/>
  <c r="R542" i="1"/>
  <c r="H542" i="3" s="1"/>
  <c r="G542" i="3"/>
  <c r="R530" i="1"/>
  <c r="H530" i="3" s="1"/>
  <c r="G530" i="3"/>
  <c r="R518" i="1"/>
  <c r="H518" i="3" s="1"/>
  <c r="G518" i="3"/>
  <c r="R510" i="1"/>
  <c r="H510" i="3" s="1"/>
  <c r="G510" i="3"/>
  <c r="R498" i="1"/>
  <c r="H498" i="3" s="1"/>
  <c r="G498" i="3"/>
  <c r="R486" i="1"/>
  <c r="H486" i="3" s="1"/>
  <c r="G486" i="3"/>
  <c r="R474" i="1"/>
  <c r="H474" i="3" s="1"/>
  <c r="G474" i="3"/>
  <c r="R462" i="1"/>
  <c r="H462" i="3" s="1"/>
  <c r="G462" i="3"/>
  <c r="R454" i="1"/>
  <c r="H454" i="3" s="1"/>
  <c r="G454" i="3"/>
  <c r="R406" i="1"/>
  <c r="H406" i="3" s="1"/>
  <c r="G406" i="3"/>
  <c r="R382" i="1"/>
  <c r="H382" i="3" s="1"/>
  <c r="G382" i="3"/>
  <c r="R374" i="1"/>
  <c r="H374" i="3" s="1"/>
  <c r="G374" i="3"/>
  <c r="R362" i="1"/>
  <c r="H362" i="3" s="1"/>
  <c r="G362" i="3"/>
  <c r="R350" i="1"/>
  <c r="H350" i="3" s="1"/>
  <c r="G350" i="3"/>
  <c r="R342" i="1"/>
  <c r="H342" i="3" s="1"/>
  <c r="G342" i="3"/>
  <c r="R330" i="1"/>
  <c r="H330" i="3" s="1"/>
  <c r="G330" i="3"/>
  <c r="R318" i="1"/>
  <c r="H318" i="3" s="1"/>
  <c r="G318" i="3"/>
  <c r="R310" i="1"/>
  <c r="H310" i="3" s="1"/>
  <c r="G310" i="3"/>
  <c r="R298" i="1"/>
  <c r="H298" i="3" s="1"/>
  <c r="G298" i="3"/>
  <c r="R286" i="1"/>
  <c r="H286" i="3" s="1"/>
  <c r="G286" i="3"/>
  <c r="R278" i="1"/>
  <c r="H278" i="3" s="1"/>
  <c r="G278" i="3"/>
  <c r="R266" i="1"/>
  <c r="H266" i="3" s="1"/>
  <c r="G266" i="3"/>
  <c r="R254" i="1"/>
  <c r="H254" i="3" s="1"/>
  <c r="G254" i="3"/>
  <c r="R214" i="1"/>
  <c r="H214" i="3" s="1"/>
  <c r="G214" i="3"/>
  <c r="R202" i="1"/>
  <c r="H202" i="3" s="1"/>
  <c r="G202" i="3"/>
  <c r="R190" i="1"/>
  <c r="H190" i="3" s="1"/>
  <c r="G190" i="3"/>
  <c r="R182" i="1"/>
  <c r="H182" i="3" s="1"/>
  <c r="G182" i="3"/>
  <c r="R170" i="1"/>
  <c r="H170" i="3" s="1"/>
  <c r="G170" i="3"/>
  <c r="R158" i="1"/>
  <c r="H158" i="3" s="1"/>
  <c r="G158" i="3"/>
  <c r="R150" i="1"/>
  <c r="H150" i="3" s="1"/>
  <c r="G150" i="3"/>
  <c r="R138" i="1"/>
  <c r="H138" i="3" s="1"/>
  <c r="G138" i="3"/>
  <c r="R126" i="1"/>
  <c r="H126" i="3" s="1"/>
  <c r="G126" i="3"/>
  <c r="R86" i="1"/>
  <c r="H86" i="3" s="1"/>
  <c r="G86" i="3"/>
  <c r="R78" i="1"/>
  <c r="H78" i="3" s="1"/>
  <c r="G78" i="3"/>
  <c r="P2" i="1"/>
  <c r="F2" i="3" s="1"/>
  <c r="P582" i="1"/>
  <c r="F582" i="3" s="1"/>
  <c r="P566" i="1"/>
  <c r="F566" i="3" s="1"/>
  <c r="P554" i="1"/>
  <c r="F554" i="3" s="1"/>
  <c r="P538" i="1"/>
  <c r="F538" i="3" s="1"/>
  <c r="P526" i="1"/>
  <c r="F526" i="3" s="1"/>
  <c r="P514" i="1"/>
  <c r="F514" i="3" s="1"/>
  <c r="P506" i="1"/>
  <c r="F506" i="3" s="1"/>
  <c r="P494" i="1"/>
  <c r="F494" i="3" s="1"/>
  <c r="P486" i="1"/>
  <c r="F486" i="3" s="1"/>
  <c r="P482" i="1"/>
  <c r="F482" i="3" s="1"/>
  <c r="P466" i="1"/>
  <c r="F466" i="3" s="1"/>
  <c r="P454" i="1"/>
  <c r="F454" i="3" s="1"/>
  <c r="P446" i="1"/>
  <c r="F446" i="3" s="1"/>
  <c r="P434" i="1"/>
  <c r="F434" i="3" s="1"/>
  <c r="P418" i="1"/>
  <c r="F418" i="3" s="1"/>
  <c r="P406" i="1"/>
  <c r="F406" i="3" s="1"/>
  <c r="P394" i="1"/>
  <c r="F394" i="3" s="1"/>
  <c r="P382" i="1"/>
  <c r="F382" i="3" s="1"/>
  <c r="P378" i="1"/>
  <c r="F378" i="3" s="1"/>
  <c r="P366" i="1"/>
  <c r="F366" i="3" s="1"/>
  <c r="P358" i="1"/>
  <c r="F358" i="3" s="1"/>
  <c r="P346" i="1"/>
  <c r="F346" i="3" s="1"/>
  <c r="P338" i="1"/>
  <c r="F338" i="3" s="1"/>
  <c r="P322" i="1"/>
  <c r="F322" i="3" s="1"/>
  <c r="P310" i="1"/>
  <c r="F310" i="3" s="1"/>
  <c r="P302" i="1"/>
  <c r="F302" i="3" s="1"/>
  <c r="P286" i="1"/>
  <c r="F286" i="3" s="1"/>
  <c r="P278" i="1"/>
  <c r="F278" i="3" s="1"/>
  <c r="P270" i="1"/>
  <c r="F270" i="3" s="1"/>
  <c r="P254" i="1"/>
  <c r="F254" i="3" s="1"/>
  <c r="P246" i="1"/>
  <c r="F246" i="3" s="1"/>
  <c r="P234" i="1"/>
  <c r="F234" i="3" s="1"/>
  <c r="P222" i="1"/>
  <c r="F222" i="3" s="1"/>
  <c r="P210" i="1"/>
  <c r="F210" i="3" s="1"/>
  <c r="P202" i="1"/>
  <c r="F202" i="3" s="1"/>
  <c r="P186" i="1"/>
  <c r="F186" i="3" s="1"/>
  <c r="P174" i="1"/>
  <c r="F174" i="3" s="1"/>
  <c r="P162" i="1"/>
  <c r="F162" i="3" s="1"/>
  <c r="P150" i="1"/>
  <c r="F150" i="3" s="1"/>
  <c r="P142" i="1"/>
  <c r="F142" i="3" s="1"/>
  <c r="P126" i="1"/>
  <c r="F126" i="3" s="1"/>
  <c r="P114" i="1"/>
  <c r="F114" i="3" s="1"/>
  <c r="P106" i="1"/>
  <c r="F106" i="3" s="1"/>
  <c r="P90" i="1"/>
  <c r="F90" i="3" s="1"/>
  <c r="P86" i="1"/>
  <c r="F86" i="3" s="1"/>
  <c r="P70" i="1"/>
  <c r="F70" i="3" s="1"/>
  <c r="P62" i="1"/>
  <c r="F62" i="3" s="1"/>
  <c r="P54" i="1"/>
  <c r="F54" i="3" s="1"/>
  <c r="P38" i="1"/>
  <c r="F38" i="3" s="1"/>
  <c r="P34" i="1"/>
  <c r="F34" i="3" s="1"/>
  <c r="P22" i="1"/>
  <c r="F22" i="3" s="1"/>
  <c r="P18" i="1"/>
  <c r="F18" i="3" s="1"/>
  <c r="P14" i="1"/>
  <c r="F14" i="3" s="1"/>
  <c r="P10" i="1"/>
  <c r="F10" i="3" s="1"/>
  <c r="P6" i="1"/>
  <c r="F6" i="3" s="1"/>
  <c r="N589" i="1"/>
  <c r="D589" i="3" s="1"/>
  <c r="N581" i="1"/>
  <c r="D581" i="3" s="1"/>
  <c r="N573" i="1"/>
  <c r="D573" i="3" s="1"/>
  <c r="N565" i="1"/>
  <c r="D565" i="3" s="1"/>
  <c r="N557" i="1"/>
  <c r="D557" i="3" s="1"/>
  <c r="N549" i="1"/>
  <c r="D549" i="3" s="1"/>
  <c r="N541" i="1"/>
  <c r="D541" i="3" s="1"/>
  <c r="N533" i="1"/>
  <c r="D533" i="3" s="1"/>
  <c r="N525" i="1"/>
  <c r="D525" i="3" s="1"/>
  <c r="N517" i="1"/>
  <c r="D517" i="3" s="1"/>
  <c r="N509" i="1"/>
  <c r="D509" i="3" s="1"/>
  <c r="N501" i="1"/>
  <c r="D501" i="3" s="1"/>
  <c r="N493" i="1"/>
  <c r="D493" i="3" s="1"/>
  <c r="N485" i="1"/>
  <c r="D485" i="3" s="1"/>
  <c r="N477" i="1"/>
  <c r="D477" i="3" s="1"/>
  <c r="N469" i="1"/>
  <c r="D469" i="3" s="1"/>
  <c r="N461" i="1"/>
  <c r="D461" i="3" s="1"/>
  <c r="N453" i="1"/>
  <c r="D453" i="3" s="1"/>
  <c r="N445" i="1"/>
  <c r="D445" i="3" s="1"/>
  <c r="N437" i="1"/>
  <c r="D437" i="3" s="1"/>
  <c r="N429" i="1"/>
  <c r="D429" i="3" s="1"/>
  <c r="N421" i="1"/>
  <c r="D421" i="3" s="1"/>
  <c r="N413" i="1"/>
  <c r="D413" i="3" s="1"/>
  <c r="N405" i="1"/>
  <c r="D405" i="3" s="1"/>
  <c r="N397" i="1"/>
  <c r="D397" i="3" s="1"/>
  <c r="N389" i="1"/>
  <c r="D389" i="3" s="1"/>
  <c r="N381" i="1"/>
  <c r="D381" i="3" s="1"/>
  <c r="N373" i="1"/>
  <c r="D373" i="3" s="1"/>
  <c r="N365" i="1"/>
  <c r="D365" i="3" s="1"/>
  <c r="N357" i="1"/>
  <c r="D357" i="3" s="1"/>
  <c r="N349" i="1"/>
  <c r="D349" i="3" s="1"/>
  <c r="N341" i="1"/>
  <c r="D341" i="3" s="1"/>
  <c r="N333" i="1"/>
  <c r="D333" i="3" s="1"/>
  <c r="N325" i="1"/>
  <c r="D325" i="3" s="1"/>
  <c r="N317" i="1"/>
  <c r="D317" i="3" s="1"/>
  <c r="N309" i="1"/>
  <c r="D309" i="3" s="1"/>
  <c r="N301" i="1"/>
  <c r="D301" i="3" s="1"/>
  <c r="N293" i="1"/>
  <c r="D293" i="3" s="1"/>
  <c r="N285" i="1"/>
  <c r="D285" i="3" s="1"/>
  <c r="N277" i="1"/>
  <c r="D277" i="3" s="1"/>
  <c r="N269" i="1"/>
  <c r="D269" i="3" s="1"/>
  <c r="N261" i="1"/>
  <c r="D261" i="3" s="1"/>
  <c r="N253" i="1"/>
  <c r="D253" i="3" s="1"/>
  <c r="N245" i="1"/>
  <c r="D245" i="3" s="1"/>
  <c r="N237" i="1"/>
  <c r="D237" i="3" s="1"/>
  <c r="N229" i="1"/>
  <c r="D229" i="3" s="1"/>
  <c r="N221" i="1"/>
  <c r="D221" i="3" s="1"/>
  <c r="N213" i="1"/>
  <c r="D213" i="3" s="1"/>
  <c r="N205" i="1"/>
  <c r="D205" i="3" s="1"/>
  <c r="N197" i="1"/>
  <c r="D197" i="3" s="1"/>
  <c r="N189" i="1"/>
  <c r="D189" i="3" s="1"/>
  <c r="N181" i="1"/>
  <c r="D181" i="3" s="1"/>
  <c r="N173" i="1"/>
  <c r="D173" i="3" s="1"/>
  <c r="N165" i="1"/>
  <c r="D165" i="3" s="1"/>
  <c r="N157" i="1"/>
  <c r="D157" i="3" s="1"/>
  <c r="N149" i="1"/>
  <c r="D149" i="3" s="1"/>
  <c r="N141" i="1"/>
  <c r="D141" i="3" s="1"/>
  <c r="N133" i="1"/>
  <c r="D133" i="3" s="1"/>
  <c r="N125" i="1"/>
  <c r="D125" i="3" s="1"/>
  <c r="N117" i="1"/>
  <c r="D117" i="3" s="1"/>
  <c r="N109" i="1"/>
  <c r="D109" i="3" s="1"/>
  <c r="N101" i="1"/>
  <c r="D101" i="3" s="1"/>
  <c r="N93" i="1"/>
  <c r="D93" i="3" s="1"/>
  <c r="N85" i="1"/>
  <c r="D85" i="3" s="1"/>
  <c r="N77" i="1"/>
  <c r="D77" i="3" s="1"/>
  <c r="N69" i="1"/>
  <c r="D69" i="3" s="1"/>
  <c r="N61" i="1"/>
  <c r="D61" i="3" s="1"/>
  <c r="N53" i="1"/>
  <c r="D53" i="3" s="1"/>
  <c r="N45" i="1"/>
  <c r="D45" i="3" s="1"/>
  <c r="N37" i="1"/>
  <c r="D37" i="3" s="1"/>
  <c r="N29" i="1"/>
  <c r="D29" i="3" s="1"/>
  <c r="N21" i="1"/>
  <c r="D21" i="3" s="1"/>
  <c r="N13" i="1"/>
  <c r="D13" i="3" s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9" i="1"/>
  <c r="K401" i="1"/>
  <c r="K393" i="1"/>
  <c r="K385" i="1"/>
  <c r="K377" i="1"/>
  <c r="K369" i="1"/>
  <c r="K361" i="1"/>
  <c r="K353" i="1"/>
  <c r="K345" i="1"/>
  <c r="K337" i="1"/>
  <c r="K329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K17" i="1"/>
  <c r="K9" i="1"/>
  <c r="E534" i="3"/>
  <c r="E530" i="3"/>
  <c r="N582" i="1"/>
  <c r="D582" i="3" s="1"/>
  <c r="N566" i="1"/>
  <c r="D566" i="3" s="1"/>
  <c r="N542" i="1"/>
  <c r="D542" i="3" s="1"/>
  <c r="N518" i="1"/>
  <c r="D518" i="3" s="1"/>
  <c r="N494" i="1"/>
  <c r="D494" i="3" s="1"/>
  <c r="N486" i="1"/>
  <c r="D486" i="3" s="1"/>
  <c r="N454" i="1"/>
  <c r="D454" i="3" s="1"/>
  <c r="N430" i="1"/>
  <c r="D430" i="3" s="1"/>
  <c r="N406" i="1"/>
  <c r="D406" i="3" s="1"/>
  <c r="N390" i="1"/>
  <c r="D390" i="3" s="1"/>
  <c r="N366" i="1"/>
  <c r="D366" i="3" s="1"/>
  <c r="N342" i="1"/>
  <c r="D342" i="3" s="1"/>
  <c r="N326" i="1"/>
  <c r="D326" i="3" s="1"/>
  <c r="N302" i="1"/>
  <c r="D302" i="3" s="1"/>
  <c r="N294" i="1"/>
  <c r="D294" i="3" s="1"/>
  <c r="N262" i="1"/>
  <c r="D262" i="3" s="1"/>
  <c r="N238" i="1"/>
  <c r="D238" i="3" s="1"/>
  <c r="N222" i="1"/>
  <c r="D222" i="3" s="1"/>
  <c r="N206" i="1"/>
  <c r="D206" i="3" s="1"/>
  <c r="N182" i="1"/>
  <c r="D182" i="3" s="1"/>
  <c r="N158" i="1"/>
  <c r="D158" i="3" s="1"/>
  <c r="N142" i="1"/>
  <c r="D142" i="3" s="1"/>
  <c r="N118" i="1"/>
  <c r="D118" i="3" s="1"/>
  <c r="N102" i="1"/>
  <c r="D102" i="3" s="1"/>
  <c r="N78" i="1"/>
  <c r="D78" i="3" s="1"/>
  <c r="N54" i="1"/>
  <c r="D54" i="3" s="1"/>
  <c r="N30" i="1"/>
  <c r="D30" i="3" s="1"/>
  <c r="N22" i="1"/>
  <c r="D22" i="3" s="1"/>
  <c r="K586" i="1"/>
  <c r="K570" i="1"/>
  <c r="K546" i="1"/>
  <c r="K522" i="1"/>
  <c r="K506" i="1"/>
  <c r="K490" i="1"/>
  <c r="K458" i="1"/>
  <c r="K442" i="1"/>
  <c r="K418" i="1"/>
  <c r="K394" i="1"/>
  <c r="K370" i="1"/>
  <c r="K354" i="1"/>
  <c r="K338" i="1"/>
  <c r="K314" i="1"/>
  <c r="K298" i="1"/>
  <c r="K274" i="1"/>
  <c r="K250" i="1"/>
  <c r="K234" i="1"/>
  <c r="K210" i="1"/>
  <c r="K194" i="1"/>
  <c r="K170" i="1"/>
  <c r="K146" i="1"/>
  <c r="K130" i="1"/>
  <c r="K106" i="1"/>
  <c r="K82" i="1"/>
  <c r="K58" i="1"/>
  <c r="K42" i="1"/>
  <c r="K10" i="1"/>
  <c r="R9" i="1"/>
  <c r="H9" i="3" s="1"/>
  <c r="G9" i="3"/>
  <c r="R68" i="1"/>
  <c r="H68" i="3" s="1"/>
  <c r="G68" i="3"/>
  <c r="R56" i="1"/>
  <c r="H56" i="3" s="1"/>
  <c r="R70" i="1"/>
  <c r="H70" i="3" s="1"/>
  <c r="G70" i="3"/>
  <c r="R578" i="1"/>
  <c r="H578" i="3" s="1"/>
  <c r="G578" i="3"/>
  <c r="R566" i="1"/>
  <c r="H566" i="3" s="1"/>
  <c r="G566" i="3"/>
  <c r="R558" i="1"/>
  <c r="H558" i="3" s="1"/>
  <c r="G558" i="3"/>
  <c r="R546" i="1"/>
  <c r="H546" i="3" s="1"/>
  <c r="G546" i="3"/>
  <c r="R534" i="1"/>
  <c r="H534" i="3" s="1"/>
  <c r="G534" i="3"/>
  <c r="R522" i="1"/>
  <c r="H522" i="3" s="1"/>
  <c r="G522" i="3"/>
  <c r="R506" i="1"/>
  <c r="H506" i="3" s="1"/>
  <c r="G506" i="3"/>
  <c r="R494" i="1"/>
  <c r="H494" i="3" s="1"/>
  <c r="G494" i="3"/>
  <c r="R482" i="1"/>
  <c r="H482" i="3" s="1"/>
  <c r="G482" i="3"/>
  <c r="R470" i="1"/>
  <c r="H470" i="3" s="1"/>
  <c r="G470" i="3"/>
  <c r="R458" i="1"/>
  <c r="H458" i="3" s="1"/>
  <c r="G458" i="3"/>
  <c r="R450" i="1"/>
  <c r="H450" i="3" s="1"/>
  <c r="G450" i="3"/>
  <c r="R442" i="1"/>
  <c r="H442" i="3" s="1"/>
  <c r="G442" i="3"/>
  <c r="R438" i="1"/>
  <c r="H438" i="3" s="1"/>
  <c r="G438" i="3"/>
  <c r="R434" i="1"/>
  <c r="H434" i="3" s="1"/>
  <c r="G434" i="3"/>
  <c r="R430" i="1"/>
  <c r="H430" i="3" s="1"/>
  <c r="G430" i="3"/>
  <c r="R426" i="1"/>
  <c r="H426" i="3" s="1"/>
  <c r="G426" i="3"/>
  <c r="R422" i="1"/>
  <c r="H422" i="3" s="1"/>
  <c r="G422" i="3"/>
  <c r="R418" i="1"/>
  <c r="H418" i="3" s="1"/>
  <c r="G418" i="3"/>
  <c r="R394" i="1"/>
  <c r="H394" i="3" s="1"/>
  <c r="G394" i="3"/>
  <c r="R346" i="1"/>
  <c r="H346" i="3" s="1"/>
  <c r="G346" i="3"/>
  <c r="R334" i="1"/>
  <c r="H334" i="3" s="1"/>
  <c r="G334" i="3"/>
  <c r="R294" i="1"/>
  <c r="H294" i="3" s="1"/>
  <c r="G294" i="3"/>
  <c r="R282" i="1"/>
  <c r="H282" i="3" s="1"/>
  <c r="G282" i="3"/>
  <c r="R270" i="1"/>
  <c r="H270" i="3" s="1"/>
  <c r="G270" i="3"/>
  <c r="R262" i="1"/>
  <c r="H262" i="3" s="1"/>
  <c r="G262" i="3"/>
  <c r="R250" i="1"/>
  <c r="H250" i="3" s="1"/>
  <c r="G250" i="3"/>
  <c r="R238" i="1"/>
  <c r="H238" i="3" s="1"/>
  <c r="G238" i="3"/>
  <c r="R230" i="1"/>
  <c r="H230" i="3" s="1"/>
  <c r="G230" i="3"/>
  <c r="R218" i="1"/>
  <c r="H218" i="3" s="1"/>
  <c r="G218" i="3"/>
  <c r="R206" i="1"/>
  <c r="H206" i="3" s="1"/>
  <c r="G206" i="3"/>
  <c r="R166" i="1"/>
  <c r="H166" i="3" s="1"/>
  <c r="G166" i="3"/>
  <c r="R154" i="1"/>
  <c r="H154" i="3" s="1"/>
  <c r="G154" i="3"/>
  <c r="R142" i="1"/>
  <c r="H142" i="3" s="1"/>
  <c r="G142" i="3"/>
  <c r="R122" i="1"/>
  <c r="H122" i="3" s="1"/>
  <c r="G122" i="3"/>
  <c r="R110" i="1"/>
  <c r="H110" i="3" s="1"/>
  <c r="G110" i="3"/>
  <c r="R102" i="1"/>
  <c r="H102" i="3" s="1"/>
  <c r="G102" i="3"/>
  <c r="R90" i="1"/>
  <c r="H90" i="3" s="1"/>
  <c r="G90" i="3"/>
  <c r="R74" i="1"/>
  <c r="H74" i="3" s="1"/>
  <c r="G74" i="3"/>
  <c r="P586" i="1"/>
  <c r="F586" i="3" s="1"/>
  <c r="P578" i="1"/>
  <c r="F578" i="3" s="1"/>
  <c r="P570" i="1"/>
  <c r="F570" i="3" s="1"/>
  <c r="P558" i="1"/>
  <c r="F558" i="3" s="1"/>
  <c r="P550" i="1"/>
  <c r="F550" i="3" s="1"/>
  <c r="P542" i="1"/>
  <c r="F542" i="3" s="1"/>
  <c r="P522" i="1"/>
  <c r="F522" i="3" s="1"/>
  <c r="P510" i="1"/>
  <c r="F510" i="3" s="1"/>
  <c r="P502" i="1"/>
  <c r="F502" i="3" s="1"/>
  <c r="P490" i="1"/>
  <c r="F490" i="3" s="1"/>
  <c r="P478" i="1"/>
  <c r="F478" i="3" s="1"/>
  <c r="P470" i="1"/>
  <c r="F470" i="3" s="1"/>
  <c r="P462" i="1"/>
  <c r="F462" i="3" s="1"/>
  <c r="P450" i="1"/>
  <c r="F450" i="3" s="1"/>
  <c r="P438" i="1"/>
  <c r="F438" i="3" s="1"/>
  <c r="P430" i="1"/>
  <c r="F430" i="3" s="1"/>
  <c r="P422" i="1"/>
  <c r="F422" i="3" s="1"/>
  <c r="P410" i="1"/>
  <c r="F410" i="3" s="1"/>
  <c r="P402" i="1"/>
  <c r="F402" i="3" s="1"/>
  <c r="P390" i="1"/>
  <c r="F390" i="3" s="1"/>
  <c r="P374" i="1"/>
  <c r="F374" i="3" s="1"/>
  <c r="P362" i="1"/>
  <c r="F362" i="3" s="1"/>
  <c r="P354" i="1"/>
  <c r="F354" i="3" s="1"/>
  <c r="P342" i="1"/>
  <c r="F342" i="3" s="1"/>
  <c r="P334" i="1"/>
  <c r="F334" i="3" s="1"/>
  <c r="P326" i="1"/>
  <c r="F326" i="3" s="1"/>
  <c r="P314" i="1"/>
  <c r="F314" i="3" s="1"/>
  <c r="P298" i="1"/>
  <c r="F298" i="3" s="1"/>
  <c r="P290" i="1"/>
  <c r="F290" i="3" s="1"/>
  <c r="P282" i="1"/>
  <c r="F282" i="3" s="1"/>
  <c r="P266" i="1"/>
  <c r="F266" i="3" s="1"/>
  <c r="P258" i="1"/>
  <c r="F258" i="3" s="1"/>
  <c r="P250" i="1"/>
  <c r="F250" i="3" s="1"/>
  <c r="P238" i="1"/>
  <c r="F238" i="3" s="1"/>
  <c r="P230" i="1"/>
  <c r="F230" i="3" s="1"/>
  <c r="P218" i="1"/>
  <c r="F218" i="3" s="1"/>
  <c r="P206" i="1"/>
  <c r="F206" i="3" s="1"/>
  <c r="P198" i="1"/>
  <c r="F198" i="3" s="1"/>
  <c r="P190" i="1"/>
  <c r="F190" i="3" s="1"/>
  <c r="P178" i="1"/>
  <c r="F178" i="3" s="1"/>
  <c r="P166" i="1"/>
  <c r="F166" i="3" s="1"/>
  <c r="P158" i="1"/>
  <c r="F158" i="3" s="1"/>
  <c r="P146" i="1"/>
  <c r="F146" i="3" s="1"/>
  <c r="P138" i="1"/>
  <c r="F138" i="3" s="1"/>
  <c r="P130" i="1"/>
  <c r="F130" i="3" s="1"/>
  <c r="P122" i="1"/>
  <c r="F122" i="3" s="1"/>
  <c r="P110" i="1"/>
  <c r="F110" i="3" s="1"/>
  <c r="P102" i="1"/>
  <c r="F102" i="3" s="1"/>
  <c r="P94" i="1"/>
  <c r="F94" i="3" s="1"/>
  <c r="P82" i="1"/>
  <c r="F82" i="3" s="1"/>
  <c r="P74" i="1"/>
  <c r="F74" i="3" s="1"/>
  <c r="P66" i="1"/>
  <c r="F66" i="3" s="1"/>
  <c r="P50" i="1"/>
  <c r="F50" i="3" s="1"/>
  <c r="P42" i="1"/>
  <c r="F42" i="3" s="1"/>
  <c r="P30" i="1"/>
  <c r="F30" i="3" s="1"/>
  <c r="C5" i="3"/>
  <c r="K5" i="1"/>
  <c r="R8" i="1"/>
  <c r="H8" i="3" s="1"/>
  <c r="G8" i="3"/>
  <c r="R402" i="1"/>
  <c r="H402" i="3" s="1"/>
  <c r="R338" i="1"/>
  <c r="H338" i="3" s="1"/>
  <c r="R274" i="1"/>
  <c r="H274" i="3" s="1"/>
  <c r="R210" i="1"/>
  <c r="H210" i="3" s="1"/>
  <c r="R146" i="1"/>
  <c r="H146" i="3" s="1"/>
  <c r="R82" i="1"/>
  <c r="H82" i="3" s="1"/>
  <c r="R63" i="1"/>
  <c r="H63" i="3" s="1"/>
  <c r="R55" i="1"/>
  <c r="H55" i="3" s="1"/>
  <c r="R47" i="1"/>
  <c r="H47" i="3" s="1"/>
  <c r="R39" i="1"/>
  <c r="H39" i="3" s="1"/>
  <c r="R31" i="1"/>
  <c r="H31" i="3" s="1"/>
  <c r="R23" i="1"/>
  <c r="H23" i="3" s="1"/>
  <c r="R15" i="1"/>
  <c r="H15" i="3" s="1"/>
  <c r="R589" i="1"/>
  <c r="H589" i="3" s="1"/>
  <c r="G589" i="3"/>
  <c r="R585" i="1"/>
  <c r="H585" i="3" s="1"/>
  <c r="G585" i="3"/>
  <c r="R581" i="1"/>
  <c r="H581" i="3" s="1"/>
  <c r="G581" i="3"/>
  <c r="R577" i="1"/>
  <c r="H577" i="3" s="1"/>
  <c r="G577" i="3"/>
  <c r="R573" i="1"/>
  <c r="H573" i="3" s="1"/>
  <c r="G573" i="3"/>
  <c r="R569" i="1"/>
  <c r="H569" i="3" s="1"/>
  <c r="G569" i="3"/>
  <c r="R565" i="1"/>
  <c r="H565" i="3" s="1"/>
  <c r="G565" i="3"/>
  <c r="R561" i="1"/>
  <c r="H561" i="3" s="1"/>
  <c r="G561" i="3"/>
  <c r="R557" i="1"/>
  <c r="H557" i="3" s="1"/>
  <c r="G557" i="3"/>
  <c r="R553" i="1"/>
  <c r="H553" i="3" s="1"/>
  <c r="G553" i="3"/>
  <c r="R549" i="1"/>
  <c r="H549" i="3" s="1"/>
  <c r="G549" i="3"/>
  <c r="R545" i="1"/>
  <c r="H545" i="3" s="1"/>
  <c r="G545" i="3"/>
  <c r="R541" i="1"/>
  <c r="H541" i="3" s="1"/>
  <c r="G541" i="3"/>
  <c r="R537" i="1"/>
  <c r="H537" i="3" s="1"/>
  <c r="G537" i="3"/>
  <c r="R533" i="1"/>
  <c r="H533" i="3" s="1"/>
  <c r="G533" i="3"/>
  <c r="R529" i="1"/>
  <c r="H529" i="3" s="1"/>
  <c r="G529" i="3"/>
  <c r="R525" i="1"/>
  <c r="H525" i="3" s="1"/>
  <c r="G525" i="3"/>
  <c r="R521" i="1"/>
  <c r="H521" i="3" s="1"/>
  <c r="G521" i="3"/>
  <c r="R517" i="1"/>
  <c r="H517" i="3" s="1"/>
  <c r="G517" i="3"/>
  <c r="R513" i="1"/>
  <c r="H513" i="3" s="1"/>
  <c r="G513" i="3"/>
  <c r="R509" i="1"/>
  <c r="H509" i="3" s="1"/>
  <c r="G509" i="3"/>
  <c r="R505" i="1"/>
  <c r="H505" i="3" s="1"/>
  <c r="G505" i="3"/>
  <c r="R501" i="1"/>
  <c r="H501" i="3" s="1"/>
  <c r="G501" i="3"/>
  <c r="R497" i="1"/>
  <c r="H497" i="3" s="1"/>
  <c r="G497" i="3"/>
  <c r="R493" i="1"/>
  <c r="H493" i="3" s="1"/>
  <c r="G493" i="3"/>
  <c r="R489" i="1"/>
  <c r="H489" i="3" s="1"/>
  <c r="G489" i="3"/>
  <c r="R485" i="1"/>
  <c r="H485" i="3" s="1"/>
  <c r="G485" i="3"/>
  <c r="R481" i="1"/>
  <c r="H481" i="3" s="1"/>
  <c r="G481" i="3"/>
  <c r="R477" i="1"/>
  <c r="H477" i="3" s="1"/>
  <c r="G477" i="3"/>
  <c r="R473" i="1"/>
  <c r="H473" i="3" s="1"/>
  <c r="G473" i="3"/>
  <c r="R469" i="1"/>
  <c r="H469" i="3" s="1"/>
  <c r="G469" i="3"/>
  <c r="R465" i="1"/>
  <c r="H465" i="3" s="1"/>
  <c r="G465" i="3"/>
  <c r="R461" i="1"/>
  <c r="H461" i="3" s="1"/>
  <c r="G461" i="3"/>
  <c r="R457" i="1"/>
  <c r="H457" i="3" s="1"/>
  <c r="G457" i="3"/>
  <c r="R453" i="1"/>
  <c r="H453" i="3" s="1"/>
  <c r="G453" i="3"/>
  <c r="R449" i="1"/>
  <c r="H449" i="3" s="1"/>
  <c r="G449" i="3"/>
  <c r="R445" i="1"/>
  <c r="H445" i="3" s="1"/>
  <c r="G445" i="3"/>
  <c r="R441" i="1"/>
  <c r="H441" i="3" s="1"/>
  <c r="G441" i="3"/>
  <c r="R437" i="1"/>
  <c r="H437" i="3" s="1"/>
  <c r="G437" i="3"/>
  <c r="R433" i="1"/>
  <c r="H433" i="3" s="1"/>
  <c r="G433" i="3"/>
  <c r="R429" i="1"/>
  <c r="H429" i="3" s="1"/>
  <c r="G429" i="3"/>
  <c r="R425" i="1"/>
  <c r="H425" i="3" s="1"/>
  <c r="G425" i="3"/>
  <c r="R421" i="1"/>
  <c r="H421" i="3" s="1"/>
  <c r="G421" i="3"/>
  <c r="R417" i="1"/>
  <c r="H417" i="3" s="1"/>
  <c r="G417" i="3"/>
  <c r="R413" i="1"/>
  <c r="H413" i="3" s="1"/>
  <c r="G413" i="3"/>
  <c r="R409" i="1"/>
  <c r="H409" i="3" s="1"/>
  <c r="G409" i="3"/>
  <c r="R405" i="1"/>
  <c r="H405" i="3" s="1"/>
  <c r="G405" i="3"/>
  <c r="R401" i="1"/>
  <c r="H401" i="3" s="1"/>
  <c r="G401" i="3"/>
  <c r="R397" i="1"/>
  <c r="H397" i="3" s="1"/>
  <c r="G397" i="3"/>
  <c r="R393" i="1"/>
  <c r="H393" i="3" s="1"/>
  <c r="G393" i="3"/>
  <c r="R389" i="1"/>
  <c r="H389" i="3" s="1"/>
  <c r="G389" i="3"/>
  <c r="R385" i="1"/>
  <c r="H385" i="3" s="1"/>
  <c r="G385" i="3"/>
  <c r="R381" i="1"/>
  <c r="H381" i="3" s="1"/>
  <c r="G381" i="3"/>
  <c r="R377" i="1"/>
  <c r="H377" i="3" s="1"/>
  <c r="G377" i="3"/>
  <c r="R373" i="1"/>
  <c r="H373" i="3" s="1"/>
  <c r="G373" i="3"/>
  <c r="R369" i="1"/>
  <c r="H369" i="3" s="1"/>
  <c r="G369" i="3"/>
  <c r="R365" i="1"/>
  <c r="H365" i="3" s="1"/>
  <c r="G365" i="3"/>
  <c r="R361" i="1"/>
  <c r="H361" i="3" s="1"/>
  <c r="G361" i="3"/>
  <c r="R357" i="1"/>
  <c r="H357" i="3" s="1"/>
  <c r="G357" i="3"/>
  <c r="R353" i="1"/>
  <c r="H353" i="3" s="1"/>
  <c r="G353" i="3"/>
  <c r="R349" i="1"/>
  <c r="H349" i="3" s="1"/>
  <c r="G349" i="3"/>
  <c r="R345" i="1"/>
  <c r="H345" i="3" s="1"/>
  <c r="G345" i="3"/>
  <c r="R341" i="1"/>
  <c r="H341" i="3" s="1"/>
  <c r="G341" i="3"/>
  <c r="R337" i="1"/>
  <c r="H337" i="3" s="1"/>
  <c r="G337" i="3"/>
  <c r="R333" i="1"/>
  <c r="H333" i="3" s="1"/>
  <c r="G333" i="3"/>
  <c r="R329" i="1"/>
  <c r="H329" i="3" s="1"/>
  <c r="G329" i="3"/>
  <c r="R325" i="1"/>
  <c r="H325" i="3" s="1"/>
  <c r="G325" i="3"/>
  <c r="R321" i="1"/>
  <c r="H321" i="3" s="1"/>
  <c r="G321" i="3"/>
  <c r="R317" i="1"/>
  <c r="H317" i="3" s="1"/>
  <c r="G317" i="3"/>
  <c r="R313" i="1"/>
  <c r="H313" i="3" s="1"/>
  <c r="G313" i="3"/>
  <c r="R309" i="1"/>
  <c r="H309" i="3" s="1"/>
  <c r="G309" i="3"/>
  <c r="R305" i="1"/>
  <c r="H305" i="3" s="1"/>
  <c r="G305" i="3"/>
  <c r="R301" i="1"/>
  <c r="H301" i="3" s="1"/>
  <c r="G301" i="3"/>
  <c r="R297" i="1"/>
  <c r="H297" i="3" s="1"/>
  <c r="G297" i="3"/>
  <c r="R293" i="1"/>
  <c r="H293" i="3" s="1"/>
  <c r="G293" i="3"/>
  <c r="R289" i="1"/>
  <c r="H289" i="3" s="1"/>
  <c r="G289" i="3"/>
  <c r="R285" i="1"/>
  <c r="H285" i="3" s="1"/>
  <c r="G285" i="3"/>
  <c r="R281" i="1"/>
  <c r="H281" i="3" s="1"/>
  <c r="G281" i="3"/>
  <c r="R277" i="1"/>
  <c r="H277" i="3" s="1"/>
  <c r="G277" i="3"/>
  <c r="R273" i="1"/>
  <c r="H273" i="3" s="1"/>
  <c r="G273" i="3"/>
  <c r="R269" i="1"/>
  <c r="H269" i="3" s="1"/>
  <c r="G269" i="3"/>
  <c r="R265" i="1"/>
  <c r="H265" i="3" s="1"/>
  <c r="G265" i="3"/>
  <c r="R261" i="1"/>
  <c r="H261" i="3" s="1"/>
  <c r="G261" i="3"/>
  <c r="R257" i="1"/>
  <c r="H257" i="3" s="1"/>
  <c r="G257" i="3"/>
  <c r="R253" i="1"/>
  <c r="H253" i="3" s="1"/>
  <c r="G253" i="3"/>
  <c r="R249" i="1"/>
  <c r="H249" i="3" s="1"/>
  <c r="G249" i="3"/>
  <c r="R245" i="1"/>
  <c r="H245" i="3" s="1"/>
  <c r="G245" i="3"/>
  <c r="R241" i="1"/>
  <c r="H241" i="3" s="1"/>
  <c r="G241" i="3"/>
  <c r="R237" i="1"/>
  <c r="H237" i="3" s="1"/>
  <c r="G237" i="3"/>
  <c r="R233" i="1"/>
  <c r="H233" i="3" s="1"/>
  <c r="G233" i="3"/>
  <c r="R229" i="1"/>
  <c r="H229" i="3" s="1"/>
  <c r="G229" i="3"/>
  <c r="R225" i="1"/>
  <c r="H225" i="3" s="1"/>
  <c r="G225" i="3"/>
  <c r="R221" i="1"/>
  <c r="H221" i="3" s="1"/>
  <c r="G221" i="3"/>
  <c r="R217" i="1"/>
  <c r="H217" i="3" s="1"/>
  <c r="G217" i="3"/>
  <c r="R213" i="1"/>
  <c r="H213" i="3" s="1"/>
  <c r="G213" i="3"/>
  <c r="R209" i="1"/>
  <c r="H209" i="3" s="1"/>
  <c r="G209" i="3"/>
  <c r="R205" i="1"/>
  <c r="H205" i="3" s="1"/>
  <c r="G205" i="3"/>
  <c r="R201" i="1"/>
  <c r="H201" i="3" s="1"/>
  <c r="G201" i="3"/>
  <c r="R197" i="1"/>
  <c r="H197" i="3" s="1"/>
  <c r="G197" i="3"/>
  <c r="R193" i="1"/>
  <c r="H193" i="3" s="1"/>
  <c r="G193" i="3"/>
  <c r="R189" i="1"/>
  <c r="H189" i="3" s="1"/>
  <c r="G189" i="3"/>
  <c r="R185" i="1"/>
  <c r="H185" i="3" s="1"/>
  <c r="G185" i="3"/>
  <c r="R181" i="1"/>
  <c r="H181" i="3" s="1"/>
  <c r="G181" i="3"/>
  <c r="R177" i="1"/>
  <c r="H177" i="3" s="1"/>
  <c r="G177" i="3"/>
  <c r="R173" i="1"/>
  <c r="H173" i="3" s="1"/>
  <c r="G173" i="3"/>
  <c r="R169" i="1"/>
  <c r="H169" i="3" s="1"/>
  <c r="G169" i="3"/>
  <c r="R165" i="1"/>
  <c r="H165" i="3" s="1"/>
  <c r="G165" i="3"/>
  <c r="R161" i="1"/>
  <c r="H161" i="3" s="1"/>
  <c r="G161" i="3"/>
  <c r="R157" i="1"/>
  <c r="H157" i="3" s="1"/>
  <c r="G157" i="3"/>
  <c r="R153" i="1"/>
  <c r="H153" i="3" s="1"/>
  <c r="G153" i="3"/>
  <c r="R149" i="1"/>
  <c r="H149" i="3" s="1"/>
  <c r="G149" i="3"/>
  <c r="R145" i="1"/>
  <c r="H145" i="3" s="1"/>
  <c r="G145" i="3"/>
  <c r="R141" i="1"/>
  <c r="H141" i="3" s="1"/>
  <c r="G141" i="3"/>
  <c r="R137" i="1"/>
  <c r="H137" i="3" s="1"/>
  <c r="G137" i="3"/>
  <c r="R133" i="1"/>
  <c r="H133" i="3" s="1"/>
  <c r="G133" i="3"/>
  <c r="R129" i="1"/>
  <c r="H129" i="3" s="1"/>
  <c r="G129" i="3"/>
  <c r="R125" i="1"/>
  <c r="H125" i="3" s="1"/>
  <c r="G125" i="3"/>
  <c r="R121" i="1"/>
  <c r="H121" i="3" s="1"/>
  <c r="G121" i="3"/>
  <c r="R117" i="1"/>
  <c r="H117" i="3" s="1"/>
  <c r="G117" i="3"/>
  <c r="R113" i="1"/>
  <c r="H113" i="3" s="1"/>
  <c r="G113" i="3"/>
  <c r="R109" i="1"/>
  <c r="H109" i="3" s="1"/>
  <c r="G109" i="3"/>
  <c r="R105" i="1"/>
  <c r="H105" i="3" s="1"/>
  <c r="G105" i="3"/>
  <c r="R101" i="1"/>
  <c r="H101" i="3" s="1"/>
  <c r="G101" i="3"/>
  <c r="R97" i="1"/>
  <c r="H97" i="3" s="1"/>
  <c r="G97" i="3"/>
  <c r="R93" i="1"/>
  <c r="H93" i="3" s="1"/>
  <c r="G93" i="3"/>
  <c r="R89" i="1"/>
  <c r="H89" i="3" s="1"/>
  <c r="G89" i="3"/>
  <c r="R85" i="1"/>
  <c r="H85" i="3" s="1"/>
  <c r="G85" i="3"/>
  <c r="R81" i="1"/>
  <c r="H81" i="3" s="1"/>
  <c r="G81" i="3"/>
  <c r="R77" i="1"/>
  <c r="H77" i="3" s="1"/>
  <c r="G77" i="3"/>
  <c r="R73" i="1"/>
  <c r="H73" i="3" s="1"/>
  <c r="G73" i="3"/>
  <c r="P589" i="1"/>
  <c r="F589" i="3" s="1"/>
  <c r="P585" i="1"/>
  <c r="F585" i="3" s="1"/>
  <c r="P581" i="1"/>
  <c r="F581" i="3" s="1"/>
  <c r="P577" i="1"/>
  <c r="F577" i="3" s="1"/>
  <c r="P569" i="1"/>
  <c r="F569" i="3" s="1"/>
  <c r="P561" i="1"/>
  <c r="F561" i="3" s="1"/>
  <c r="P557" i="1"/>
  <c r="F557" i="3" s="1"/>
  <c r="P553" i="1"/>
  <c r="F553" i="3" s="1"/>
  <c r="P549" i="1"/>
  <c r="F549" i="3" s="1"/>
  <c r="P545" i="1"/>
  <c r="F545" i="3" s="1"/>
  <c r="P541" i="1"/>
  <c r="F541" i="3" s="1"/>
  <c r="P537" i="1"/>
  <c r="F537" i="3" s="1"/>
  <c r="P533" i="1"/>
  <c r="F533" i="3" s="1"/>
  <c r="P529" i="1"/>
  <c r="F529" i="3" s="1"/>
  <c r="P525" i="1"/>
  <c r="F525" i="3" s="1"/>
  <c r="P521" i="1"/>
  <c r="F521" i="3" s="1"/>
  <c r="P517" i="1"/>
  <c r="F517" i="3" s="1"/>
  <c r="P513" i="1"/>
  <c r="F513" i="3" s="1"/>
  <c r="P509" i="1"/>
  <c r="F509" i="3" s="1"/>
  <c r="P505" i="1"/>
  <c r="F505" i="3" s="1"/>
  <c r="P501" i="1"/>
  <c r="F501" i="3" s="1"/>
  <c r="P497" i="1"/>
  <c r="F497" i="3" s="1"/>
  <c r="P493" i="1"/>
  <c r="F493" i="3" s="1"/>
  <c r="P489" i="1"/>
  <c r="F489" i="3" s="1"/>
  <c r="P485" i="1"/>
  <c r="F485" i="3" s="1"/>
  <c r="P481" i="1"/>
  <c r="F481" i="3" s="1"/>
  <c r="P477" i="1"/>
  <c r="F477" i="3" s="1"/>
  <c r="P473" i="1"/>
  <c r="F473" i="3" s="1"/>
  <c r="P469" i="1"/>
  <c r="F469" i="3" s="1"/>
  <c r="P465" i="1"/>
  <c r="F465" i="3" s="1"/>
  <c r="P461" i="1"/>
  <c r="F461" i="3" s="1"/>
  <c r="P457" i="1"/>
  <c r="F457" i="3" s="1"/>
  <c r="P453" i="1"/>
  <c r="F453" i="3" s="1"/>
  <c r="P449" i="1"/>
  <c r="F449" i="3" s="1"/>
  <c r="P445" i="1"/>
  <c r="F445" i="3" s="1"/>
  <c r="P441" i="1"/>
  <c r="F441" i="3" s="1"/>
  <c r="P437" i="1"/>
  <c r="F437" i="3" s="1"/>
  <c r="P433" i="1"/>
  <c r="F433" i="3" s="1"/>
  <c r="P429" i="1"/>
  <c r="F429" i="3" s="1"/>
  <c r="P425" i="1"/>
  <c r="F425" i="3" s="1"/>
  <c r="P421" i="1"/>
  <c r="F421" i="3" s="1"/>
  <c r="P417" i="1"/>
  <c r="F417" i="3" s="1"/>
  <c r="P409" i="1"/>
  <c r="F409" i="3" s="1"/>
  <c r="P405" i="1"/>
  <c r="F405" i="3" s="1"/>
  <c r="P401" i="1"/>
  <c r="F401" i="3" s="1"/>
  <c r="P397" i="1"/>
  <c r="F397" i="3" s="1"/>
  <c r="P393" i="1"/>
  <c r="F393" i="3" s="1"/>
  <c r="P389" i="1"/>
  <c r="F389" i="3" s="1"/>
  <c r="P385" i="1"/>
  <c r="F385" i="3" s="1"/>
  <c r="P381" i="1"/>
  <c r="F381" i="3" s="1"/>
  <c r="P377" i="1"/>
  <c r="F377" i="3" s="1"/>
  <c r="P373" i="1"/>
  <c r="F373" i="3" s="1"/>
  <c r="P369" i="1"/>
  <c r="F369" i="3" s="1"/>
  <c r="P365" i="1"/>
  <c r="F365" i="3" s="1"/>
  <c r="P361" i="1"/>
  <c r="F361" i="3" s="1"/>
  <c r="P357" i="1"/>
  <c r="F357" i="3" s="1"/>
  <c r="P353" i="1"/>
  <c r="F353" i="3" s="1"/>
  <c r="P349" i="1"/>
  <c r="F349" i="3" s="1"/>
  <c r="P345" i="1"/>
  <c r="F345" i="3" s="1"/>
  <c r="P341" i="1"/>
  <c r="F341" i="3" s="1"/>
  <c r="P337" i="1"/>
  <c r="F337" i="3" s="1"/>
  <c r="P333" i="1"/>
  <c r="F333" i="3" s="1"/>
  <c r="P329" i="1"/>
  <c r="F329" i="3" s="1"/>
  <c r="P325" i="1"/>
  <c r="F325" i="3" s="1"/>
  <c r="P321" i="1"/>
  <c r="F321" i="3" s="1"/>
  <c r="P317" i="1"/>
  <c r="F317" i="3" s="1"/>
  <c r="P313" i="1"/>
  <c r="F313" i="3" s="1"/>
  <c r="P309" i="1"/>
  <c r="F309" i="3" s="1"/>
  <c r="P305" i="1"/>
  <c r="F305" i="3" s="1"/>
  <c r="P301" i="1"/>
  <c r="F301" i="3" s="1"/>
  <c r="P297" i="1"/>
  <c r="F297" i="3" s="1"/>
  <c r="P293" i="1"/>
  <c r="F293" i="3" s="1"/>
  <c r="P289" i="1"/>
  <c r="F289" i="3" s="1"/>
  <c r="P285" i="1"/>
  <c r="F285" i="3" s="1"/>
  <c r="P281" i="1"/>
  <c r="F281" i="3" s="1"/>
  <c r="P277" i="1"/>
  <c r="F277" i="3" s="1"/>
  <c r="P273" i="1"/>
  <c r="F273" i="3" s="1"/>
  <c r="P269" i="1"/>
  <c r="F269" i="3" s="1"/>
  <c r="P265" i="1"/>
  <c r="F265" i="3" s="1"/>
  <c r="P261" i="1"/>
  <c r="F261" i="3" s="1"/>
  <c r="P257" i="1"/>
  <c r="F257" i="3" s="1"/>
  <c r="P253" i="1"/>
  <c r="F253" i="3" s="1"/>
  <c r="P249" i="1"/>
  <c r="F249" i="3" s="1"/>
  <c r="P245" i="1"/>
  <c r="F245" i="3" s="1"/>
  <c r="P241" i="1"/>
  <c r="F241" i="3" s="1"/>
  <c r="P237" i="1"/>
  <c r="F237" i="3" s="1"/>
  <c r="P233" i="1"/>
  <c r="F233" i="3" s="1"/>
  <c r="P229" i="1"/>
  <c r="F229" i="3" s="1"/>
  <c r="P225" i="1"/>
  <c r="F225" i="3" s="1"/>
  <c r="P221" i="1"/>
  <c r="F221" i="3" s="1"/>
  <c r="P217" i="1"/>
  <c r="F217" i="3" s="1"/>
  <c r="P213" i="1"/>
  <c r="F213" i="3" s="1"/>
  <c r="P209" i="1"/>
  <c r="F209" i="3" s="1"/>
  <c r="P205" i="1"/>
  <c r="F205" i="3" s="1"/>
  <c r="P201" i="1"/>
  <c r="F201" i="3" s="1"/>
  <c r="P197" i="1"/>
  <c r="F197" i="3" s="1"/>
  <c r="P193" i="1"/>
  <c r="F193" i="3" s="1"/>
  <c r="P189" i="1"/>
  <c r="F189" i="3" s="1"/>
  <c r="P185" i="1"/>
  <c r="F185" i="3" s="1"/>
  <c r="P181" i="1"/>
  <c r="F181" i="3" s="1"/>
  <c r="P177" i="1"/>
  <c r="F177" i="3" s="1"/>
  <c r="P173" i="1"/>
  <c r="F173" i="3" s="1"/>
  <c r="P169" i="1"/>
  <c r="F169" i="3" s="1"/>
  <c r="P165" i="1"/>
  <c r="F165" i="3" s="1"/>
  <c r="P161" i="1"/>
  <c r="F161" i="3" s="1"/>
  <c r="P157" i="1"/>
  <c r="F157" i="3" s="1"/>
  <c r="P153" i="1"/>
  <c r="F153" i="3" s="1"/>
  <c r="P149" i="1"/>
  <c r="F149" i="3" s="1"/>
  <c r="P145" i="1"/>
  <c r="F145" i="3" s="1"/>
  <c r="P141" i="1"/>
  <c r="F141" i="3" s="1"/>
  <c r="P137" i="1"/>
  <c r="F137" i="3" s="1"/>
  <c r="P133" i="1"/>
  <c r="F133" i="3" s="1"/>
  <c r="P129" i="1"/>
  <c r="F129" i="3" s="1"/>
  <c r="P125" i="1"/>
  <c r="F125" i="3" s="1"/>
  <c r="P121" i="1"/>
  <c r="F121" i="3" s="1"/>
  <c r="P117" i="1"/>
  <c r="F117" i="3" s="1"/>
  <c r="P113" i="1"/>
  <c r="F113" i="3" s="1"/>
  <c r="P109" i="1"/>
  <c r="F109" i="3" s="1"/>
  <c r="P105" i="1"/>
  <c r="F105" i="3" s="1"/>
  <c r="P101" i="1"/>
  <c r="F101" i="3" s="1"/>
  <c r="P97" i="1"/>
  <c r="F97" i="3" s="1"/>
  <c r="P93" i="1"/>
  <c r="F93" i="3" s="1"/>
  <c r="P89" i="1"/>
  <c r="F89" i="3" s="1"/>
  <c r="P85" i="1"/>
  <c r="F85" i="3" s="1"/>
  <c r="P81" i="1"/>
  <c r="F81" i="3" s="1"/>
  <c r="P77" i="1"/>
  <c r="F77" i="3" s="1"/>
  <c r="P73" i="1"/>
  <c r="F73" i="3" s="1"/>
  <c r="P69" i="1"/>
  <c r="F69" i="3" s="1"/>
  <c r="P65" i="1"/>
  <c r="F65" i="3" s="1"/>
  <c r="P61" i="1"/>
  <c r="F61" i="3" s="1"/>
  <c r="P57" i="1"/>
  <c r="F57" i="3" s="1"/>
  <c r="P53" i="1"/>
  <c r="F53" i="3" s="1"/>
  <c r="P49" i="1"/>
  <c r="F49" i="3" s="1"/>
  <c r="P45" i="1"/>
  <c r="F45" i="3" s="1"/>
  <c r="P41" i="1"/>
  <c r="F41" i="3" s="1"/>
  <c r="P37" i="1"/>
  <c r="F37" i="3" s="1"/>
  <c r="P33" i="1"/>
  <c r="F33" i="3" s="1"/>
  <c r="P29" i="1"/>
  <c r="F29" i="3" s="1"/>
  <c r="P25" i="1"/>
  <c r="F25" i="3" s="1"/>
  <c r="P21" i="1"/>
  <c r="F21" i="3" s="1"/>
  <c r="P17" i="1"/>
  <c r="F17" i="3" s="1"/>
  <c r="P13" i="1"/>
  <c r="F13" i="3" s="1"/>
  <c r="P9" i="1"/>
  <c r="F9" i="3" s="1"/>
  <c r="P5" i="1"/>
  <c r="F5" i="3" s="1"/>
  <c r="C68" i="3"/>
  <c r="K68" i="1"/>
  <c r="N68" i="1"/>
  <c r="D68" i="3" s="1"/>
  <c r="C64" i="3"/>
  <c r="K64" i="1"/>
  <c r="N64" i="1"/>
  <c r="D64" i="3" s="1"/>
  <c r="C60" i="3"/>
  <c r="K60" i="1"/>
  <c r="N60" i="1"/>
  <c r="D60" i="3" s="1"/>
  <c r="C56" i="3"/>
  <c r="K56" i="1"/>
  <c r="N56" i="1"/>
  <c r="D56" i="3" s="1"/>
  <c r="C52" i="3"/>
  <c r="K52" i="1"/>
  <c r="N52" i="1"/>
  <c r="D52" i="3" s="1"/>
  <c r="C48" i="3"/>
  <c r="K48" i="1"/>
  <c r="N48" i="1"/>
  <c r="D48" i="3" s="1"/>
  <c r="C44" i="3"/>
  <c r="K44" i="1"/>
  <c r="N44" i="1"/>
  <c r="D44" i="3" s="1"/>
  <c r="C40" i="3"/>
  <c r="K40" i="1"/>
  <c r="N40" i="1"/>
  <c r="D40" i="3" s="1"/>
  <c r="C36" i="3"/>
  <c r="K36" i="1"/>
  <c r="N36" i="1"/>
  <c r="D36" i="3" s="1"/>
  <c r="C32" i="3"/>
  <c r="K32" i="1"/>
  <c r="N32" i="1"/>
  <c r="D32" i="3" s="1"/>
  <c r="C28" i="3"/>
  <c r="K28" i="1"/>
  <c r="N28" i="1"/>
  <c r="D28" i="3" s="1"/>
  <c r="C24" i="3"/>
  <c r="K24" i="1"/>
  <c r="N24" i="1"/>
  <c r="D24" i="3" s="1"/>
  <c r="C20" i="3"/>
  <c r="K20" i="1"/>
  <c r="N20" i="1"/>
  <c r="D20" i="3" s="1"/>
  <c r="C16" i="3"/>
  <c r="K16" i="1"/>
  <c r="N16" i="1"/>
  <c r="D16" i="3" s="1"/>
  <c r="C12" i="3"/>
  <c r="K12" i="1"/>
  <c r="N12" i="1"/>
  <c r="D12" i="3" s="1"/>
  <c r="C8" i="3"/>
  <c r="K8" i="1"/>
  <c r="N8" i="1"/>
  <c r="D8" i="3" s="1"/>
  <c r="C4" i="3"/>
  <c r="K4" i="1"/>
  <c r="N4" i="1"/>
  <c r="D4" i="3" s="1"/>
  <c r="C588" i="3"/>
  <c r="K588" i="1"/>
  <c r="N588" i="1"/>
  <c r="D588" i="3" s="1"/>
  <c r="C584" i="3"/>
  <c r="K584" i="1"/>
  <c r="N584" i="1"/>
  <c r="D584" i="3" s="1"/>
  <c r="C580" i="3"/>
  <c r="K580" i="1"/>
  <c r="N580" i="1"/>
  <c r="D580" i="3" s="1"/>
  <c r="C576" i="3"/>
  <c r="K576" i="1"/>
  <c r="N576" i="1"/>
  <c r="D576" i="3" s="1"/>
  <c r="C572" i="3"/>
  <c r="K572" i="1"/>
  <c r="N572" i="1"/>
  <c r="D572" i="3" s="1"/>
  <c r="C568" i="3"/>
  <c r="K568" i="1"/>
  <c r="N568" i="1"/>
  <c r="D568" i="3" s="1"/>
  <c r="C564" i="3"/>
  <c r="K564" i="1"/>
  <c r="N564" i="1"/>
  <c r="D564" i="3" s="1"/>
  <c r="C560" i="3"/>
  <c r="K560" i="1"/>
  <c r="N560" i="1"/>
  <c r="D560" i="3" s="1"/>
  <c r="C556" i="3"/>
  <c r="K556" i="1"/>
  <c r="N556" i="1"/>
  <c r="D556" i="3" s="1"/>
  <c r="K552" i="1"/>
  <c r="N552" i="1"/>
  <c r="D552" i="3" s="1"/>
  <c r="C552" i="3"/>
  <c r="K548" i="1"/>
  <c r="N548" i="1"/>
  <c r="D548" i="3" s="1"/>
  <c r="C548" i="3"/>
  <c r="K544" i="1"/>
  <c r="N544" i="1"/>
  <c r="D544" i="3" s="1"/>
  <c r="C544" i="3"/>
  <c r="K540" i="1"/>
  <c r="N540" i="1"/>
  <c r="D540" i="3" s="1"/>
  <c r="C540" i="3"/>
  <c r="C536" i="3"/>
  <c r="K536" i="1"/>
  <c r="N536" i="1"/>
  <c r="D536" i="3" s="1"/>
  <c r="C532" i="3"/>
  <c r="K532" i="1"/>
  <c r="N532" i="1"/>
  <c r="D532" i="3" s="1"/>
  <c r="C528" i="3"/>
  <c r="K528" i="1"/>
  <c r="N528" i="1"/>
  <c r="D528" i="3" s="1"/>
  <c r="C524" i="3"/>
  <c r="K524" i="1"/>
  <c r="N524" i="1"/>
  <c r="D524" i="3" s="1"/>
  <c r="C520" i="3"/>
  <c r="K520" i="1"/>
  <c r="N520" i="1"/>
  <c r="D520" i="3" s="1"/>
  <c r="C516" i="3"/>
  <c r="K516" i="1"/>
  <c r="N516" i="1"/>
  <c r="D516" i="3" s="1"/>
  <c r="C512" i="3"/>
  <c r="K512" i="1"/>
  <c r="N512" i="1"/>
  <c r="D512" i="3" s="1"/>
  <c r="C508" i="3"/>
  <c r="K508" i="1"/>
  <c r="N508" i="1"/>
  <c r="D508" i="3" s="1"/>
  <c r="C504" i="3"/>
  <c r="K504" i="1"/>
  <c r="N504" i="1"/>
  <c r="D504" i="3" s="1"/>
  <c r="C500" i="3"/>
  <c r="K500" i="1"/>
  <c r="N500" i="1"/>
  <c r="D500" i="3" s="1"/>
  <c r="C496" i="3"/>
  <c r="K496" i="1"/>
  <c r="N496" i="1"/>
  <c r="D496" i="3" s="1"/>
  <c r="C492" i="3"/>
  <c r="K492" i="1"/>
  <c r="N492" i="1"/>
  <c r="D492" i="3" s="1"/>
  <c r="C488" i="3"/>
  <c r="K488" i="1"/>
  <c r="N488" i="1"/>
  <c r="D488" i="3" s="1"/>
  <c r="C484" i="3"/>
  <c r="K484" i="1"/>
  <c r="N484" i="1"/>
  <c r="D484" i="3" s="1"/>
  <c r="C480" i="3"/>
  <c r="K480" i="1"/>
  <c r="N480" i="1"/>
  <c r="D480" i="3" s="1"/>
  <c r="C476" i="3"/>
  <c r="K476" i="1"/>
  <c r="N476" i="1"/>
  <c r="D476" i="3" s="1"/>
  <c r="C472" i="3"/>
  <c r="K472" i="1"/>
  <c r="N472" i="1"/>
  <c r="D472" i="3" s="1"/>
  <c r="C468" i="3"/>
  <c r="K468" i="1"/>
  <c r="N468" i="1"/>
  <c r="D468" i="3" s="1"/>
  <c r="C464" i="3"/>
  <c r="K464" i="1"/>
  <c r="N464" i="1"/>
  <c r="D464" i="3" s="1"/>
  <c r="C460" i="3"/>
  <c r="K460" i="1"/>
  <c r="N460" i="1"/>
  <c r="D460" i="3" s="1"/>
  <c r="C456" i="3"/>
  <c r="K456" i="1"/>
  <c r="N456" i="1"/>
  <c r="D456" i="3" s="1"/>
  <c r="C452" i="3"/>
  <c r="K452" i="1"/>
  <c r="N452" i="1"/>
  <c r="D452" i="3" s="1"/>
  <c r="C448" i="3"/>
  <c r="K448" i="1"/>
  <c r="N448" i="1"/>
  <c r="D448" i="3" s="1"/>
  <c r="C444" i="3"/>
  <c r="K444" i="1"/>
  <c r="N444" i="1"/>
  <c r="D444" i="3" s="1"/>
  <c r="C440" i="3"/>
  <c r="K440" i="1"/>
  <c r="N440" i="1"/>
  <c r="D440" i="3" s="1"/>
  <c r="C436" i="3"/>
  <c r="K436" i="1"/>
  <c r="N436" i="1"/>
  <c r="D436" i="3" s="1"/>
  <c r="C432" i="3"/>
  <c r="K432" i="1"/>
  <c r="N432" i="1"/>
  <c r="D432" i="3" s="1"/>
  <c r="C428" i="3"/>
  <c r="K428" i="1"/>
  <c r="N428" i="1"/>
  <c r="D428" i="3" s="1"/>
  <c r="C424" i="3"/>
  <c r="K424" i="1"/>
  <c r="N424" i="1"/>
  <c r="D424" i="3" s="1"/>
  <c r="C420" i="3"/>
  <c r="K420" i="1"/>
  <c r="N420" i="1"/>
  <c r="D420" i="3" s="1"/>
  <c r="C416" i="3"/>
  <c r="K416" i="1"/>
  <c r="N416" i="1"/>
  <c r="D416" i="3" s="1"/>
  <c r="C412" i="3"/>
  <c r="K412" i="1"/>
  <c r="N412" i="1"/>
  <c r="D412" i="3" s="1"/>
  <c r="C408" i="3"/>
  <c r="K408" i="1"/>
  <c r="N408" i="1"/>
  <c r="D408" i="3" s="1"/>
  <c r="C404" i="3"/>
  <c r="K404" i="1"/>
  <c r="N404" i="1"/>
  <c r="D404" i="3" s="1"/>
  <c r="C400" i="3"/>
  <c r="K400" i="1"/>
  <c r="N400" i="1"/>
  <c r="D400" i="3" s="1"/>
  <c r="N586" i="1"/>
  <c r="D586" i="3" s="1"/>
  <c r="N578" i="1"/>
  <c r="D578" i="3" s="1"/>
  <c r="N570" i="1"/>
  <c r="D570" i="3" s="1"/>
  <c r="N562" i="1"/>
  <c r="D562" i="3" s="1"/>
  <c r="N554" i="1"/>
  <c r="D554" i="3" s="1"/>
  <c r="N546" i="1"/>
  <c r="D546" i="3" s="1"/>
  <c r="N538" i="1"/>
  <c r="D538" i="3" s="1"/>
  <c r="N530" i="1"/>
  <c r="D530" i="3" s="1"/>
  <c r="N522" i="1"/>
  <c r="D522" i="3" s="1"/>
  <c r="N514" i="1"/>
  <c r="D514" i="3" s="1"/>
  <c r="N506" i="1"/>
  <c r="D506" i="3" s="1"/>
  <c r="N498" i="1"/>
  <c r="D498" i="3" s="1"/>
  <c r="N490" i="1"/>
  <c r="D490" i="3" s="1"/>
  <c r="N482" i="1"/>
  <c r="D482" i="3" s="1"/>
  <c r="N474" i="1"/>
  <c r="D474" i="3" s="1"/>
  <c r="N466" i="1"/>
  <c r="D466" i="3" s="1"/>
  <c r="N458" i="1"/>
  <c r="D458" i="3" s="1"/>
  <c r="N450" i="1"/>
  <c r="D450" i="3" s="1"/>
  <c r="N442" i="1"/>
  <c r="D442" i="3" s="1"/>
  <c r="N434" i="1"/>
  <c r="D434" i="3" s="1"/>
  <c r="N426" i="1"/>
  <c r="D426" i="3" s="1"/>
  <c r="N418" i="1"/>
  <c r="D418" i="3" s="1"/>
  <c r="N410" i="1"/>
  <c r="D410" i="3" s="1"/>
  <c r="N402" i="1"/>
  <c r="D402" i="3" s="1"/>
  <c r="N394" i="1"/>
  <c r="D394" i="3" s="1"/>
  <c r="N386" i="1"/>
  <c r="D386" i="3" s="1"/>
  <c r="N378" i="1"/>
  <c r="D378" i="3" s="1"/>
  <c r="N370" i="1"/>
  <c r="D370" i="3" s="1"/>
  <c r="N362" i="1"/>
  <c r="D362" i="3" s="1"/>
  <c r="N354" i="1"/>
  <c r="D354" i="3" s="1"/>
  <c r="N346" i="1"/>
  <c r="D346" i="3" s="1"/>
  <c r="N338" i="1"/>
  <c r="D338" i="3" s="1"/>
  <c r="N330" i="1"/>
  <c r="D330" i="3" s="1"/>
  <c r="N322" i="1"/>
  <c r="D322" i="3" s="1"/>
  <c r="N314" i="1"/>
  <c r="D314" i="3" s="1"/>
  <c r="N306" i="1"/>
  <c r="D306" i="3" s="1"/>
  <c r="N298" i="1"/>
  <c r="D298" i="3" s="1"/>
  <c r="N290" i="1"/>
  <c r="D290" i="3" s="1"/>
  <c r="N282" i="1"/>
  <c r="D282" i="3" s="1"/>
  <c r="N274" i="1"/>
  <c r="D274" i="3" s="1"/>
  <c r="N266" i="1"/>
  <c r="D266" i="3" s="1"/>
  <c r="N258" i="1"/>
  <c r="D258" i="3" s="1"/>
  <c r="N250" i="1"/>
  <c r="D250" i="3" s="1"/>
  <c r="N242" i="1"/>
  <c r="D242" i="3" s="1"/>
  <c r="N234" i="1"/>
  <c r="D234" i="3" s="1"/>
  <c r="N226" i="1"/>
  <c r="D226" i="3" s="1"/>
  <c r="N218" i="1"/>
  <c r="D218" i="3" s="1"/>
  <c r="N210" i="1"/>
  <c r="D210" i="3" s="1"/>
  <c r="N202" i="1"/>
  <c r="D202" i="3" s="1"/>
  <c r="N194" i="1"/>
  <c r="D194" i="3" s="1"/>
  <c r="N186" i="1"/>
  <c r="D186" i="3" s="1"/>
  <c r="N178" i="1"/>
  <c r="D178" i="3" s="1"/>
  <c r="N170" i="1"/>
  <c r="D170" i="3" s="1"/>
  <c r="N162" i="1"/>
  <c r="D162" i="3" s="1"/>
  <c r="N154" i="1"/>
  <c r="D154" i="3" s="1"/>
  <c r="N146" i="1"/>
  <c r="D146" i="3" s="1"/>
  <c r="N138" i="1"/>
  <c r="D138" i="3" s="1"/>
  <c r="N130" i="1"/>
  <c r="D130" i="3" s="1"/>
  <c r="N122" i="1"/>
  <c r="D122" i="3" s="1"/>
  <c r="N114" i="1"/>
  <c r="D114" i="3" s="1"/>
  <c r="N106" i="1"/>
  <c r="D106" i="3" s="1"/>
  <c r="N98" i="1"/>
  <c r="D98" i="3" s="1"/>
  <c r="N90" i="1"/>
  <c r="D90" i="3" s="1"/>
  <c r="N82" i="1"/>
  <c r="D82" i="3" s="1"/>
  <c r="N74" i="1"/>
  <c r="D74" i="3" s="1"/>
  <c r="N66" i="1"/>
  <c r="D66" i="3" s="1"/>
  <c r="N58" i="1"/>
  <c r="D58" i="3" s="1"/>
  <c r="N50" i="1"/>
  <c r="D50" i="3" s="1"/>
  <c r="N42" i="1"/>
  <c r="D42" i="3" s="1"/>
  <c r="N34" i="1"/>
  <c r="D34" i="3" s="1"/>
  <c r="N26" i="1"/>
  <c r="D26" i="3" s="1"/>
  <c r="N18" i="1"/>
  <c r="D18" i="3" s="1"/>
  <c r="N10" i="1"/>
  <c r="D10" i="3" s="1"/>
  <c r="K2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0" i="1"/>
  <c r="K422" i="1"/>
  <c r="K414" i="1"/>
  <c r="K406" i="1"/>
  <c r="K398" i="1"/>
  <c r="K390" i="1"/>
  <c r="K382" i="1"/>
  <c r="K374" i="1"/>
  <c r="K366" i="1"/>
  <c r="K358" i="1"/>
  <c r="K350" i="1"/>
  <c r="K342" i="1"/>
  <c r="K334" i="1"/>
  <c r="K326" i="1"/>
  <c r="K318" i="1"/>
  <c r="K310" i="1"/>
  <c r="K302" i="1"/>
  <c r="K294" i="1"/>
  <c r="K286" i="1"/>
  <c r="K278" i="1"/>
  <c r="K270" i="1"/>
  <c r="K262" i="1"/>
  <c r="K254" i="1"/>
  <c r="K246" i="1"/>
  <c r="K238" i="1"/>
  <c r="K230" i="1"/>
  <c r="K222" i="1"/>
  <c r="K214" i="1"/>
  <c r="K206" i="1"/>
  <c r="K198" i="1"/>
  <c r="K190" i="1"/>
  <c r="K182" i="1"/>
  <c r="K174" i="1"/>
  <c r="K166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38" i="1"/>
  <c r="K30" i="1"/>
  <c r="K22" i="1"/>
  <c r="K14" i="1"/>
  <c r="K6" i="1"/>
  <c r="C405" i="3"/>
  <c r="C397" i="3"/>
  <c r="C389" i="3"/>
  <c r="N2" i="1"/>
  <c r="D2" i="3" s="1"/>
  <c r="N558" i="1"/>
  <c r="D558" i="3" s="1"/>
  <c r="N526" i="1"/>
  <c r="D526" i="3" s="1"/>
  <c r="N502" i="1"/>
  <c r="D502" i="3" s="1"/>
  <c r="N470" i="1"/>
  <c r="D470" i="3" s="1"/>
  <c r="N446" i="1"/>
  <c r="D446" i="3" s="1"/>
  <c r="N414" i="1"/>
  <c r="D414" i="3" s="1"/>
  <c r="N382" i="1"/>
  <c r="D382" i="3" s="1"/>
  <c r="N350" i="1"/>
  <c r="D350" i="3" s="1"/>
  <c r="N318" i="1"/>
  <c r="D318" i="3" s="1"/>
  <c r="N278" i="1"/>
  <c r="D278" i="3" s="1"/>
  <c r="N254" i="1"/>
  <c r="D254" i="3" s="1"/>
  <c r="N230" i="1"/>
  <c r="D230" i="3" s="1"/>
  <c r="N190" i="1"/>
  <c r="D190" i="3" s="1"/>
  <c r="N166" i="1"/>
  <c r="D166" i="3" s="1"/>
  <c r="N126" i="1"/>
  <c r="D126" i="3" s="1"/>
  <c r="N86" i="1"/>
  <c r="D86" i="3" s="1"/>
  <c r="N62" i="1"/>
  <c r="D62" i="3" s="1"/>
  <c r="N38" i="1"/>
  <c r="D38" i="3" s="1"/>
  <c r="N6" i="1"/>
  <c r="D6" i="3" s="1"/>
  <c r="K562" i="1"/>
  <c r="K530" i="1"/>
  <c r="K498" i="1"/>
  <c r="K466" i="1"/>
  <c r="K434" i="1"/>
  <c r="K410" i="1"/>
  <c r="K386" i="1"/>
  <c r="K346" i="1"/>
  <c r="K322" i="1"/>
  <c r="K290" i="1"/>
  <c r="K258" i="1"/>
  <c r="K218" i="1"/>
  <c r="K186" i="1"/>
  <c r="K154" i="1"/>
  <c r="K122" i="1"/>
  <c r="K90" i="1"/>
  <c r="K66" i="1"/>
  <c r="K26" i="1"/>
  <c r="R40" i="1"/>
  <c r="H40" i="3" s="1"/>
  <c r="R586" i="1"/>
  <c r="H586" i="3" s="1"/>
  <c r="G586" i="3"/>
  <c r="R574" i="1"/>
  <c r="H574" i="3" s="1"/>
  <c r="G574" i="3"/>
  <c r="R562" i="1"/>
  <c r="H562" i="3" s="1"/>
  <c r="G562" i="3"/>
  <c r="R550" i="1"/>
  <c r="H550" i="3" s="1"/>
  <c r="G550" i="3"/>
  <c r="R538" i="1"/>
  <c r="H538" i="3" s="1"/>
  <c r="G538" i="3"/>
  <c r="R526" i="1"/>
  <c r="H526" i="3" s="1"/>
  <c r="G526" i="3"/>
  <c r="R514" i="1"/>
  <c r="H514" i="3" s="1"/>
  <c r="G514" i="3"/>
  <c r="R502" i="1"/>
  <c r="H502" i="3" s="1"/>
  <c r="G502" i="3"/>
  <c r="R490" i="1"/>
  <c r="H490" i="3" s="1"/>
  <c r="G490" i="3"/>
  <c r="R478" i="1"/>
  <c r="H478" i="3" s="1"/>
  <c r="G478" i="3"/>
  <c r="R466" i="1"/>
  <c r="H466" i="3" s="1"/>
  <c r="G466" i="3"/>
  <c r="R446" i="1"/>
  <c r="H446" i="3" s="1"/>
  <c r="G446" i="3"/>
  <c r="R398" i="1"/>
  <c r="H398" i="3" s="1"/>
  <c r="G398" i="3"/>
  <c r="R390" i="1"/>
  <c r="H390" i="3" s="1"/>
  <c r="G390" i="3"/>
  <c r="R378" i="1"/>
  <c r="H378" i="3" s="1"/>
  <c r="G378" i="3"/>
  <c r="R366" i="1"/>
  <c r="H366" i="3" s="1"/>
  <c r="G366" i="3"/>
  <c r="R358" i="1"/>
  <c r="H358" i="3" s="1"/>
  <c r="G358" i="3"/>
  <c r="R326" i="1"/>
  <c r="H326" i="3" s="1"/>
  <c r="G326" i="3"/>
  <c r="R314" i="1"/>
  <c r="H314" i="3" s="1"/>
  <c r="G314" i="3"/>
  <c r="R302" i="1"/>
  <c r="H302" i="3" s="1"/>
  <c r="G302" i="3"/>
  <c r="R246" i="1"/>
  <c r="H246" i="3" s="1"/>
  <c r="G246" i="3"/>
  <c r="R234" i="1"/>
  <c r="H234" i="3" s="1"/>
  <c r="G234" i="3"/>
  <c r="R222" i="1"/>
  <c r="H222" i="3" s="1"/>
  <c r="G222" i="3"/>
  <c r="R198" i="1"/>
  <c r="H198" i="3" s="1"/>
  <c r="G198" i="3"/>
  <c r="R186" i="1"/>
  <c r="H186" i="3" s="1"/>
  <c r="G186" i="3"/>
  <c r="R174" i="1"/>
  <c r="H174" i="3" s="1"/>
  <c r="G174" i="3"/>
  <c r="R134" i="1"/>
  <c r="H134" i="3" s="1"/>
  <c r="G134" i="3"/>
  <c r="R118" i="1"/>
  <c r="H118" i="3" s="1"/>
  <c r="G118" i="3"/>
  <c r="R106" i="1"/>
  <c r="H106" i="3" s="1"/>
  <c r="G106" i="3"/>
  <c r="R94" i="1"/>
  <c r="H94" i="3" s="1"/>
  <c r="G94" i="3"/>
  <c r="P574" i="1"/>
  <c r="F574" i="3" s="1"/>
  <c r="P562" i="1"/>
  <c r="F562" i="3" s="1"/>
  <c r="P546" i="1"/>
  <c r="F546" i="3" s="1"/>
  <c r="P518" i="1"/>
  <c r="F518" i="3" s="1"/>
  <c r="P498" i="1"/>
  <c r="F498" i="3" s="1"/>
  <c r="P474" i="1"/>
  <c r="F474" i="3" s="1"/>
  <c r="P458" i="1"/>
  <c r="F458" i="3" s="1"/>
  <c r="P442" i="1"/>
  <c r="F442" i="3" s="1"/>
  <c r="P426" i="1"/>
  <c r="F426" i="3" s="1"/>
  <c r="P414" i="1"/>
  <c r="F414" i="3" s="1"/>
  <c r="P398" i="1"/>
  <c r="F398" i="3" s="1"/>
  <c r="P386" i="1"/>
  <c r="F386" i="3" s="1"/>
  <c r="P370" i="1"/>
  <c r="F370" i="3" s="1"/>
  <c r="P350" i="1"/>
  <c r="F350" i="3" s="1"/>
  <c r="P330" i="1"/>
  <c r="F330" i="3" s="1"/>
  <c r="P318" i="1"/>
  <c r="F318" i="3" s="1"/>
  <c r="P306" i="1"/>
  <c r="F306" i="3" s="1"/>
  <c r="P294" i="1"/>
  <c r="F294" i="3" s="1"/>
  <c r="P274" i="1"/>
  <c r="F274" i="3" s="1"/>
  <c r="P262" i="1"/>
  <c r="F262" i="3" s="1"/>
  <c r="P242" i="1"/>
  <c r="F242" i="3" s="1"/>
  <c r="P226" i="1"/>
  <c r="F226" i="3" s="1"/>
  <c r="P214" i="1"/>
  <c r="F214" i="3" s="1"/>
  <c r="P194" i="1"/>
  <c r="F194" i="3" s="1"/>
  <c r="P182" i="1"/>
  <c r="F182" i="3" s="1"/>
  <c r="P170" i="1"/>
  <c r="F170" i="3" s="1"/>
  <c r="P154" i="1"/>
  <c r="F154" i="3" s="1"/>
  <c r="P134" i="1"/>
  <c r="F134" i="3" s="1"/>
  <c r="P118" i="1"/>
  <c r="F118" i="3" s="1"/>
  <c r="P98" i="1"/>
  <c r="F98" i="3" s="1"/>
  <c r="P78" i="1"/>
  <c r="F78" i="3" s="1"/>
  <c r="P58" i="1"/>
  <c r="F58" i="3" s="1"/>
  <c r="P46" i="1"/>
  <c r="F46" i="3" s="1"/>
  <c r="P26" i="1"/>
  <c r="F26" i="3" s="1"/>
  <c r="R5" i="1"/>
  <c r="H5" i="3" s="1"/>
  <c r="R4" i="1"/>
  <c r="H4" i="3" s="1"/>
  <c r="G4" i="3"/>
  <c r="R67" i="1"/>
  <c r="H67" i="3" s="1"/>
  <c r="G67" i="3"/>
  <c r="R7" i="1"/>
  <c r="H7" i="3" s="1"/>
  <c r="G7" i="3"/>
  <c r="R3" i="1"/>
  <c r="H3" i="3" s="1"/>
  <c r="G3" i="3"/>
  <c r="R66" i="1"/>
  <c r="H66" i="3" s="1"/>
  <c r="G66" i="3"/>
  <c r="R62" i="1"/>
  <c r="H62" i="3" s="1"/>
  <c r="G62" i="3"/>
  <c r="R58" i="1"/>
  <c r="H58" i="3" s="1"/>
  <c r="G58" i="3"/>
  <c r="R54" i="1"/>
  <c r="H54" i="3" s="1"/>
  <c r="G54" i="3"/>
  <c r="R50" i="1"/>
  <c r="H50" i="3" s="1"/>
  <c r="G50" i="3"/>
  <c r="R46" i="1"/>
  <c r="H46" i="3" s="1"/>
  <c r="G46" i="3"/>
  <c r="R42" i="1"/>
  <c r="H42" i="3" s="1"/>
  <c r="G42" i="3"/>
  <c r="R38" i="1"/>
  <c r="H38" i="3" s="1"/>
  <c r="G38" i="3"/>
  <c r="R34" i="1"/>
  <c r="H34" i="3" s="1"/>
  <c r="G34" i="3"/>
  <c r="R30" i="1"/>
  <c r="H30" i="3" s="1"/>
  <c r="G30" i="3"/>
  <c r="R26" i="1"/>
  <c r="H26" i="3" s="1"/>
  <c r="G26" i="3"/>
  <c r="R22" i="1"/>
  <c r="H22" i="3" s="1"/>
  <c r="G22" i="3"/>
  <c r="R18" i="1"/>
  <c r="H18" i="3" s="1"/>
  <c r="G18" i="3"/>
  <c r="R14" i="1"/>
  <c r="H14" i="3" s="1"/>
  <c r="G14" i="3"/>
  <c r="R10" i="1"/>
  <c r="H10" i="3" s="1"/>
  <c r="G10" i="3"/>
  <c r="R386" i="1"/>
  <c r="H386" i="3" s="1"/>
  <c r="R322" i="1"/>
  <c r="H322" i="3" s="1"/>
  <c r="R258" i="1"/>
  <c r="H258" i="3" s="1"/>
  <c r="R194" i="1"/>
  <c r="H194" i="3" s="1"/>
  <c r="R130" i="1"/>
  <c r="H130" i="3" s="1"/>
  <c r="R60" i="1"/>
  <c r="H60" i="3" s="1"/>
  <c r="R52" i="1"/>
  <c r="H52" i="3" s="1"/>
  <c r="R44" i="1"/>
  <c r="H44" i="3" s="1"/>
  <c r="R36" i="1"/>
  <c r="H36" i="3" s="1"/>
  <c r="R28" i="1"/>
  <c r="H28" i="3" s="1"/>
  <c r="R20" i="1"/>
  <c r="H20" i="3" s="1"/>
  <c r="R12" i="1"/>
  <c r="H12" i="3" s="1"/>
  <c r="P588" i="1"/>
  <c r="F588" i="3" s="1"/>
  <c r="P584" i="1"/>
  <c r="F584" i="3" s="1"/>
  <c r="P580" i="1"/>
  <c r="F580" i="3" s="1"/>
  <c r="P576" i="1"/>
  <c r="F576" i="3" s="1"/>
  <c r="P572" i="1"/>
  <c r="F572" i="3" s="1"/>
  <c r="P568" i="1"/>
  <c r="F568" i="3" s="1"/>
  <c r="P564" i="1"/>
  <c r="F564" i="3" s="1"/>
  <c r="P560" i="1"/>
  <c r="F560" i="3" s="1"/>
  <c r="P556" i="1"/>
  <c r="F556" i="3" s="1"/>
  <c r="P552" i="1"/>
  <c r="F552" i="3" s="1"/>
  <c r="P548" i="1"/>
  <c r="F548" i="3" s="1"/>
  <c r="P544" i="1"/>
  <c r="F544" i="3" s="1"/>
  <c r="P540" i="1"/>
  <c r="F540" i="3" s="1"/>
  <c r="P536" i="1"/>
  <c r="F536" i="3" s="1"/>
  <c r="P532" i="1"/>
  <c r="F532" i="3" s="1"/>
  <c r="P528" i="1"/>
  <c r="F528" i="3" s="1"/>
  <c r="P524" i="1"/>
  <c r="F524" i="3" s="1"/>
  <c r="P520" i="1"/>
  <c r="F520" i="3" s="1"/>
  <c r="P516" i="1"/>
  <c r="F516" i="3" s="1"/>
  <c r="P512" i="1"/>
  <c r="F512" i="3" s="1"/>
  <c r="P508" i="1"/>
  <c r="F508" i="3" s="1"/>
  <c r="P504" i="1"/>
  <c r="F504" i="3" s="1"/>
  <c r="P500" i="1"/>
  <c r="F500" i="3" s="1"/>
  <c r="P496" i="1"/>
  <c r="F496" i="3" s="1"/>
  <c r="P492" i="1"/>
  <c r="F492" i="3" s="1"/>
  <c r="P488" i="1"/>
  <c r="F488" i="3" s="1"/>
  <c r="P484" i="1"/>
  <c r="F484" i="3" s="1"/>
  <c r="P480" i="1"/>
  <c r="F480" i="3" s="1"/>
  <c r="P476" i="1"/>
  <c r="F476" i="3" s="1"/>
  <c r="P472" i="1"/>
  <c r="F472" i="3" s="1"/>
  <c r="P468" i="1"/>
  <c r="F468" i="3" s="1"/>
  <c r="P464" i="1"/>
  <c r="F464" i="3" s="1"/>
  <c r="P460" i="1"/>
  <c r="F460" i="3" s="1"/>
  <c r="P456" i="1"/>
  <c r="F456" i="3" s="1"/>
  <c r="P452" i="1"/>
  <c r="F452" i="3" s="1"/>
  <c r="P448" i="1"/>
  <c r="F448" i="3" s="1"/>
  <c r="P444" i="1"/>
  <c r="F444" i="3" s="1"/>
  <c r="P440" i="1"/>
  <c r="F440" i="3" s="1"/>
  <c r="P436" i="1"/>
  <c r="F436" i="3" s="1"/>
  <c r="P432" i="1"/>
  <c r="F432" i="3" s="1"/>
  <c r="P428" i="1"/>
  <c r="F428" i="3" s="1"/>
  <c r="P424" i="1"/>
  <c r="F424" i="3" s="1"/>
  <c r="P420" i="1"/>
  <c r="F420" i="3" s="1"/>
  <c r="P416" i="1"/>
  <c r="F416" i="3" s="1"/>
  <c r="P412" i="1"/>
  <c r="F412" i="3" s="1"/>
  <c r="P408" i="1"/>
  <c r="F408" i="3" s="1"/>
  <c r="P404" i="1"/>
  <c r="F404" i="3" s="1"/>
  <c r="P400" i="1"/>
  <c r="F400" i="3" s="1"/>
  <c r="P396" i="1"/>
  <c r="F396" i="3" s="1"/>
  <c r="P392" i="1"/>
  <c r="F392" i="3" s="1"/>
  <c r="P388" i="1"/>
  <c r="F388" i="3" s="1"/>
  <c r="P384" i="1"/>
  <c r="F384" i="3" s="1"/>
  <c r="P380" i="1"/>
  <c r="F380" i="3" s="1"/>
  <c r="P376" i="1"/>
  <c r="F376" i="3" s="1"/>
  <c r="P372" i="1"/>
  <c r="F372" i="3" s="1"/>
  <c r="P368" i="1"/>
  <c r="F368" i="3" s="1"/>
  <c r="P364" i="1"/>
  <c r="F364" i="3" s="1"/>
  <c r="P360" i="1"/>
  <c r="F360" i="3" s="1"/>
  <c r="P356" i="1"/>
  <c r="F356" i="3" s="1"/>
  <c r="P352" i="1"/>
  <c r="F352" i="3" s="1"/>
  <c r="P348" i="1"/>
  <c r="F348" i="3" s="1"/>
  <c r="P344" i="1"/>
  <c r="F344" i="3" s="1"/>
  <c r="P340" i="1"/>
  <c r="F340" i="3" s="1"/>
  <c r="P336" i="1"/>
  <c r="F336" i="3" s="1"/>
  <c r="P332" i="1"/>
  <c r="F332" i="3" s="1"/>
  <c r="P328" i="1"/>
  <c r="F328" i="3" s="1"/>
  <c r="P324" i="1"/>
  <c r="F324" i="3" s="1"/>
  <c r="P320" i="1"/>
  <c r="F320" i="3" s="1"/>
  <c r="P316" i="1"/>
  <c r="F316" i="3" s="1"/>
  <c r="P312" i="1"/>
  <c r="F312" i="3" s="1"/>
  <c r="P308" i="1"/>
  <c r="F308" i="3" s="1"/>
  <c r="P304" i="1"/>
  <c r="F304" i="3" s="1"/>
  <c r="P300" i="1"/>
  <c r="F300" i="3" s="1"/>
  <c r="P296" i="1"/>
  <c r="F296" i="3" s="1"/>
  <c r="P292" i="1"/>
  <c r="F292" i="3" s="1"/>
  <c r="P288" i="1"/>
  <c r="F288" i="3" s="1"/>
  <c r="P284" i="1"/>
  <c r="F284" i="3" s="1"/>
  <c r="P280" i="1"/>
  <c r="F280" i="3" s="1"/>
  <c r="P276" i="1"/>
  <c r="F276" i="3" s="1"/>
  <c r="P272" i="1"/>
  <c r="F272" i="3" s="1"/>
  <c r="P268" i="1"/>
  <c r="F268" i="3" s="1"/>
  <c r="P264" i="1"/>
  <c r="F264" i="3" s="1"/>
  <c r="P260" i="1"/>
  <c r="F260" i="3" s="1"/>
  <c r="P256" i="1"/>
  <c r="F256" i="3" s="1"/>
  <c r="P252" i="1"/>
  <c r="F252" i="3" s="1"/>
  <c r="P248" i="1"/>
  <c r="F248" i="3" s="1"/>
  <c r="P244" i="1"/>
  <c r="F244" i="3" s="1"/>
  <c r="P240" i="1"/>
  <c r="F240" i="3" s="1"/>
  <c r="P236" i="1"/>
  <c r="F236" i="3" s="1"/>
  <c r="P232" i="1"/>
  <c r="F232" i="3" s="1"/>
  <c r="P228" i="1"/>
  <c r="F228" i="3" s="1"/>
  <c r="P224" i="1"/>
  <c r="F224" i="3" s="1"/>
  <c r="P220" i="1"/>
  <c r="F220" i="3" s="1"/>
  <c r="P216" i="1"/>
  <c r="F216" i="3" s="1"/>
  <c r="P212" i="1"/>
  <c r="F212" i="3" s="1"/>
  <c r="P208" i="1"/>
  <c r="F208" i="3" s="1"/>
  <c r="P204" i="1"/>
  <c r="F204" i="3" s="1"/>
  <c r="P200" i="1"/>
  <c r="F200" i="3" s="1"/>
  <c r="P196" i="1"/>
  <c r="F196" i="3" s="1"/>
  <c r="P192" i="1"/>
  <c r="F192" i="3" s="1"/>
  <c r="P188" i="1"/>
  <c r="F188" i="3" s="1"/>
  <c r="P184" i="1"/>
  <c r="F184" i="3" s="1"/>
  <c r="P180" i="1"/>
  <c r="F180" i="3" s="1"/>
  <c r="P176" i="1"/>
  <c r="F176" i="3" s="1"/>
  <c r="P172" i="1"/>
  <c r="F172" i="3" s="1"/>
  <c r="P168" i="1"/>
  <c r="F168" i="3" s="1"/>
  <c r="P164" i="1"/>
  <c r="F164" i="3" s="1"/>
  <c r="P160" i="1"/>
  <c r="F160" i="3" s="1"/>
  <c r="P156" i="1"/>
  <c r="F156" i="3" s="1"/>
  <c r="P152" i="1"/>
  <c r="F152" i="3" s="1"/>
  <c r="P148" i="1"/>
  <c r="F148" i="3" s="1"/>
  <c r="P144" i="1"/>
  <c r="F144" i="3" s="1"/>
  <c r="P140" i="1"/>
  <c r="F140" i="3" s="1"/>
  <c r="P136" i="1"/>
  <c r="F136" i="3" s="1"/>
  <c r="P132" i="1"/>
  <c r="F132" i="3" s="1"/>
  <c r="P128" i="1"/>
  <c r="F128" i="3" s="1"/>
  <c r="P124" i="1"/>
  <c r="F124" i="3" s="1"/>
  <c r="P120" i="1"/>
  <c r="F120" i="3" s="1"/>
  <c r="P116" i="1"/>
  <c r="F116" i="3" s="1"/>
  <c r="P112" i="1"/>
  <c r="F112" i="3" s="1"/>
  <c r="P108" i="1"/>
  <c r="F108" i="3" s="1"/>
  <c r="P104" i="1"/>
  <c r="F104" i="3" s="1"/>
  <c r="P100" i="1"/>
  <c r="F100" i="3" s="1"/>
  <c r="P96" i="1"/>
  <c r="F96" i="3" s="1"/>
  <c r="P92" i="1"/>
  <c r="F92" i="3" s="1"/>
  <c r="P88" i="1"/>
  <c r="F88" i="3" s="1"/>
  <c r="P84" i="1"/>
  <c r="F84" i="3" s="1"/>
  <c r="P80" i="1"/>
  <c r="F80" i="3" s="1"/>
  <c r="P76" i="1"/>
  <c r="F76" i="3" s="1"/>
  <c r="P72" i="1"/>
  <c r="F72" i="3" s="1"/>
  <c r="P68" i="1"/>
  <c r="F68" i="3" s="1"/>
  <c r="P64" i="1"/>
  <c r="F64" i="3" s="1"/>
  <c r="P60" i="1"/>
  <c r="F60" i="3" s="1"/>
  <c r="P56" i="1"/>
  <c r="F56" i="3" s="1"/>
  <c r="P52" i="1"/>
  <c r="F52" i="3" s="1"/>
  <c r="P48" i="1"/>
  <c r="F48" i="3" s="1"/>
  <c r="P44" i="1"/>
  <c r="F44" i="3" s="1"/>
  <c r="P40" i="1"/>
  <c r="F40" i="3" s="1"/>
  <c r="P36" i="1"/>
  <c r="F36" i="3" s="1"/>
  <c r="P32" i="1"/>
  <c r="F32" i="3" s="1"/>
  <c r="P28" i="1"/>
  <c r="F28" i="3" s="1"/>
  <c r="P24" i="1"/>
  <c r="F24" i="3" s="1"/>
  <c r="P20" i="1"/>
  <c r="F20" i="3" s="1"/>
  <c r="P16" i="1"/>
  <c r="F16" i="3" s="1"/>
  <c r="P12" i="1"/>
  <c r="F12" i="3" s="1"/>
  <c r="P8" i="1"/>
  <c r="F8" i="3" s="1"/>
  <c r="P4" i="1"/>
  <c r="F4" i="3" s="1"/>
  <c r="A555" i="3"/>
  <c r="L555" i="1"/>
  <c r="B555" i="3" s="1"/>
  <c r="A551" i="3"/>
  <c r="L551" i="1"/>
  <c r="B551" i="3" s="1"/>
  <c r="A547" i="3"/>
  <c r="L547" i="1"/>
  <c r="B547" i="3" s="1"/>
  <c r="A543" i="3"/>
  <c r="L543" i="1"/>
  <c r="B543" i="3" s="1"/>
  <c r="A407" i="3"/>
  <c r="L407" i="1"/>
  <c r="B407" i="3" s="1"/>
  <c r="A403" i="3"/>
  <c r="L403" i="1"/>
  <c r="B403" i="3" s="1"/>
  <c r="A399" i="3"/>
  <c r="L399" i="1"/>
  <c r="B399" i="3" s="1"/>
  <c r="A395" i="3"/>
  <c r="L395" i="1"/>
  <c r="B395" i="3" s="1"/>
  <c r="A391" i="3"/>
  <c r="L391" i="1"/>
  <c r="B391" i="3" s="1"/>
  <c r="N585" i="1"/>
  <c r="D585" i="3" s="1"/>
  <c r="N577" i="1"/>
  <c r="D577" i="3" s="1"/>
  <c r="N569" i="1"/>
  <c r="D569" i="3" s="1"/>
  <c r="N561" i="1"/>
  <c r="D561" i="3" s="1"/>
  <c r="N553" i="1"/>
  <c r="D553" i="3" s="1"/>
  <c r="N545" i="1"/>
  <c r="D545" i="3" s="1"/>
  <c r="N537" i="1"/>
  <c r="D537" i="3" s="1"/>
  <c r="N529" i="1"/>
  <c r="D529" i="3" s="1"/>
  <c r="N521" i="1"/>
  <c r="D521" i="3" s="1"/>
  <c r="N513" i="1"/>
  <c r="D513" i="3" s="1"/>
  <c r="N505" i="1"/>
  <c r="D505" i="3" s="1"/>
  <c r="N497" i="1"/>
  <c r="D497" i="3" s="1"/>
  <c r="N489" i="1"/>
  <c r="D489" i="3" s="1"/>
  <c r="N481" i="1"/>
  <c r="D481" i="3" s="1"/>
  <c r="N473" i="1"/>
  <c r="D473" i="3" s="1"/>
  <c r="N465" i="1"/>
  <c r="D465" i="3" s="1"/>
  <c r="N457" i="1"/>
  <c r="D457" i="3" s="1"/>
  <c r="N449" i="1"/>
  <c r="D449" i="3" s="1"/>
  <c r="N441" i="1"/>
  <c r="D441" i="3" s="1"/>
  <c r="N433" i="1"/>
  <c r="D433" i="3" s="1"/>
  <c r="N425" i="1"/>
  <c r="D425" i="3" s="1"/>
  <c r="N417" i="1"/>
  <c r="D417" i="3" s="1"/>
  <c r="N385" i="1"/>
  <c r="D385" i="3" s="1"/>
  <c r="N377" i="1"/>
  <c r="D377" i="3" s="1"/>
  <c r="N369" i="1"/>
  <c r="D369" i="3" s="1"/>
  <c r="N361" i="1"/>
  <c r="D361" i="3" s="1"/>
  <c r="N353" i="1"/>
  <c r="D353" i="3" s="1"/>
  <c r="N345" i="1"/>
  <c r="D345" i="3" s="1"/>
  <c r="N337" i="1"/>
  <c r="D337" i="3" s="1"/>
  <c r="N329" i="1"/>
  <c r="D329" i="3" s="1"/>
  <c r="N321" i="1"/>
  <c r="D321" i="3" s="1"/>
  <c r="N313" i="1"/>
  <c r="D313" i="3" s="1"/>
  <c r="N305" i="1"/>
  <c r="D305" i="3" s="1"/>
  <c r="N297" i="1"/>
  <c r="D297" i="3" s="1"/>
  <c r="N289" i="1"/>
  <c r="D289" i="3" s="1"/>
  <c r="N281" i="1"/>
  <c r="D281" i="3" s="1"/>
  <c r="N273" i="1"/>
  <c r="D273" i="3" s="1"/>
  <c r="N265" i="1"/>
  <c r="D265" i="3" s="1"/>
  <c r="N257" i="1"/>
  <c r="D257" i="3" s="1"/>
  <c r="N249" i="1"/>
  <c r="D249" i="3" s="1"/>
  <c r="N241" i="1"/>
  <c r="D241" i="3" s="1"/>
  <c r="N233" i="1"/>
  <c r="D233" i="3" s="1"/>
  <c r="N225" i="1"/>
  <c r="D225" i="3" s="1"/>
  <c r="N217" i="1"/>
  <c r="D217" i="3" s="1"/>
  <c r="N209" i="1"/>
  <c r="D209" i="3" s="1"/>
  <c r="N201" i="1"/>
  <c r="D201" i="3" s="1"/>
  <c r="N193" i="1"/>
  <c r="D193" i="3" s="1"/>
  <c r="N185" i="1"/>
  <c r="D185" i="3" s="1"/>
  <c r="N177" i="1"/>
  <c r="D177" i="3" s="1"/>
  <c r="N169" i="1"/>
  <c r="D169" i="3" s="1"/>
  <c r="N161" i="1"/>
  <c r="D161" i="3" s="1"/>
  <c r="N153" i="1"/>
  <c r="D153" i="3" s="1"/>
  <c r="N145" i="1"/>
  <c r="D145" i="3" s="1"/>
  <c r="N137" i="1"/>
  <c r="D137" i="3" s="1"/>
  <c r="N129" i="1"/>
  <c r="D129" i="3" s="1"/>
  <c r="N121" i="1"/>
  <c r="D121" i="3" s="1"/>
  <c r="N113" i="1"/>
  <c r="D113" i="3" s="1"/>
  <c r="N105" i="1"/>
  <c r="D105" i="3" s="1"/>
  <c r="N97" i="1"/>
  <c r="D97" i="3" s="1"/>
  <c r="N89" i="1"/>
  <c r="D89" i="3" s="1"/>
  <c r="N81" i="1"/>
  <c r="D81" i="3" s="1"/>
  <c r="N73" i="1"/>
  <c r="D73" i="3" s="1"/>
  <c r="N65" i="1"/>
  <c r="D65" i="3" s="1"/>
  <c r="N57" i="1"/>
  <c r="D57" i="3" s="1"/>
  <c r="N49" i="1"/>
  <c r="D49" i="3" s="1"/>
  <c r="N41" i="1"/>
  <c r="D41" i="3" s="1"/>
  <c r="N33" i="1"/>
  <c r="D33" i="3" s="1"/>
  <c r="N25" i="1"/>
  <c r="D25" i="3" s="1"/>
  <c r="N17" i="1"/>
  <c r="D17" i="3" s="1"/>
  <c r="N9" i="1"/>
  <c r="D9" i="3" s="1"/>
  <c r="K589" i="1"/>
  <c r="K581" i="1"/>
  <c r="K573" i="1"/>
  <c r="K565" i="1"/>
  <c r="K557" i="1"/>
  <c r="K549" i="1"/>
  <c r="K541" i="1"/>
  <c r="K533" i="1"/>
  <c r="K525" i="1"/>
  <c r="K517" i="1"/>
  <c r="K509" i="1"/>
  <c r="K501" i="1"/>
  <c r="K493" i="1"/>
  <c r="K485" i="1"/>
  <c r="K477" i="1"/>
  <c r="K469" i="1"/>
  <c r="K461" i="1"/>
  <c r="K453" i="1"/>
  <c r="K445" i="1"/>
  <c r="K437" i="1"/>
  <c r="K429" i="1"/>
  <c r="K421" i="1"/>
  <c r="K413" i="1"/>
  <c r="K381" i="1"/>
  <c r="K373" i="1"/>
  <c r="K365" i="1"/>
  <c r="K357" i="1"/>
  <c r="K349" i="1"/>
  <c r="K341" i="1"/>
  <c r="K333" i="1"/>
  <c r="K325" i="1"/>
  <c r="K317" i="1"/>
  <c r="K309" i="1"/>
  <c r="K301" i="1"/>
  <c r="K293" i="1"/>
  <c r="K285" i="1"/>
  <c r="K277" i="1"/>
  <c r="K269" i="1"/>
  <c r="K261" i="1"/>
  <c r="K253" i="1"/>
  <c r="K245" i="1"/>
  <c r="K237" i="1"/>
  <c r="K229" i="1"/>
  <c r="K221" i="1"/>
  <c r="K213" i="1"/>
  <c r="K205" i="1"/>
  <c r="K197" i="1"/>
  <c r="K189" i="1"/>
  <c r="K181" i="1"/>
  <c r="K173" i="1"/>
  <c r="K165" i="1"/>
  <c r="K157" i="1"/>
  <c r="K149" i="1"/>
  <c r="K141" i="1"/>
  <c r="K133" i="1"/>
  <c r="K125" i="1"/>
  <c r="K117" i="1"/>
  <c r="K109" i="1"/>
  <c r="K101" i="1"/>
  <c r="K93" i="1"/>
  <c r="K85" i="1"/>
  <c r="K77" i="1"/>
  <c r="K69" i="1"/>
  <c r="K61" i="1"/>
  <c r="K53" i="1"/>
  <c r="K45" i="1"/>
  <c r="K37" i="1"/>
  <c r="K29" i="1"/>
  <c r="K21" i="1"/>
  <c r="K13" i="1"/>
  <c r="G410" i="3"/>
  <c r="C555" i="3"/>
  <c r="C551" i="3"/>
  <c r="C547" i="3"/>
  <c r="C543" i="3"/>
  <c r="N396" i="1"/>
  <c r="D396" i="3" s="1"/>
  <c r="N392" i="1"/>
  <c r="D392" i="3" s="1"/>
  <c r="N388" i="1"/>
  <c r="D388" i="3" s="1"/>
  <c r="N384" i="1"/>
  <c r="D384" i="3" s="1"/>
  <c r="N380" i="1"/>
  <c r="D380" i="3" s="1"/>
  <c r="N376" i="1"/>
  <c r="D376" i="3" s="1"/>
  <c r="N372" i="1"/>
  <c r="D372" i="3" s="1"/>
  <c r="N368" i="1"/>
  <c r="D368" i="3" s="1"/>
  <c r="N364" i="1"/>
  <c r="D364" i="3" s="1"/>
  <c r="N360" i="1"/>
  <c r="D360" i="3" s="1"/>
  <c r="N356" i="1"/>
  <c r="D356" i="3" s="1"/>
  <c r="N352" i="1"/>
  <c r="D352" i="3" s="1"/>
  <c r="N348" i="1"/>
  <c r="D348" i="3" s="1"/>
  <c r="N344" i="1"/>
  <c r="D344" i="3" s="1"/>
  <c r="N340" i="1"/>
  <c r="D340" i="3" s="1"/>
  <c r="N336" i="1"/>
  <c r="D336" i="3" s="1"/>
  <c r="N332" i="1"/>
  <c r="D332" i="3" s="1"/>
  <c r="N328" i="1"/>
  <c r="D328" i="3" s="1"/>
  <c r="N324" i="1"/>
  <c r="D324" i="3" s="1"/>
  <c r="N320" i="1"/>
  <c r="D320" i="3" s="1"/>
  <c r="N316" i="1"/>
  <c r="D316" i="3" s="1"/>
  <c r="N312" i="1"/>
  <c r="D312" i="3" s="1"/>
  <c r="N308" i="1"/>
  <c r="D308" i="3" s="1"/>
  <c r="N304" i="1"/>
  <c r="D304" i="3" s="1"/>
  <c r="N300" i="1"/>
  <c r="D300" i="3" s="1"/>
  <c r="N296" i="1"/>
  <c r="D296" i="3" s="1"/>
  <c r="N292" i="1"/>
  <c r="D292" i="3" s="1"/>
  <c r="N288" i="1"/>
  <c r="D288" i="3" s="1"/>
  <c r="N284" i="1"/>
  <c r="D284" i="3" s="1"/>
  <c r="N280" i="1"/>
  <c r="D280" i="3" s="1"/>
  <c r="N276" i="1"/>
  <c r="D276" i="3" s="1"/>
  <c r="N272" i="1"/>
  <c r="D272" i="3" s="1"/>
  <c r="N268" i="1"/>
  <c r="D268" i="3" s="1"/>
  <c r="N264" i="1"/>
  <c r="D264" i="3" s="1"/>
  <c r="N260" i="1"/>
  <c r="D260" i="3" s="1"/>
  <c r="N256" i="1"/>
  <c r="D256" i="3" s="1"/>
  <c r="N252" i="1"/>
  <c r="D252" i="3" s="1"/>
  <c r="N248" i="1"/>
  <c r="D248" i="3" s="1"/>
  <c r="N244" i="1"/>
  <c r="D244" i="3" s="1"/>
  <c r="N240" i="1"/>
  <c r="D240" i="3" s="1"/>
  <c r="N236" i="1"/>
  <c r="D236" i="3" s="1"/>
  <c r="N232" i="1"/>
  <c r="D232" i="3" s="1"/>
  <c r="N228" i="1"/>
  <c r="D228" i="3" s="1"/>
  <c r="N224" i="1"/>
  <c r="D224" i="3" s="1"/>
  <c r="N220" i="1"/>
  <c r="D220" i="3" s="1"/>
  <c r="N216" i="1"/>
  <c r="D216" i="3" s="1"/>
  <c r="N212" i="1"/>
  <c r="D212" i="3" s="1"/>
  <c r="N208" i="1"/>
  <c r="D208" i="3" s="1"/>
  <c r="N204" i="1"/>
  <c r="D204" i="3" s="1"/>
  <c r="N200" i="1"/>
  <c r="D200" i="3" s="1"/>
  <c r="N196" i="1"/>
  <c r="D196" i="3" s="1"/>
  <c r="N192" i="1"/>
  <c r="D192" i="3" s="1"/>
  <c r="N188" i="1"/>
  <c r="D188" i="3" s="1"/>
  <c r="N184" i="1"/>
  <c r="D184" i="3" s="1"/>
  <c r="N180" i="1"/>
  <c r="D180" i="3" s="1"/>
  <c r="N176" i="1"/>
  <c r="D176" i="3" s="1"/>
  <c r="N172" i="1"/>
  <c r="D172" i="3" s="1"/>
  <c r="N168" i="1"/>
  <c r="D168" i="3" s="1"/>
  <c r="N164" i="1"/>
  <c r="D164" i="3" s="1"/>
  <c r="N160" i="1"/>
  <c r="D160" i="3" s="1"/>
  <c r="N156" i="1"/>
  <c r="D156" i="3" s="1"/>
  <c r="N152" i="1"/>
  <c r="D152" i="3" s="1"/>
  <c r="N148" i="1"/>
  <c r="D148" i="3" s="1"/>
  <c r="N144" i="1"/>
  <c r="D144" i="3" s="1"/>
  <c r="N140" i="1"/>
  <c r="D140" i="3" s="1"/>
  <c r="N136" i="1"/>
  <c r="D136" i="3" s="1"/>
  <c r="N132" i="1"/>
  <c r="D132" i="3" s="1"/>
  <c r="N128" i="1"/>
  <c r="D128" i="3" s="1"/>
  <c r="N124" i="1"/>
  <c r="D124" i="3" s="1"/>
  <c r="N120" i="1"/>
  <c r="D120" i="3" s="1"/>
  <c r="N116" i="1"/>
  <c r="D116" i="3" s="1"/>
  <c r="N112" i="1"/>
  <c r="D112" i="3" s="1"/>
  <c r="N108" i="1"/>
  <c r="D108" i="3" s="1"/>
  <c r="N104" i="1"/>
  <c r="D104" i="3" s="1"/>
  <c r="N100" i="1"/>
  <c r="D100" i="3" s="1"/>
  <c r="N96" i="1"/>
  <c r="D96" i="3" s="1"/>
  <c r="N92" i="1"/>
  <c r="D92" i="3" s="1"/>
  <c r="N88" i="1"/>
  <c r="D88" i="3" s="1"/>
  <c r="N84" i="1"/>
  <c r="D84" i="3" s="1"/>
  <c r="N80" i="1"/>
  <c r="D80" i="3" s="1"/>
  <c r="N76" i="1"/>
  <c r="D76" i="3" s="1"/>
  <c r="N72" i="1"/>
  <c r="D72" i="3" s="1"/>
  <c r="K396" i="1"/>
  <c r="K392" i="1"/>
  <c r="K388" i="1"/>
  <c r="K384" i="1"/>
  <c r="K380" i="1"/>
  <c r="K376" i="1"/>
  <c r="K372" i="1"/>
  <c r="K368" i="1"/>
  <c r="K364" i="1"/>
  <c r="K360" i="1"/>
  <c r="K356" i="1"/>
  <c r="K352" i="1"/>
  <c r="K348" i="1"/>
  <c r="K344" i="1"/>
  <c r="K340" i="1"/>
  <c r="K336" i="1"/>
  <c r="K332" i="1"/>
  <c r="K328" i="1"/>
  <c r="K324" i="1"/>
  <c r="K320" i="1"/>
  <c r="K316" i="1"/>
  <c r="K312" i="1"/>
  <c r="K308" i="1"/>
  <c r="K304" i="1"/>
  <c r="K300" i="1"/>
  <c r="K296" i="1"/>
  <c r="K292" i="1"/>
  <c r="K288" i="1"/>
  <c r="K284" i="1"/>
  <c r="K280" i="1"/>
  <c r="K276" i="1"/>
  <c r="K272" i="1"/>
  <c r="K268" i="1"/>
  <c r="K264" i="1"/>
  <c r="K260" i="1"/>
  <c r="K256" i="1"/>
  <c r="K252" i="1"/>
  <c r="K248" i="1"/>
  <c r="K244" i="1"/>
  <c r="K240" i="1"/>
  <c r="K236" i="1"/>
  <c r="K232" i="1"/>
  <c r="K228" i="1"/>
  <c r="K224" i="1"/>
  <c r="K220" i="1"/>
  <c r="K216" i="1"/>
  <c r="K212" i="1"/>
  <c r="K208" i="1"/>
  <c r="K204" i="1"/>
  <c r="K200" i="1"/>
  <c r="K196" i="1"/>
  <c r="K192" i="1"/>
  <c r="K188" i="1"/>
  <c r="K184" i="1"/>
  <c r="K180" i="1"/>
  <c r="K176" i="1"/>
  <c r="K172" i="1"/>
  <c r="K168" i="1"/>
  <c r="K164" i="1"/>
  <c r="K160" i="1"/>
  <c r="K156" i="1"/>
  <c r="K152" i="1"/>
  <c r="K148" i="1"/>
  <c r="K144" i="1"/>
  <c r="K140" i="1"/>
  <c r="K136" i="1"/>
  <c r="K132" i="1"/>
  <c r="K128" i="1"/>
  <c r="K124" i="1"/>
  <c r="K120" i="1"/>
  <c r="K116" i="1"/>
  <c r="K112" i="1"/>
  <c r="K108" i="1"/>
  <c r="K104" i="1"/>
  <c r="K100" i="1"/>
  <c r="K96" i="1"/>
  <c r="K92" i="1"/>
  <c r="K88" i="1"/>
  <c r="K84" i="1"/>
  <c r="K80" i="1"/>
  <c r="K76" i="1"/>
  <c r="K72" i="1"/>
  <c r="N587" i="1"/>
  <c r="D587" i="3" s="1"/>
  <c r="N583" i="1"/>
  <c r="D583" i="3" s="1"/>
  <c r="N579" i="1"/>
  <c r="D579" i="3" s="1"/>
  <c r="N575" i="1"/>
  <c r="D575" i="3" s="1"/>
  <c r="N571" i="1"/>
  <c r="D571" i="3" s="1"/>
  <c r="N567" i="1"/>
  <c r="D567" i="3" s="1"/>
  <c r="N563" i="1"/>
  <c r="D563" i="3" s="1"/>
  <c r="N559" i="1"/>
  <c r="D559" i="3" s="1"/>
  <c r="N555" i="1"/>
  <c r="D555" i="3" s="1"/>
  <c r="N551" i="1"/>
  <c r="D551" i="3" s="1"/>
  <c r="N547" i="1"/>
  <c r="D547" i="3" s="1"/>
  <c r="N543" i="1"/>
  <c r="D543" i="3" s="1"/>
  <c r="N539" i="1"/>
  <c r="D539" i="3" s="1"/>
  <c r="N535" i="1"/>
  <c r="D535" i="3" s="1"/>
  <c r="N531" i="1"/>
  <c r="D531" i="3" s="1"/>
  <c r="N527" i="1"/>
  <c r="D527" i="3" s="1"/>
  <c r="N523" i="1"/>
  <c r="D523" i="3" s="1"/>
  <c r="N519" i="1"/>
  <c r="D519" i="3" s="1"/>
  <c r="N515" i="1"/>
  <c r="D515" i="3" s="1"/>
  <c r="N511" i="1"/>
  <c r="D511" i="3" s="1"/>
  <c r="N507" i="1"/>
  <c r="D507" i="3" s="1"/>
  <c r="N503" i="1"/>
  <c r="D503" i="3" s="1"/>
  <c r="N499" i="1"/>
  <c r="D499" i="3" s="1"/>
  <c r="N495" i="1"/>
  <c r="D495" i="3" s="1"/>
  <c r="N491" i="1"/>
  <c r="D491" i="3" s="1"/>
  <c r="N487" i="1"/>
  <c r="D487" i="3" s="1"/>
  <c r="N483" i="1"/>
  <c r="D483" i="3" s="1"/>
  <c r="N479" i="1"/>
  <c r="D479" i="3" s="1"/>
  <c r="N475" i="1"/>
  <c r="D475" i="3" s="1"/>
  <c r="N471" i="1"/>
  <c r="D471" i="3" s="1"/>
  <c r="N467" i="1"/>
  <c r="D467" i="3" s="1"/>
  <c r="N463" i="1"/>
  <c r="D463" i="3" s="1"/>
  <c r="N459" i="1"/>
  <c r="D459" i="3" s="1"/>
  <c r="N455" i="1"/>
  <c r="D455" i="3" s="1"/>
  <c r="N451" i="1"/>
  <c r="D451" i="3" s="1"/>
  <c r="N447" i="1"/>
  <c r="D447" i="3" s="1"/>
  <c r="N443" i="1"/>
  <c r="D443" i="3" s="1"/>
  <c r="N439" i="1"/>
  <c r="D439" i="3" s="1"/>
  <c r="N435" i="1"/>
  <c r="D435" i="3" s="1"/>
  <c r="N431" i="1"/>
  <c r="D431" i="3" s="1"/>
  <c r="N427" i="1"/>
  <c r="D427" i="3" s="1"/>
  <c r="N423" i="1"/>
  <c r="D423" i="3" s="1"/>
  <c r="N419" i="1"/>
  <c r="D419" i="3" s="1"/>
  <c r="N415" i="1"/>
  <c r="D415" i="3" s="1"/>
  <c r="N411" i="1"/>
  <c r="D411" i="3" s="1"/>
  <c r="N407" i="1"/>
  <c r="D407" i="3" s="1"/>
  <c r="N403" i="1"/>
  <c r="D403" i="3" s="1"/>
  <c r="N399" i="1"/>
  <c r="D399" i="3" s="1"/>
  <c r="N395" i="1"/>
  <c r="D395" i="3" s="1"/>
  <c r="N391" i="1"/>
  <c r="D391" i="3" s="1"/>
  <c r="N387" i="1"/>
  <c r="D387" i="3" s="1"/>
  <c r="N383" i="1"/>
  <c r="D383" i="3" s="1"/>
  <c r="N379" i="1"/>
  <c r="D379" i="3" s="1"/>
  <c r="N375" i="1"/>
  <c r="D375" i="3" s="1"/>
  <c r="N371" i="1"/>
  <c r="D371" i="3" s="1"/>
  <c r="N367" i="1"/>
  <c r="D367" i="3" s="1"/>
  <c r="N363" i="1"/>
  <c r="D363" i="3" s="1"/>
  <c r="N359" i="1"/>
  <c r="D359" i="3" s="1"/>
  <c r="N355" i="1"/>
  <c r="D355" i="3" s="1"/>
  <c r="N351" i="1"/>
  <c r="D351" i="3" s="1"/>
  <c r="N347" i="1"/>
  <c r="D347" i="3" s="1"/>
  <c r="N343" i="1"/>
  <c r="D343" i="3" s="1"/>
  <c r="N339" i="1"/>
  <c r="D339" i="3" s="1"/>
  <c r="N335" i="1"/>
  <c r="D335" i="3" s="1"/>
  <c r="N331" i="1"/>
  <c r="D331" i="3" s="1"/>
  <c r="N327" i="1"/>
  <c r="D327" i="3" s="1"/>
  <c r="N323" i="1"/>
  <c r="D323" i="3" s="1"/>
  <c r="N319" i="1"/>
  <c r="D319" i="3" s="1"/>
  <c r="N315" i="1"/>
  <c r="D315" i="3" s="1"/>
  <c r="N311" i="1"/>
  <c r="D311" i="3" s="1"/>
  <c r="N307" i="1"/>
  <c r="D307" i="3" s="1"/>
  <c r="N303" i="1"/>
  <c r="D303" i="3" s="1"/>
  <c r="N299" i="1"/>
  <c r="D299" i="3" s="1"/>
  <c r="N295" i="1"/>
  <c r="D295" i="3" s="1"/>
  <c r="N291" i="1"/>
  <c r="D291" i="3" s="1"/>
  <c r="N287" i="1"/>
  <c r="D287" i="3" s="1"/>
  <c r="N283" i="1"/>
  <c r="D283" i="3" s="1"/>
  <c r="N279" i="1"/>
  <c r="D279" i="3" s="1"/>
  <c r="N275" i="1"/>
  <c r="D275" i="3" s="1"/>
  <c r="N271" i="1"/>
  <c r="D271" i="3" s="1"/>
  <c r="N267" i="1"/>
  <c r="D267" i="3" s="1"/>
  <c r="N263" i="1"/>
  <c r="D263" i="3" s="1"/>
  <c r="N259" i="1"/>
  <c r="D259" i="3" s="1"/>
  <c r="N255" i="1"/>
  <c r="D255" i="3" s="1"/>
  <c r="N251" i="1"/>
  <c r="D251" i="3" s="1"/>
  <c r="N247" i="1"/>
  <c r="D247" i="3" s="1"/>
  <c r="N243" i="1"/>
  <c r="D243" i="3" s="1"/>
  <c r="N239" i="1"/>
  <c r="D239" i="3" s="1"/>
  <c r="N235" i="1"/>
  <c r="D235" i="3" s="1"/>
  <c r="N231" i="1"/>
  <c r="D231" i="3" s="1"/>
  <c r="N227" i="1"/>
  <c r="D227" i="3" s="1"/>
  <c r="N223" i="1"/>
  <c r="D223" i="3" s="1"/>
  <c r="N219" i="1"/>
  <c r="D219" i="3" s="1"/>
  <c r="N215" i="1"/>
  <c r="D215" i="3" s="1"/>
  <c r="N211" i="1"/>
  <c r="D211" i="3" s="1"/>
  <c r="N207" i="1"/>
  <c r="D207" i="3" s="1"/>
  <c r="N203" i="1"/>
  <c r="D203" i="3" s="1"/>
  <c r="N199" i="1"/>
  <c r="D199" i="3" s="1"/>
  <c r="N195" i="1"/>
  <c r="D195" i="3" s="1"/>
  <c r="N191" i="1"/>
  <c r="D191" i="3" s="1"/>
  <c r="N187" i="1"/>
  <c r="D187" i="3" s="1"/>
  <c r="N183" i="1"/>
  <c r="D183" i="3" s="1"/>
  <c r="N179" i="1"/>
  <c r="D179" i="3" s="1"/>
  <c r="N175" i="1"/>
  <c r="D175" i="3" s="1"/>
  <c r="N171" i="1"/>
  <c r="D171" i="3" s="1"/>
  <c r="N167" i="1"/>
  <c r="D167" i="3" s="1"/>
  <c r="N163" i="1"/>
  <c r="D163" i="3" s="1"/>
  <c r="N159" i="1"/>
  <c r="D159" i="3" s="1"/>
  <c r="N155" i="1"/>
  <c r="D155" i="3" s="1"/>
  <c r="N151" i="1"/>
  <c r="D151" i="3" s="1"/>
  <c r="N147" i="1"/>
  <c r="D147" i="3" s="1"/>
  <c r="N143" i="1"/>
  <c r="D143" i="3" s="1"/>
  <c r="N139" i="1"/>
  <c r="D139" i="3" s="1"/>
  <c r="N135" i="1"/>
  <c r="D135" i="3" s="1"/>
  <c r="N131" i="1"/>
  <c r="D131" i="3" s="1"/>
  <c r="N127" i="1"/>
  <c r="D127" i="3" s="1"/>
  <c r="N123" i="1"/>
  <c r="D123" i="3" s="1"/>
  <c r="N119" i="1"/>
  <c r="D119" i="3" s="1"/>
  <c r="N115" i="1"/>
  <c r="D115" i="3" s="1"/>
  <c r="N111" i="1"/>
  <c r="D111" i="3" s="1"/>
  <c r="N107" i="1"/>
  <c r="D107" i="3" s="1"/>
  <c r="N103" i="1"/>
  <c r="D103" i="3" s="1"/>
  <c r="N99" i="1"/>
  <c r="D99" i="3" s="1"/>
  <c r="N95" i="1"/>
  <c r="D95" i="3" s="1"/>
  <c r="N91" i="1"/>
  <c r="D91" i="3" s="1"/>
  <c r="N87" i="1"/>
  <c r="D87" i="3" s="1"/>
  <c r="N83" i="1"/>
  <c r="D83" i="3" s="1"/>
  <c r="N79" i="1"/>
  <c r="D79" i="3" s="1"/>
  <c r="N75" i="1"/>
  <c r="D75" i="3" s="1"/>
  <c r="N71" i="1"/>
  <c r="D71" i="3" s="1"/>
  <c r="N67" i="1"/>
  <c r="D67" i="3" s="1"/>
  <c r="N63" i="1"/>
  <c r="D63" i="3" s="1"/>
  <c r="N59" i="1"/>
  <c r="D59" i="3" s="1"/>
  <c r="N55" i="1"/>
  <c r="D55" i="3" s="1"/>
  <c r="N51" i="1"/>
  <c r="D51" i="3" s="1"/>
  <c r="N47" i="1"/>
  <c r="D47" i="3" s="1"/>
  <c r="N43" i="1"/>
  <c r="D43" i="3" s="1"/>
  <c r="N39" i="1"/>
  <c r="D39" i="3" s="1"/>
  <c r="N35" i="1"/>
  <c r="D35" i="3" s="1"/>
  <c r="N31" i="1"/>
  <c r="D31" i="3" s="1"/>
  <c r="N27" i="1"/>
  <c r="D27" i="3" s="1"/>
  <c r="N23" i="1"/>
  <c r="D23" i="3" s="1"/>
  <c r="N19" i="1"/>
  <c r="D19" i="3" s="1"/>
  <c r="N15" i="1"/>
  <c r="D15" i="3" s="1"/>
  <c r="N11" i="1"/>
  <c r="D11" i="3" s="1"/>
  <c r="N7" i="1"/>
  <c r="D7" i="3" s="1"/>
  <c r="N3" i="1"/>
  <c r="D3" i="3" s="1"/>
  <c r="K587" i="1"/>
  <c r="K583" i="1"/>
  <c r="K579" i="1"/>
  <c r="K575" i="1"/>
  <c r="K571" i="1"/>
  <c r="K567" i="1"/>
  <c r="K563" i="1"/>
  <c r="K559" i="1"/>
  <c r="K539" i="1"/>
  <c r="K535" i="1"/>
  <c r="K531" i="1"/>
  <c r="K527" i="1"/>
  <c r="K523" i="1"/>
  <c r="K519" i="1"/>
  <c r="K515" i="1"/>
  <c r="K511" i="1"/>
  <c r="K507" i="1"/>
  <c r="K503" i="1"/>
  <c r="K499" i="1"/>
  <c r="K495" i="1"/>
  <c r="K491" i="1"/>
  <c r="K487" i="1"/>
  <c r="K483" i="1"/>
  <c r="K479" i="1"/>
  <c r="K475" i="1"/>
  <c r="K471" i="1"/>
  <c r="K467" i="1"/>
  <c r="K463" i="1"/>
  <c r="K459" i="1"/>
  <c r="K455" i="1"/>
  <c r="K451" i="1"/>
  <c r="K447" i="1"/>
  <c r="K443" i="1"/>
  <c r="K439" i="1"/>
  <c r="K435" i="1"/>
  <c r="K431" i="1"/>
  <c r="K427" i="1"/>
  <c r="K423" i="1"/>
  <c r="K419" i="1"/>
  <c r="K415" i="1"/>
  <c r="K411" i="1"/>
  <c r="K387" i="1"/>
  <c r="K383" i="1"/>
  <c r="K379" i="1"/>
  <c r="K375" i="1"/>
  <c r="K371" i="1"/>
  <c r="K367" i="1"/>
  <c r="K363" i="1"/>
  <c r="K359" i="1"/>
  <c r="K355" i="1"/>
  <c r="K351" i="1"/>
  <c r="K347" i="1"/>
  <c r="K343" i="1"/>
  <c r="K339" i="1"/>
  <c r="K335" i="1"/>
  <c r="K331" i="1"/>
  <c r="K327" i="1"/>
  <c r="K323" i="1"/>
  <c r="K319" i="1"/>
  <c r="K315" i="1"/>
  <c r="K311" i="1"/>
  <c r="K307" i="1"/>
  <c r="K303" i="1"/>
  <c r="K299" i="1"/>
  <c r="K295" i="1"/>
  <c r="K291" i="1"/>
  <c r="K287" i="1"/>
  <c r="K283" i="1"/>
  <c r="K279" i="1"/>
  <c r="K275" i="1"/>
  <c r="K271" i="1"/>
  <c r="K267" i="1"/>
  <c r="K263" i="1"/>
  <c r="K259" i="1"/>
  <c r="K255" i="1"/>
  <c r="K251" i="1"/>
  <c r="K247" i="1"/>
  <c r="K243" i="1"/>
  <c r="K239" i="1"/>
  <c r="K235" i="1"/>
  <c r="K231" i="1"/>
  <c r="K227" i="1"/>
  <c r="K223" i="1"/>
  <c r="K219" i="1"/>
  <c r="K215" i="1"/>
  <c r="K211" i="1"/>
  <c r="K207" i="1"/>
  <c r="K203" i="1"/>
  <c r="K199" i="1"/>
  <c r="K195" i="1"/>
  <c r="K191" i="1"/>
  <c r="K187" i="1"/>
  <c r="K183" i="1"/>
  <c r="K179" i="1"/>
  <c r="K175" i="1"/>
  <c r="K171" i="1"/>
  <c r="K167" i="1"/>
  <c r="K163" i="1"/>
  <c r="K159" i="1"/>
  <c r="K155" i="1"/>
  <c r="K151" i="1"/>
  <c r="K147" i="1"/>
  <c r="K143" i="1"/>
  <c r="K139" i="1"/>
  <c r="K135" i="1"/>
  <c r="K131" i="1"/>
  <c r="K127" i="1"/>
  <c r="K123" i="1"/>
  <c r="K119" i="1"/>
  <c r="K115" i="1"/>
  <c r="K111" i="1"/>
  <c r="K107" i="1"/>
  <c r="K103" i="1"/>
  <c r="K99" i="1"/>
  <c r="K95" i="1"/>
  <c r="K91" i="1"/>
  <c r="K87" i="1"/>
  <c r="K83" i="1"/>
  <c r="K79" i="1"/>
  <c r="K75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7" i="1"/>
  <c r="K3" i="1"/>
  <c r="A47" i="3" l="1"/>
  <c r="L47" i="1"/>
  <c r="B47" i="3" s="1"/>
  <c r="A111" i="3"/>
  <c r="L111" i="1"/>
  <c r="B111" i="3" s="1"/>
  <c r="A159" i="3"/>
  <c r="L159" i="1"/>
  <c r="B159" i="3" s="1"/>
  <c r="A223" i="3"/>
  <c r="L223" i="1"/>
  <c r="B223" i="3" s="1"/>
  <c r="A271" i="3"/>
  <c r="L271" i="1"/>
  <c r="B271" i="3" s="1"/>
  <c r="A335" i="3"/>
  <c r="L335" i="1"/>
  <c r="B335" i="3" s="1"/>
  <c r="A435" i="3"/>
  <c r="L435" i="1"/>
  <c r="B435" i="3" s="1"/>
  <c r="A499" i="3"/>
  <c r="L499" i="1"/>
  <c r="B499" i="3" s="1"/>
  <c r="A563" i="3"/>
  <c r="L563" i="1"/>
  <c r="B563" i="3" s="1"/>
  <c r="A7" i="3"/>
  <c r="L7" i="1"/>
  <c r="B7" i="3" s="1"/>
  <c r="A39" i="3"/>
  <c r="L39" i="1"/>
  <c r="B39" i="3" s="1"/>
  <c r="A71" i="3"/>
  <c r="L71" i="1"/>
  <c r="B71" i="3" s="1"/>
  <c r="A103" i="3"/>
  <c r="L103" i="1"/>
  <c r="B103" i="3" s="1"/>
  <c r="A135" i="3"/>
  <c r="L135" i="1"/>
  <c r="B135" i="3" s="1"/>
  <c r="A167" i="3"/>
  <c r="L167" i="1"/>
  <c r="B167" i="3" s="1"/>
  <c r="A199" i="3"/>
  <c r="L199" i="1"/>
  <c r="B199" i="3" s="1"/>
  <c r="A231" i="3"/>
  <c r="L231" i="1"/>
  <c r="B231" i="3" s="1"/>
  <c r="A263" i="3"/>
  <c r="L263" i="1"/>
  <c r="B263" i="3" s="1"/>
  <c r="A279" i="3"/>
  <c r="L279" i="1"/>
  <c r="B279" i="3" s="1"/>
  <c r="A311" i="3"/>
  <c r="L311" i="1"/>
  <c r="B311" i="3" s="1"/>
  <c r="A343" i="3"/>
  <c r="L343" i="1"/>
  <c r="B343" i="3" s="1"/>
  <c r="A375" i="3"/>
  <c r="L375" i="1"/>
  <c r="B375" i="3" s="1"/>
  <c r="A427" i="3"/>
  <c r="L427" i="1"/>
  <c r="B427" i="3" s="1"/>
  <c r="A459" i="3"/>
  <c r="L459" i="1"/>
  <c r="B459" i="3" s="1"/>
  <c r="A491" i="3"/>
  <c r="L491" i="1"/>
  <c r="B491" i="3" s="1"/>
  <c r="A523" i="3"/>
  <c r="L523" i="1"/>
  <c r="B523" i="3" s="1"/>
  <c r="A571" i="3"/>
  <c r="L571" i="1"/>
  <c r="B571" i="3" s="1"/>
  <c r="A72" i="3"/>
  <c r="L72" i="1"/>
  <c r="B72" i="3" s="1"/>
  <c r="A104" i="3"/>
  <c r="L104" i="1"/>
  <c r="B104" i="3" s="1"/>
  <c r="A136" i="3"/>
  <c r="L136" i="1"/>
  <c r="B136" i="3" s="1"/>
  <c r="A168" i="3"/>
  <c r="L168" i="1"/>
  <c r="B168" i="3" s="1"/>
  <c r="A200" i="3"/>
  <c r="L200" i="1"/>
  <c r="B200" i="3" s="1"/>
  <c r="A232" i="3"/>
  <c r="L232" i="1"/>
  <c r="B232" i="3" s="1"/>
  <c r="A264" i="3"/>
  <c r="L264" i="1"/>
  <c r="B264" i="3" s="1"/>
  <c r="A296" i="3"/>
  <c r="L296" i="1"/>
  <c r="B296" i="3" s="1"/>
  <c r="A328" i="3"/>
  <c r="L328" i="1"/>
  <c r="B328" i="3" s="1"/>
  <c r="A360" i="3"/>
  <c r="L360" i="1"/>
  <c r="B360" i="3" s="1"/>
  <c r="A392" i="3"/>
  <c r="L392" i="1"/>
  <c r="B392" i="3" s="1"/>
  <c r="A37" i="3"/>
  <c r="L37" i="1"/>
  <c r="B37" i="3" s="1"/>
  <c r="A69" i="3"/>
  <c r="L69" i="1"/>
  <c r="B69" i="3" s="1"/>
  <c r="A101" i="3"/>
  <c r="L101" i="1"/>
  <c r="B101" i="3" s="1"/>
  <c r="A133" i="3"/>
  <c r="L133" i="1"/>
  <c r="B133" i="3" s="1"/>
  <c r="A165" i="3"/>
  <c r="L165" i="1"/>
  <c r="B165" i="3" s="1"/>
  <c r="A197" i="3"/>
  <c r="L197" i="1"/>
  <c r="B197" i="3" s="1"/>
  <c r="A229" i="3"/>
  <c r="L229" i="1"/>
  <c r="B229" i="3" s="1"/>
  <c r="A261" i="3"/>
  <c r="L261" i="1"/>
  <c r="B261" i="3" s="1"/>
  <c r="A293" i="3"/>
  <c r="L293" i="1"/>
  <c r="B293" i="3" s="1"/>
  <c r="A325" i="3"/>
  <c r="L325" i="1"/>
  <c r="B325" i="3" s="1"/>
  <c r="A357" i="3"/>
  <c r="L357" i="1"/>
  <c r="B357" i="3" s="1"/>
  <c r="A413" i="3"/>
  <c r="L413" i="1"/>
  <c r="B413" i="3" s="1"/>
  <c r="A445" i="3"/>
  <c r="L445" i="1"/>
  <c r="B445" i="3" s="1"/>
  <c r="A477" i="3"/>
  <c r="L477" i="1"/>
  <c r="B477" i="3" s="1"/>
  <c r="A509" i="3"/>
  <c r="L509" i="1"/>
  <c r="B509" i="3" s="1"/>
  <c r="A541" i="3"/>
  <c r="L541" i="1"/>
  <c r="B541" i="3" s="1"/>
  <c r="A573" i="3"/>
  <c r="L573" i="1"/>
  <c r="B573" i="3" s="1"/>
  <c r="A26" i="3"/>
  <c r="L26" i="1"/>
  <c r="B26" i="3" s="1"/>
  <c r="A154" i="3"/>
  <c r="L154" i="1"/>
  <c r="B154" i="3" s="1"/>
  <c r="A290" i="3"/>
  <c r="L290" i="1"/>
  <c r="B290" i="3" s="1"/>
  <c r="A410" i="3"/>
  <c r="L410" i="1"/>
  <c r="B410" i="3" s="1"/>
  <c r="A530" i="3"/>
  <c r="L530" i="1"/>
  <c r="B530" i="3" s="1"/>
  <c r="A30" i="3"/>
  <c r="L30" i="1"/>
  <c r="B30" i="3" s="1"/>
  <c r="A62" i="3"/>
  <c r="L62" i="1"/>
  <c r="B62" i="3" s="1"/>
  <c r="A94" i="3"/>
  <c r="L94" i="1"/>
  <c r="B94" i="3" s="1"/>
  <c r="A126" i="3"/>
  <c r="L126" i="1"/>
  <c r="B126" i="3" s="1"/>
  <c r="A158" i="3"/>
  <c r="L158" i="1"/>
  <c r="B158" i="3" s="1"/>
  <c r="A190" i="3"/>
  <c r="L190" i="1"/>
  <c r="B190" i="3" s="1"/>
  <c r="A222" i="3"/>
  <c r="L222" i="1"/>
  <c r="B222" i="3" s="1"/>
  <c r="A254" i="3"/>
  <c r="L254" i="1"/>
  <c r="B254" i="3" s="1"/>
  <c r="A286" i="3"/>
  <c r="L286" i="1"/>
  <c r="B286" i="3" s="1"/>
  <c r="A318" i="3"/>
  <c r="L318" i="1"/>
  <c r="B318" i="3" s="1"/>
  <c r="A350" i="3"/>
  <c r="L350" i="1"/>
  <c r="B350" i="3" s="1"/>
  <c r="A382" i="3"/>
  <c r="L382" i="1"/>
  <c r="B382" i="3" s="1"/>
  <c r="A414" i="3"/>
  <c r="L414" i="1"/>
  <c r="B414" i="3" s="1"/>
  <c r="A446" i="3"/>
  <c r="L446" i="1"/>
  <c r="B446" i="3" s="1"/>
  <c r="A478" i="3"/>
  <c r="L478" i="1"/>
  <c r="B478" i="3" s="1"/>
  <c r="A510" i="3"/>
  <c r="L510" i="1"/>
  <c r="B510" i="3" s="1"/>
  <c r="A542" i="3"/>
  <c r="L542" i="1"/>
  <c r="B542" i="3" s="1"/>
  <c r="A574" i="3"/>
  <c r="L574" i="1"/>
  <c r="B574" i="3" s="1"/>
  <c r="A404" i="3"/>
  <c r="L404" i="1"/>
  <c r="B404" i="3" s="1"/>
  <c r="L420" i="1"/>
  <c r="B420" i="3" s="1"/>
  <c r="A420" i="3"/>
  <c r="L436" i="1"/>
  <c r="B436" i="3" s="1"/>
  <c r="A436" i="3"/>
  <c r="A452" i="3"/>
  <c r="L452" i="1"/>
  <c r="B452" i="3" s="1"/>
  <c r="A468" i="3"/>
  <c r="L468" i="1"/>
  <c r="B468" i="3" s="1"/>
  <c r="A484" i="3"/>
  <c r="L484" i="1"/>
  <c r="B484" i="3" s="1"/>
  <c r="A500" i="3"/>
  <c r="L500" i="1"/>
  <c r="B500" i="3" s="1"/>
  <c r="A516" i="3"/>
  <c r="L516" i="1"/>
  <c r="B516" i="3" s="1"/>
  <c r="A532" i="3"/>
  <c r="L532" i="1"/>
  <c r="B532" i="3" s="1"/>
  <c r="A552" i="3"/>
  <c r="L552" i="1"/>
  <c r="B552" i="3" s="1"/>
  <c r="L564" i="1"/>
  <c r="B564" i="3" s="1"/>
  <c r="A564" i="3"/>
  <c r="A580" i="3"/>
  <c r="L580" i="1"/>
  <c r="B580" i="3" s="1"/>
  <c r="A8" i="3"/>
  <c r="L8" i="1"/>
  <c r="B8" i="3" s="1"/>
  <c r="A24" i="3"/>
  <c r="L24" i="1"/>
  <c r="B24" i="3" s="1"/>
  <c r="A40" i="3"/>
  <c r="L40" i="1"/>
  <c r="B40" i="3" s="1"/>
  <c r="A56" i="3"/>
  <c r="L56" i="1"/>
  <c r="B56" i="3" s="1"/>
  <c r="A10" i="3"/>
  <c r="L10" i="1"/>
  <c r="B10" i="3" s="1"/>
  <c r="A106" i="3"/>
  <c r="L106" i="1"/>
  <c r="B106" i="3" s="1"/>
  <c r="A194" i="3"/>
  <c r="L194" i="1"/>
  <c r="B194" i="3" s="1"/>
  <c r="A274" i="3"/>
  <c r="L274" i="1"/>
  <c r="B274" i="3" s="1"/>
  <c r="A354" i="3"/>
  <c r="L354" i="1"/>
  <c r="B354" i="3" s="1"/>
  <c r="A442" i="3"/>
  <c r="L442" i="1"/>
  <c r="B442" i="3" s="1"/>
  <c r="A522" i="3"/>
  <c r="L522" i="1"/>
  <c r="B522" i="3" s="1"/>
  <c r="A25" i="3"/>
  <c r="L25" i="1"/>
  <c r="B25" i="3" s="1"/>
  <c r="A57" i="3"/>
  <c r="L57" i="1"/>
  <c r="B57" i="3" s="1"/>
  <c r="A89" i="3"/>
  <c r="L89" i="1"/>
  <c r="B89" i="3" s="1"/>
  <c r="A121" i="3"/>
  <c r="L121" i="1"/>
  <c r="B121" i="3" s="1"/>
  <c r="A153" i="3"/>
  <c r="L153" i="1"/>
  <c r="B153" i="3" s="1"/>
  <c r="A185" i="3"/>
  <c r="L185" i="1"/>
  <c r="B185" i="3" s="1"/>
  <c r="A217" i="3"/>
  <c r="L217" i="1"/>
  <c r="B217" i="3" s="1"/>
  <c r="A249" i="3"/>
  <c r="L249" i="1"/>
  <c r="B249" i="3" s="1"/>
  <c r="A281" i="3"/>
  <c r="L281" i="1"/>
  <c r="B281" i="3" s="1"/>
  <c r="A313" i="3"/>
  <c r="L313" i="1"/>
  <c r="B313" i="3" s="1"/>
  <c r="A345" i="3"/>
  <c r="L345" i="1"/>
  <c r="B345" i="3" s="1"/>
  <c r="A377" i="3"/>
  <c r="L377" i="1"/>
  <c r="B377" i="3" s="1"/>
  <c r="A409" i="3"/>
  <c r="L409" i="1"/>
  <c r="B409" i="3" s="1"/>
  <c r="A441" i="3"/>
  <c r="L441" i="1"/>
  <c r="B441" i="3" s="1"/>
  <c r="A473" i="3"/>
  <c r="L473" i="1"/>
  <c r="B473" i="3" s="1"/>
  <c r="A505" i="3"/>
  <c r="L505" i="1"/>
  <c r="B505" i="3" s="1"/>
  <c r="A537" i="3"/>
  <c r="L537" i="1"/>
  <c r="B537" i="3" s="1"/>
  <c r="A569" i="3"/>
  <c r="L569" i="1"/>
  <c r="B569" i="3" s="1"/>
  <c r="A34" i="3"/>
  <c r="L34" i="1"/>
  <c r="B34" i="3" s="1"/>
  <c r="A114" i="3"/>
  <c r="L114" i="1"/>
  <c r="B114" i="3" s="1"/>
  <c r="A202" i="3"/>
  <c r="L202" i="1"/>
  <c r="B202" i="3" s="1"/>
  <c r="A282" i="3"/>
  <c r="L282" i="1"/>
  <c r="B282" i="3" s="1"/>
  <c r="A378" i="3"/>
  <c r="L378" i="1"/>
  <c r="B378" i="3" s="1"/>
  <c r="A474" i="3"/>
  <c r="L474" i="1"/>
  <c r="B474" i="3" s="1"/>
  <c r="A554" i="3"/>
  <c r="L554" i="1"/>
  <c r="B554" i="3" s="1"/>
  <c r="A63" i="3"/>
  <c r="L63" i="1"/>
  <c r="B63" i="3" s="1"/>
  <c r="A127" i="3"/>
  <c r="L127" i="1"/>
  <c r="B127" i="3" s="1"/>
  <c r="A191" i="3"/>
  <c r="L191" i="1"/>
  <c r="B191" i="3" s="1"/>
  <c r="A239" i="3"/>
  <c r="L239" i="1"/>
  <c r="B239" i="3" s="1"/>
  <c r="A287" i="3"/>
  <c r="L287" i="1"/>
  <c r="B287" i="3" s="1"/>
  <c r="A351" i="3"/>
  <c r="L351" i="1"/>
  <c r="B351" i="3" s="1"/>
  <c r="A419" i="3"/>
  <c r="L419" i="1"/>
  <c r="B419" i="3" s="1"/>
  <c r="A483" i="3"/>
  <c r="L483" i="1"/>
  <c r="B483" i="3" s="1"/>
  <c r="L531" i="1"/>
  <c r="B531" i="3" s="1"/>
  <c r="A531" i="3"/>
  <c r="A23" i="3"/>
  <c r="L23" i="1"/>
  <c r="B23" i="3" s="1"/>
  <c r="A55" i="3"/>
  <c r="L55" i="1"/>
  <c r="B55" i="3" s="1"/>
  <c r="A87" i="3"/>
  <c r="L87" i="1"/>
  <c r="B87" i="3" s="1"/>
  <c r="A119" i="3"/>
  <c r="L119" i="1"/>
  <c r="B119" i="3" s="1"/>
  <c r="A151" i="3"/>
  <c r="L151" i="1"/>
  <c r="B151" i="3" s="1"/>
  <c r="A183" i="3"/>
  <c r="L183" i="1"/>
  <c r="B183" i="3" s="1"/>
  <c r="A215" i="3"/>
  <c r="L215" i="1"/>
  <c r="B215" i="3" s="1"/>
  <c r="A247" i="3"/>
  <c r="L247" i="1"/>
  <c r="B247" i="3" s="1"/>
  <c r="A295" i="3"/>
  <c r="L295" i="1"/>
  <c r="B295" i="3" s="1"/>
  <c r="A327" i="3"/>
  <c r="L327" i="1"/>
  <c r="B327" i="3" s="1"/>
  <c r="A359" i="3"/>
  <c r="L359" i="1"/>
  <c r="B359" i="3" s="1"/>
  <c r="A411" i="3"/>
  <c r="L411" i="1"/>
  <c r="B411" i="3" s="1"/>
  <c r="A443" i="3"/>
  <c r="L443" i="1"/>
  <c r="B443" i="3" s="1"/>
  <c r="A475" i="3"/>
  <c r="L475" i="1"/>
  <c r="B475" i="3" s="1"/>
  <c r="A507" i="3"/>
  <c r="L507" i="1"/>
  <c r="B507" i="3" s="1"/>
  <c r="L539" i="1"/>
  <c r="B539" i="3" s="1"/>
  <c r="A539" i="3"/>
  <c r="A587" i="3"/>
  <c r="L587" i="1"/>
  <c r="B587" i="3" s="1"/>
  <c r="A88" i="3"/>
  <c r="L88" i="1"/>
  <c r="B88" i="3" s="1"/>
  <c r="A120" i="3"/>
  <c r="L120" i="1"/>
  <c r="B120" i="3" s="1"/>
  <c r="A152" i="3"/>
  <c r="L152" i="1"/>
  <c r="B152" i="3" s="1"/>
  <c r="A184" i="3"/>
  <c r="L184" i="1"/>
  <c r="B184" i="3" s="1"/>
  <c r="A216" i="3"/>
  <c r="L216" i="1"/>
  <c r="B216" i="3" s="1"/>
  <c r="A248" i="3"/>
  <c r="L248" i="1"/>
  <c r="B248" i="3" s="1"/>
  <c r="A280" i="3"/>
  <c r="L280" i="1"/>
  <c r="B280" i="3" s="1"/>
  <c r="A312" i="3"/>
  <c r="L312" i="1"/>
  <c r="B312" i="3" s="1"/>
  <c r="A344" i="3"/>
  <c r="L344" i="1"/>
  <c r="B344" i="3" s="1"/>
  <c r="A376" i="3"/>
  <c r="L376" i="1"/>
  <c r="B376" i="3" s="1"/>
  <c r="A11" i="3"/>
  <c r="L11" i="1"/>
  <c r="B11" i="3" s="1"/>
  <c r="A27" i="3"/>
  <c r="L27" i="1"/>
  <c r="B27" i="3" s="1"/>
  <c r="A43" i="3"/>
  <c r="L43" i="1"/>
  <c r="B43" i="3" s="1"/>
  <c r="A59" i="3"/>
  <c r="L59" i="1"/>
  <c r="B59" i="3" s="1"/>
  <c r="A75" i="3"/>
  <c r="L75" i="1"/>
  <c r="B75" i="3" s="1"/>
  <c r="A91" i="3"/>
  <c r="L91" i="1"/>
  <c r="B91" i="3" s="1"/>
  <c r="A107" i="3"/>
  <c r="L107" i="1"/>
  <c r="B107" i="3" s="1"/>
  <c r="A123" i="3"/>
  <c r="L123" i="1"/>
  <c r="B123" i="3" s="1"/>
  <c r="A139" i="3"/>
  <c r="L139" i="1"/>
  <c r="B139" i="3" s="1"/>
  <c r="A155" i="3"/>
  <c r="L155" i="1"/>
  <c r="B155" i="3" s="1"/>
  <c r="A171" i="3"/>
  <c r="L171" i="1"/>
  <c r="B171" i="3" s="1"/>
  <c r="A187" i="3"/>
  <c r="L187" i="1"/>
  <c r="B187" i="3" s="1"/>
  <c r="A203" i="3"/>
  <c r="L203" i="1"/>
  <c r="B203" i="3" s="1"/>
  <c r="A219" i="3"/>
  <c r="L219" i="1"/>
  <c r="B219" i="3" s="1"/>
  <c r="A235" i="3"/>
  <c r="L235" i="1"/>
  <c r="B235" i="3" s="1"/>
  <c r="A251" i="3"/>
  <c r="L251" i="1"/>
  <c r="B251" i="3" s="1"/>
  <c r="A267" i="3"/>
  <c r="L267" i="1"/>
  <c r="B267" i="3" s="1"/>
  <c r="A283" i="3"/>
  <c r="L283" i="1"/>
  <c r="B283" i="3" s="1"/>
  <c r="A299" i="3"/>
  <c r="L299" i="1"/>
  <c r="B299" i="3" s="1"/>
  <c r="A315" i="3"/>
  <c r="L315" i="1"/>
  <c r="B315" i="3" s="1"/>
  <c r="A331" i="3"/>
  <c r="L331" i="1"/>
  <c r="B331" i="3" s="1"/>
  <c r="A347" i="3"/>
  <c r="L347" i="1"/>
  <c r="B347" i="3" s="1"/>
  <c r="A363" i="3"/>
  <c r="L363" i="1"/>
  <c r="B363" i="3" s="1"/>
  <c r="A379" i="3"/>
  <c r="L379" i="1"/>
  <c r="B379" i="3" s="1"/>
  <c r="A415" i="3"/>
  <c r="L415" i="1"/>
  <c r="B415" i="3" s="1"/>
  <c r="A431" i="3"/>
  <c r="L431" i="1"/>
  <c r="B431" i="3" s="1"/>
  <c r="A447" i="3"/>
  <c r="L447" i="1"/>
  <c r="B447" i="3" s="1"/>
  <c r="A463" i="3"/>
  <c r="L463" i="1"/>
  <c r="B463" i="3" s="1"/>
  <c r="A479" i="3"/>
  <c r="L479" i="1"/>
  <c r="B479" i="3" s="1"/>
  <c r="A495" i="3"/>
  <c r="L495" i="1"/>
  <c r="B495" i="3" s="1"/>
  <c r="A511" i="3"/>
  <c r="L511" i="1"/>
  <c r="B511" i="3" s="1"/>
  <c r="A527" i="3"/>
  <c r="L527" i="1"/>
  <c r="B527" i="3" s="1"/>
  <c r="A559" i="3"/>
  <c r="L559" i="1"/>
  <c r="B559" i="3" s="1"/>
  <c r="A575" i="3"/>
  <c r="L575" i="1"/>
  <c r="B575" i="3" s="1"/>
  <c r="A76" i="3"/>
  <c r="L76" i="1"/>
  <c r="B76" i="3" s="1"/>
  <c r="A92" i="3"/>
  <c r="L92" i="1"/>
  <c r="B92" i="3" s="1"/>
  <c r="A108" i="3"/>
  <c r="L108" i="1"/>
  <c r="B108" i="3" s="1"/>
  <c r="A124" i="3"/>
  <c r="L124" i="1"/>
  <c r="B124" i="3" s="1"/>
  <c r="A140" i="3"/>
  <c r="L140" i="1"/>
  <c r="B140" i="3" s="1"/>
  <c r="A156" i="3"/>
  <c r="L156" i="1"/>
  <c r="B156" i="3" s="1"/>
  <c r="A172" i="3"/>
  <c r="L172" i="1"/>
  <c r="B172" i="3" s="1"/>
  <c r="A188" i="3"/>
  <c r="L188" i="1"/>
  <c r="B188" i="3" s="1"/>
  <c r="A204" i="3"/>
  <c r="L204" i="1"/>
  <c r="B204" i="3" s="1"/>
  <c r="A220" i="3"/>
  <c r="L220" i="1"/>
  <c r="B220" i="3" s="1"/>
  <c r="A236" i="3"/>
  <c r="L236" i="1"/>
  <c r="B236" i="3" s="1"/>
  <c r="A252" i="3"/>
  <c r="L252" i="1"/>
  <c r="B252" i="3" s="1"/>
  <c r="A268" i="3"/>
  <c r="L268" i="1"/>
  <c r="B268" i="3" s="1"/>
  <c r="A284" i="3"/>
  <c r="L284" i="1"/>
  <c r="B284" i="3" s="1"/>
  <c r="A300" i="3"/>
  <c r="L300" i="1"/>
  <c r="B300" i="3" s="1"/>
  <c r="A316" i="3"/>
  <c r="L316" i="1"/>
  <c r="B316" i="3" s="1"/>
  <c r="A332" i="3"/>
  <c r="L332" i="1"/>
  <c r="B332" i="3" s="1"/>
  <c r="A348" i="3"/>
  <c r="L348" i="1"/>
  <c r="B348" i="3" s="1"/>
  <c r="A364" i="3"/>
  <c r="L364" i="1"/>
  <c r="B364" i="3" s="1"/>
  <c r="A380" i="3"/>
  <c r="L380" i="1"/>
  <c r="B380" i="3" s="1"/>
  <c r="A396" i="3"/>
  <c r="L396" i="1"/>
  <c r="B396" i="3" s="1"/>
  <c r="A13" i="3"/>
  <c r="L13" i="1"/>
  <c r="B13" i="3" s="1"/>
  <c r="A45" i="3"/>
  <c r="L45" i="1"/>
  <c r="B45" i="3" s="1"/>
  <c r="A77" i="3"/>
  <c r="L77" i="1"/>
  <c r="B77" i="3" s="1"/>
  <c r="A109" i="3"/>
  <c r="L109" i="1"/>
  <c r="B109" i="3" s="1"/>
  <c r="A141" i="3"/>
  <c r="L141" i="1"/>
  <c r="B141" i="3" s="1"/>
  <c r="A173" i="3"/>
  <c r="L173" i="1"/>
  <c r="B173" i="3" s="1"/>
  <c r="A205" i="3"/>
  <c r="L205" i="1"/>
  <c r="B205" i="3" s="1"/>
  <c r="A237" i="3"/>
  <c r="L237" i="1"/>
  <c r="B237" i="3" s="1"/>
  <c r="A269" i="3"/>
  <c r="L269" i="1"/>
  <c r="B269" i="3" s="1"/>
  <c r="A301" i="3"/>
  <c r="L301" i="1"/>
  <c r="B301" i="3" s="1"/>
  <c r="A333" i="3"/>
  <c r="L333" i="1"/>
  <c r="B333" i="3" s="1"/>
  <c r="A365" i="3"/>
  <c r="L365" i="1"/>
  <c r="B365" i="3" s="1"/>
  <c r="A421" i="3"/>
  <c r="L421" i="1"/>
  <c r="B421" i="3" s="1"/>
  <c r="A453" i="3"/>
  <c r="L453" i="1"/>
  <c r="B453" i="3" s="1"/>
  <c r="A485" i="3"/>
  <c r="L485" i="1"/>
  <c r="B485" i="3" s="1"/>
  <c r="A517" i="3"/>
  <c r="L517" i="1"/>
  <c r="B517" i="3" s="1"/>
  <c r="A549" i="3"/>
  <c r="L549" i="1"/>
  <c r="B549" i="3" s="1"/>
  <c r="A581" i="3"/>
  <c r="L581" i="1"/>
  <c r="B581" i="3" s="1"/>
  <c r="A66" i="3"/>
  <c r="L66" i="1"/>
  <c r="B66" i="3" s="1"/>
  <c r="A186" i="3"/>
  <c r="L186" i="1"/>
  <c r="B186" i="3" s="1"/>
  <c r="A322" i="3"/>
  <c r="L322" i="1"/>
  <c r="B322" i="3" s="1"/>
  <c r="A434" i="3"/>
  <c r="L434" i="1"/>
  <c r="B434" i="3" s="1"/>
  <c r="A562" i="3"/>
  <c r="L562" i="1"/>
  <c r="B562" i="3" s="1"/>
  <c r="A6" i="3"/>
  <c r="L6" i="1"/>
  <c r="B6" i="3" s="1"/>
  <c r="A38" i="3"/>
  <c r="L38" i="1"/>
  <c r="B38" i="3" s="1"/>
  <c r="A70" i="3"/>
  <c r="L70" i="1"/>
  <c r="B70" i="3" s="1"/>
  <c r="A102" i="3"/>
  <c r="L102" i="1"/>
  <c r="B102" i="3" s="1"/>
  <c r="A134" i="3"/>
  <c r="L134" i="1"/>
  <c r="B134" i="3" s="1"/>
  <c r="A166" i="3"/>
  <c r="L166" i="1"/>
  <c r="B166" i="3" s="1"/>
  <c r="A198" i="3"/>
  <c r="L198" i="1"/>
  <c r="B198" i="3" s="1"/>
  <c r="A230" i="3"/>
  <c r="L230" i="1"/>
  <c r="B230" i="3" s="1"/>
  <c r="A262" i="3"/>
  <c r="L262" i="1"/>
  <c r="B262" i="3" s="1"/>
  <c r="A294" i="3"/>
  <c r="L294" i="1"/>
  <c r="B294" i="3" s="1"/>
  <c r="A326" i="3"/>
  <c r="L326" i="1"/>
  <c r="B326" i="3" s="1"/>
  <c r="A358" i="3"/>
  <c r="L358" i="1"/>
  <c r="B358" i="3" s="1"/>
  <c r="A390" i="3"/>
  <c r="L390" i="1"/>
  <c r="B390" i="3" s="1"/>
  <c r="A422" i="3"/>
  <c r="L422" i="1"/>
  <c r="B422" i="3" s="1"/>
  <c r="A454" i="3"/>
  <c r="L454" i="1"/>
  <c r="B454" i="3" s="1"/>
  <c r="A486" i="3"/>
  <c r="L486" i="1"/>
  <c r="B486" i="3" s="1"/>
  <c r="A518" i="3"/>
  <c r="L518" i="1"/>
  <c r="B518" i="3" s="1"/>
  <c r="A550" i="3"/>
  <c r="L550" i="1"/>
  <c r="B550" i="3" s="1"/>
  <c r="A582" i="3"/>
  <c r="L582" i="1"/>
  <c r="B582" i="3" s="1"/>
  <c r="A400" i="3"/>
  <c r="L400" i="1"/>
  <c r="B400" i="3" s="1"/>
  <c r="A416" i="3"/>
  <c r="L416" i="1"/>
  <c r="B416" i="3" s="1"/>
  <c r="L432" i="1"/>
  <c r="B432" i="3" s="1"/>
  <c r="A432" i="3"/>
  <c r="A448" i="3"/>
  <c r="L448" i="1"/>
  <c r="B448" i="3" s="1"/>
  <c r="A464" i="3"/>
  <c r="L464" i="1"/>
  <c r="B464" i="3" s="1"/>
  <c r="A480" i="3"/>
  <c r="L480" i="1"/>
  <c r="B480" i="3" s="1"/>
  <c r="A496" i="3"/>
  <c r="L496" i="1"/>
  <c r="B496" i="3" s="1"/>
  <c r="A512" i="3"/>
  <c r="L512" i="1"/>
  <c r="B512" i="3" s="1"/>
  <c r="A528" i="3"/>
  <c r="L528" i="1"/>
  <c r="B528" i="3" s="1"/>
  <c r="A548" i="3"/>
  <c r="L548" i="1"/>
  <c r="B548" i="3" s="1"/>
  <c r="L560" i="1"/>
  <c r="B560" i="3" s="1"/>
  <c r="A560" i="3"/>
  <c r="A576" i="3"/>
  <c r="L576" i="1"/>
  <c r="B576" i="3" s="1"/>
  <c r="A4" i="3"/>
  <c r="L4" i="1"/>
  <c r="B4" i="3" s="1"/>
  <c r="A20" i="3"/>
  <c r="L20" i="1"/>
  <c r="B20" i="3" s="1"/>
  <c r="A36" i="3"/>
  <c r="L36" i="1"/>
  <c r="B36" i="3" s="1"/>
  <c r="A52" i="3"/>
  <c r="L52" i="1"/>
  <c r="B52" i="3" s="1"/>
  <c r="A68" i="3"/>
  <c r="L68" i="1"/>
  <c r="B68" i="3" s="1"/>
  <c r="A42" i="3"/>
  <c r="L42" i="1"/>
  <c r="B42" i="3" s="1"/>
  <c r="A130" i="3"/>
  <c r="L130" i="1"/>
  <c r="B130" i="3" s="1"/>
  <c r="A210" i="3"/>
  <c r="L210" i="1"/>
  <c r="B210" i="3" s="1"/>
  <c r="A298" i="3"/>
  <c r="L298" i="1"/>
  <c r="B298" i="3" s="1"/>
  <c r="A370" i="3"/>
  <c r="L370" i="1"/>
  <c r="B370" i="3" s="1"/>
  <c r="A458" i="3"/>
  <c r="L458" i="1"/>
  <c r="B458" i="3" s="1"/>
  <c r="A546" i="3"/>
  <c r="L546" i="1"/>
  <c r="B546" i="3" s="1"/>
  <c r="A33" i="3"/>
  <c r="L33" i="1"/>
  <c r="B33" i="3" s="1"/>
  <c r="A65" i="3"/>
  <c r="L65" i="1"/>
  <c r="B65" i="3" s="1"/>
  <c r="A97" i="3"/>
  <c r="L97" i="1"/>
  <c r="B97" i="3" s="1"/>
  <c r="A129" i="3"/>
  <c r="L129" i="1"/>
  <c r="B129" i="3" s="1"/>
  <c r="A161" i="3"/>
  <c r="L161" i="1"/>
  <c r="B161" i="3" s="1"/>
  <c r="A193" i="3"/>
  <c r="L193" i="1"/>
  <c r="B193" i="3" s="1"/>
  <c r="A225" i="3"/>
  <c r="L225" i="1"/>
  <c r="B225" i="3" s="1"/>
  <c r="A257" i="3"/>
  <c r="L257" i="1"/>
  <c r="B257" i="3" s="1"/>
  <c r="A289" i="3"/>
  <c r="L289" i="1"/>
  <c r="B289" i="3" s="1"/>
  <c r="A321" i="3"/>
  <c r="L321" i="1"/>
  <c r="B321" i="3" s="1"/>
  <c r="A353" i="3"/>
  <c r="L353" i="1"/>
  <c r="B353" i="3" s="1"/>
  <c r="A385" i="3"/>
  <c r="L385" i="1"/>
  <c r="B385" i="3" s="1"/>
  <c r="A417" i="3"/>
  <c r="L417" i="1"/>
  <c r="B417" i="3" s="1"/>
  <c r="A449" i="3"/>
  <c r="L449" i="1"/>
  <c r="B449" i="3" s="1"/>
  <c r="A481" i="3"/>
  <c r="L481" i="1"/>
  <c r="B481" i="3" s="1"/>
  <c r="A513" i="3"/>
  <c r="L513" i="1"/>
  <c r="B513" i="3" s="1"/>
  <c r="A545" i="3"/>
  <c r="L545" i="1"/>
  <c r="B545" i="3" s="1"/>
  <c r="A577" i="3"/>
  <c r="L577" i="1"/>
  <c r="B577" i="3" s="1"/>
  <c r="A50" i="3"/>
  <c r="L50" i="1"/>
  <c r="B50" i="3" s="1"/>
  <c r="A138" i="3"/>
  <c r="L138" i="1"/>
  <c r="B138" i="3" s="1"/>
  <c r="A226" i="3"/>
  <c r="L226" i="1"/>
  <c r="B226" i="3" s="1"/>
  <c r="A306" i="3"/>
  <c r="L306" i="1"/>
  <c r="B306" i="3" s="1"/>
  <c r="A402" i="3"/>
  <c r="L402" i="1"/>
  <c r="B402" i="3" s="1"/>
  <c r="A482" i="3"/>
  <c r="L482" i="1"/>
  <c r="B482" i="3" s="1"/>
  <c r="A578" i="3"/>
  <c r="L578" i="1"/>
  <c r="B578" i="3" s="1"/>
  <c r="A15" i="3"/>
  <c r="L15" i="1"/>
  <c r="B15" i="3" s="1"/>
  <c r="A79" i="3"/>
  <c r="L79" i="1"/>
  <c r="B79" i="3" s="1"/>
  <c r="A143" i="3"/>
  <c r="L143" i="1"/>
  <c r="B143" i="3" s="1"/>
  <c r="A207" i="3"/>
  <c r="L207" i="1"/>
  <c r="B207" i="3" s="1"/>
  <c r="A303" i="3"/>
  <c r="L303" i="1"/>
  <c r="B303" i="3" s="1"/>
  <c r="A383" i="3"/>
  <c r="L383" i="1"/>
  <c r="B383" i="3" s="1"/>
  <c r="A467" i="3"/>
  <c r="L467" i="1"/>
  <c r="B467" i="3" s="1"/>
  <c r="A96" i="3"/>
  <c r="L96" i="1"/>
  <c r="B96" i="3" s="1"/>
  <c r="A128" i="3"/>
  <c r="L128" i="1"/>
  <c r="B128" i="3" s="1"/>
  <c r="A160" i="3"/>
  <c r="L160" i="1"/>
  <c r="B160" i="3" s="1"/>
  <c r="A192" i="3"/>
  <c r="L192" i="1"/>
  <c r="B192" i="3" s="1"/>
  <c r="A224" i="3"/>
  <c r="L224" i="1"/>
  <c r="B224" i="3" s="1"/>
  <c r="A256" i="3"/>
  <c r="L256" i="1"/>
  <c r="B256" i="3" s="1"/>
  <c r="A288" i="3"/>
  <c r="L288" i="1"/>
  <c r="B288" i="3" s="1"/>
  <c r="A320" i="3"/>
  <c r="L320" i="1"/>
  <c r="B320" i="3" s="1"/>
  <c r="A352" i="3"/>
  <c r="L352" i="1"/>
  <c r="B352" i="3" s="1"/>
  <c r="A384" i="3"/>
  <c r="L384" i="1"/>
  <c r="B384" i="3" s="1"/>
  <c r="A21" i="3"/>
  <c r="L21" i="1"/>
  <c r="B21" i="3" s="1"/>
  <c r="A53" i="3"/>
  <c r="L53" i="1"/>
  <c r="B53" i="3" s="1"/>
  <c r="A85" i="3"/>
  <c r="L85" i="1"/>
  <c r="B85" i="3" s="1"/>
  <c r="A117" i="3"/>
  <c r="L117" i="1"/>
  <c r="B117" i="3" s="1"/>
  <c r="A149" i="3"/>
  <c r="L149" i="1"/>
  <c r="B149" i="3" s="1"/>
  <c r="A181" i="3"/>
  <c r="L181" i="1"/>
  <c r="B181" i="3" s="1"/>
  <c r="A213" i="3"/>
  <c r="L213" i="1"/>
  <c r="B213" i="3" s="1"/>
  <c r="A245" i="3"/>
  <c r="L245" i="1"/>
  <c r="B245" i="3" s="1"/>
  <c r="A277" i="3"/>
  <c r="L277" i="1"/>
  <c r="B277" i="3" s="1"/>
  <c r="A309" i="3"/>
  <c r="L309" i="1"/>
  <c r="B309" i="3" s="1"/>
  <c r="A341" i="3"/>
  <c r="L341" i="1"/>
  <c r="B341" i="3" s="1"/>
  <c r="A373" i="3"/>
  <c r="L373" i="1"/>
  <c r="B373" i="3" s="1"/>
  <c r="A429" i="3"/>
  <c r="L429" i="1"/>
  <c r="B429" i="3" s="1"/>
  <c r="A461" i="3"/>
  <c r="L461" i="1"/>
  <c r="B461" i="3" s="1"/>
  <c r="A493" i="3"/>
  <c r="L493" i="1"/>
  <c r="B493" i="3" s="1"/>
  <c r="A525" i="3"/>
  <c r="L525" i="1"/>
  <c r="B525" i="3" s="1"/>
  <c r="A557" i="3"/>
  <c r="L557" i="1"/>
  <c r="B557" i="3" s="1"/>
  <c r="A589" i="3"/>
  <c r="L589" i="1"/>
  <c r="B589" i="3" s="1"/>
  <c r="A90" i="3"/>
  <c r="L90" i="1"/>
  <c r="B90" i="3" s="1"/>
  <c r="A218" i="3"/>
  <c r="L218" i="1"/>
  <c r="B218" i="3" s="1"/>
  <c r="A346" i="3"/>
  <c r="L346" i="1"/>
  <c r="B346" i="3" s="1"/>
  <c r="A466" i="3"/>
  <c r="L466" i="1"/>
  <c r="B466" i="3" s="1"/>
  <c r="A14" i="3"/>
  <c r="L14" i="1"/>
  <c r="B14" i="3" s="1"/>
  <c r="A46" i="3"/>
  <c r="L46" i="1"/>
  <c r="B46" i="3" s="1"/>
  <c r="A78" i="3"/>
  <c r="L78" i="1"/>
  <c r="B78" i="3" s="1"/>
  <c r="A110" i="3"/>
  <c r="L110" i="1"/>
  <c r="B110" i="3" s="1"/>
  <c r="A142" i="3"/>
  <c r="L142" i="1"/>
  <c r="B142" i="3" s="1"/>
  <c r="A174" i="3"/>
  <c r="L174" i="1"/>
  <c r="B174" i="3" s="1"/>
  <c r="A206" i="3"/>
  <c r="L206" i="1"/>
  <c r="B206" i="3" s="1"/>
  <c r="A238" i="3"/>
  <c r="L238" i="1"/>
  <c r="B238" i="3" s="1"/>
  <c r="A270" i="3"/>
  <c r="L270" i="1"/>
  <c r="B270" i="3" s="1"/>
  <c r="A302" i="3"/>
  <c r="L302" i="1"/>
  <c r="B302" i="3" s="1"/>
  <c r="A334" i="3"/>
  <c r="L334" i="1"/>
  <c r="B334" i="3" s="1"/>
  <c r="A366" i="3"/>
  <c r="L366" i="1"/>
  <c r="B366" i="3" s="1"/>
  <c r="A398" i="3"/>
  <c r="L398" i="1"/>
  <c r="B398" i="3" s="1"/>
  <c r="A430" i="3"/>
  <c r="L430" i="1"/>
  <c r="B430" i="3" s="1"/>
  <c r="A462" i="3"/>
  <c r="L462" i="1"/>
  <c r="B462" i="3" s="1"/>
  <c r="A494" i="3"/>
  <c r="L494" i="1"/>
  <c r="B494" i="3" s="1"/>
  <c r="A526" i="3"/>
  <c r="L526" i="1"/>
  <c r="B526" i="3" s="1"/>
  <c r="A558" i="3"/>
  <c r="L558" i="1"/>
  <c r="B558" i="3" s="1"/>
  <c r="A2" i="3"/>
  <c r="L2" i="1"/>
  <c r="B2" i="3" s="1"/>
  <c r="A412" i="3"/>
  <c r="L412" i="1"/>
  <c r="B412" i="3" s="1"/>
  <c r="L428" i="1"/>
  <c r="B428" i="3" s="1"/>
  <c r="A428" i="3"/>
  <c r="L444" i="1"/>
  <c r="B444" i="3" s="1"/>
  <c r="A444" i="3"/>
  <c r="A460" i="3"/>
  <c r="L460" i="1"/>
  <c r="B460" i="3" s="1"/>
  <c r="A476" i="3"/>
  <c r="L476" i="1"/>
  <c r="B476" i="3" s="1"/>
  <c r="A492" i="3"/>
  <c r="L492" i="1"/>
  <c r="B492" i="3" s="1"/>
  <c r="A508" i="3"/>
  <c r="L508" i="1"/>
  <c r="B508" i="3" s="1"/>
  <c r="A524" i="3"/>
  <c r="L524" i="1"/>
  <c r="B524" i="3" s="1"/>
  <c r="A544" i="3"/>
  <c r="L544" i="1"/>
  <c r="B544" i="3" s="1"/>
  <c r="A556" i="3"/>
  <c r="L556" i="1"/>
  <c r="B556" i="3" s="1"/>
  <c r="L572" i="1"/>
  <c r="B572" i="3" s="1"/>
  <c r="A572" i="3"/>
  <c r="A588" i="3"/>
  <c r="L588" i="1"/>
  <c r="B588" i="3" s="1"/>
  <c r="A16" i="3"/>
  <c r="L16" i="1"/>
  <c r="B16" i="3" s="1"/>
  <c r="A32" i="3"/>
  <c r="L32" i="1"/>
  <c r="B32" i="3" s="1"/>
  <c r="A48" i="3"/>
  <c r="L48" i="1"/>
  <c r="B48" i="3" s="1"/>
  <c r="A64" i="3"/>
  <c r="L64" i="1"/>
  <c r="B64" i="3" s="1"/>
  <c r="A5" i="3"/>
  <c r="L5" i="1"/>
  <c r="B5" i="3" s="1"/>
  <c r="A58" i="3"/>
  <c r="L58" i="1"/>
  <c r="B58" i="3" s="1"/>
  <c r="A146" i="3"/>
  <c r="L146" i="1"/>
  <c r="B146" i="3" s="1"/>
  <c r="A234" i="3"/>
  <c r="L234" i="1"/>
  <c r="B234" i="3" s="1"/>
  <c r="A314" i="3"/>
  <c r="L314" i="1"/>
  <c r="B314" i="3" s="1"/>
  <c r="A394" i="3"/>
  <c r="L394" i="1"/>
  <c r="B394" i="3" s="1"/>
  <c r="A490" i="3"/>
  <c r="L490" i="1"/>
  <c r="B490" i="3" s="1"/>
  <c r="A570" i="3"/>
  <c r="L570" i="1"/>
  <c r="B570" i="3" s="1"/>
  <c r="A9" i="3"/>
  <c r="L9" i="1"/>
  <c r="B9" i="3" s="1"/>
  <c r="A41" i="3"/>
  <c r="L41" i="1"/>
  <c r="B41" i="3" s="1"/>
  <c r="A73" i="3"/>
  <c r="L73" i="1"/>
  <c r="B73" i="3" s="1"/>
  <c r="A105" i="3"/>
  <c r="L105" i="1"/>
  <c r="B105" i="3" s="1"/>
  <c r="A137" i="3"/>
  <c r="L137" i="1"/>
  <c r="B137" i="3" s="1"/>
  <c r="A169" i="3"/>
  <c r="L169" i="1"/>
  <c r="B169" i="3" s="1"/>
  <c r="A201" i="3"/>
  <c r="L201" i="1"/>
  <c r="B201" i="3" s="1"/>
  <c r="A233" i="3"/>
  <c r="L233" i="1"/>
  <c r="B233" i="3" s="1"/>
  <c r="A265" i="3"/>
  <c r="L265" i="1"/>
  <c r="B265" i="3" s="1"/>
  <c r="A297" i="3"/>
  <c r="L297" i="1"/>
  <c r="B297" i="3" s="1"/>
  <c r="A329" i="3"/>
  <c r="L329" i="1"/>
  <c r="B329" i="3" s="1"/>
  <c r="A361" i="3"/>
  <c r="L361" i="1"/>
  <c r="B361" i="3" s="1"/>
  <c r="A393" i="3"/>
  <c r="L393" i="1"/>
  <c r="B393" i="3" s="1"/>
  <c r="A425" i="3"/>
  <c r="L425" i="1"/>
  <c r="B425" i="3" s="1"/>
  <c r="A457" i="3"/>
  <c r="L457" i="1"/>
  <c r="B457" i="3" s="1"/>
  <c r="A489" i="3"/>
  <c r="L489" i="1"/>
  <c r="B489" i="3" s="1"/>
  <c r="A521" i="3"/>
  <c r="L521" i="1"/>
  <c r="B521" i="3" s="1"/>
  <c r="A553" i="3"/>
  <c r="L553" i="1"/>
  <c r="B553" i="3" s="1"/>
  <c r="A585" i="3"/>
  <c r="L585" i="1"/>
  <c r="B585" i="3" s="1"/>
  <c r="A74" i="3"/>
  <c r="L74" i="1"/>
  <c r="B74" i="3" s="1"/>
  <c r="A162" i="3"/>
  <c r="L162" i="1"/>
  <c r="B162" i="3" s="1"/>
  <c r="A242" i="3"/>
  <c r="L242" i="1"/>
  <c r="B242" i="3" s="1"/>
  <c r="A330" i="3"/>
  <c r="L330" i="1"/>
  <c r="B330" i="3" s="1"/>
  <c r="A426" i="3"/>
  <c r="L426" i="1"/>
  <c r="B426" i="3" s="1"/>
  <c r="A514" i="3"/>
  <c r="L514" i="1"/>
  <c r="B514" i="3" s="1"/>
  <c r="A31" i="3"/>
  <c r="L31" i="1"/>
  <c r="B31" i="3" s="1"/>
  <c r="A95" i="3"/>
  <c r="L95" i="1"/>
  <c r="B95" i="3" s="1"/>
  <c r="A175" i="3"/>
  <c r="L175" i="1"/>
  <c r="B175" i="3" s="1"/>
  <c r="A255" i="3"/>
  <c r="L255" i="1"/>
  <c r="B255" i="3" s="1"/>
  <c r="A319" i="3"/>
  <c r="L319" i="1"/>
  <c r="B319" i="3" s="1"/>
  <c r="A367" i="3"/>
  <c r="L367" i="1"/>
  <c r="B367" i="3" s="1"/>
  <c r="A451" i="3"/>
  <c r="L451" i="1"/>
  <c r="B451" i="3" s="1"/>
  <c r="A515" i="3"/>
  <c r="L515" i="1"/>
  <c r="B515" i="3" s="1"/>
  <c r="A579" i="3"/>
  <c r="L579" i="1"/>
  <c r="B579" i="3" s="1"/>
  <c r="A80" i="3"/>
  <c r="L80" i="1"/>
  <c r="B80" i="3" s="1"/>
  <c r="A112" i="3"/>
  <c r="L112" i="1"/>
  <c r="B112" i="3" s="1"/>
  <c r="A144" i="3"/>
  <c r="L144" i="1"/>
  <c r="B144" i="3" s="1"/>
  <c r="A176" i="3"/>
  <c r="L176" i="1"/>
  <c r="B176" i="3" s="1"/>
  <c r="A208" i="3"/>
  <c r="L208" i="1"/>
  <c r="B208" i="3" s="1"/>
  <c r="A240" i="3"/>
  <c r="L240" i="1"/>
  <c r="B240" i="3" s="1"/>
  <c r="A272" i="3"/>
  <c r="L272" i="1"/>
  <c r="B272" i="3" s="1"/>
  <c r="A304" i="3"/>
  <c r="L304" i="1"/>
  <c r="B304" i="3" s="1"/>
  <c r="A336" i="3"/>
  <c r="L336" i="1"/>
  <c r="B336" i="3" s="1"/>
  <c r="A368" i="3"/>
  <c r="L368" i="1"/>
  <c r="B368" i="3" s="1"/>
  <c r="A3" i="3"/>
  <c r="L3" i="1"/>
  <c r="B3" i="3" s="1"/>
  <c r="A19" i="3"/>
  <c r="L19" i="1"/>
  <c r="B19" i="3" s="1"/>
  <c r="A35" i="3"/>
  <c r="L35" i="1"/>
  <c r="B35" i="3" s="1"/>
  <c r="A51" i="3"/>
  <c r="L51" i="1"/>
  <c r="B51" i="3" s="1"/>
  <c r="A67" i="3"/>
  <c r="L67" i="1"/>
  <c r="B67" i="3" s="1"/>
  <c r="A83" i="3"/>
  <c r="L83" i="1"/>
  <c r="B83" i="3" s="1"/>
  <c r="A99" i="3"/>
  <c r="L99" i="1"/>
  <c r="B99" i="3" s="1"/>
  <c r="A115" i="3"/>
  <c r="L115" i="1"/>
  <c r="B115" i="3" s="1"/>
  <c r="A131" i="3"/>
  <c r="L131" i="1"/>
  <c r="B131" i="3" s="1"/>
  <c r="A147" i="3"/>
  <c r="L147" i="1"/>
  <c r="B147" i="3" s="1"/>
  <c r="A163" i="3"/>
  <c r="L163" i="1"/>
  <c r="B163" i="3" s="1"/>
  <c r="A179" i="3"/>
  <c r="L179" i="1"/>
  <c r="B179" i="3" s="1"/>
  <c r="A195" i="3"/>
  <c r="L195" i="1"/>
  <c r="B195" i="3" s="1"/>
  <c r="A211" i="3"/>
  <c r="L211" i="1"/>
  <c r="B211" i="3" s="1"/>
  <c r="A227" i="3"/>
  <c r="L227" i="1"/>
  <c r="B227" i="3" s="1"/>
  <c r="A243" i="3"/>
  <c r="L243" i="1"/>
  <c r="B243" i="3" s="1"/>
  <c r="A259" i="3"/>
  <c r="L259" i="1"/>
  <c r="B259" i="3" s="1"/>
  <c r="A275" i="3"/>
  <c r="L275" i="1"/>
  <c r="B275" i="3" s="1"/>
  <c r="A291" i="3"/>
  <c r="L291" i="1"/>
  <c r="B291" i="3" s="1"/>
  <c r="A307" i="3"/>
  <c r="L307" i="1"/>
  <c r="B307" i="3" s="1"/>
  <c r="A323" i="3"/>
  <c r="L323" i="1"/>
  <c r="B323" i="3" s="1"/>
  <c r="A339" i="3"/>
  <c r="L339" i="1"/>
  <c r="B339" i="3" s="1"/>
  <c r="A355" i="3"/>
  <c r="L355" i="1"/>
  <c r="B355" i="3" s="1"/>
  <c r="A371" i="3"/>
  <c r="L371" i="1"/>
  <c r="B371" i="3" s="1"/>
  <c r="A387" i="3"/>
  <c r="L387" i="1"/>
  <c r="B387" i="3" s="1"/>
  <c r="A423" i="3"/>
  <c r="L423" i="1"/>
  <c r="B423" i="3" s="1"/>
  <c r="A439" i="3"/>
  <c r="L439" i="1"/>
  <c r="B439" i="3" s="1"/>
  <c r="A455" i="3"/>
  <c r="L455" i="1"/>
  <c r="B455" i="3" s="1"/>
  <c r="A471" i="3"/>
  <c r="L471" i="1"/>
  <c r="B471" i="3" s="1"/>
  <c r="A487" i="3"/>
  <c r="L487" i="1"/>
  <c r="B487" i="3" s="1"/>
  <c r="A503" i="3"/>
  <c r="L503" i="1"/>
  <c r="B503" i="3" s="1"/>
  <c r="A519" i="3"/>
  <c r="L519" i="1"/>
  <c r="B519" i="3" s="1"/>
  <c r="L535" i="1"/>
  <c r="B535" i="3" s="1"/>
  <c r="A535" i="3"/>
  <c r="A567" i="3"/>
  <c r="L567" i="1"/>
  <c r="B567" i="3" s="1"/>
  <c r="A583" i="3"/>
  <c r="L583" i="1"/>
  <c r="B583" i="3" s="1"/>
  <c r="A84" i="3"/>
  <c r="L84" i="1"/>
  <c r="B84" i="3" s="1"/>
  <c r="A100" i="3"/>
  <c r="L100" i="1"/>
  <c r="B100" i="3" s="1"/>
  <c r="A116" i="3"/>
  <c r="L116" i="1"/>
  <c r="B116" i="3" s="1"/>
  <c r="A132" i="3"/>
  <c r="L132" i="1"/>
  <c r="B132" i="3" s="1"/>
  <c r="A148" i="3"/>
  <c r="L148" i="1"/>
  <c r="B148" i="3" s="1"/>
  <c r="A164" i="3"/>
  <c r="L164" i="1"/>
  <c r="B164" i="3" s="1"/>
  <c r="A180" i="3"/>
  <c r="L180" i="1"/>
  <c r="B180" i="3" s="1"/>
  <c r="A196" i="3"/>
  <c r="L196" i="1"/>
  <c r="B196" i="3" s="1"/>
  <c r="A212" i="3"/>
  <c r="L212" i="1"/>
  <c r="B212" i="3" s="1"/>
  <c r="A228" i="3"/>
  <c r="L228" i="1"/>
  <c r="B228" i="3" s="1"/>
  <c r="A244" i="3"/>
  <c r="L244" i="1"/>
  <c r="B244" i="3" s="1"/>
  <c r="A260" i="3"/>
  <c r="L260" i="1"/>
  <c r="B260" i="3" s="1"/>
  <c r="A276" i="3"/>
  <c r="L276" i="1"/>
  <c r="B276" i="3" s="1"/>
  <c r="A292" i="3"/>
  <c r="L292" i="1"/>
  <c r="B292" i="3" s="1"/>
  <c r="A308" i="3"/>
  <c r="L308" i="1"/>
  <c r="B308" i="3" s="1"/>
  <c r="A324" i="3"/>
  <c r="L324" i="1"/>
  <c r="B324" i="3" s="1"/>
  <c r="A340" i="3"/>
  <c r="L340" i="1"/>
  <c r="B340" i="3" s="1"/>
  <c r="A356" i="3"/>
  <c r="L356" i="1"/>
  <c r="B356" i="3" s="1"/>
  <c r="A372" i="3"/>
  <c r="L372" i="1"/>
  <c r="B372" i="3" s="1"/>
  <c r="A388" i="3"/>
  <c r="L388" i="1"/>
  <c r="B388" i="3" s="1"/>
  <c r="A29" i="3"/>
  <c r="L29" i="1"/>
  <c r="B29" i="3" s="1"/>
  <c r="A61" i="3"/>
  <c r="L61" i="1"/>
  <c r="B61" i="3" s="1"/>
  <c r="A93" i="3"/>
  <c r="L93" i="1"/>
  <c r="B93" i="3" s="1"/>
  <c r="A125" i="3"/>
  <c r="L125" i="1"/>
  <c r="B125" i="3" s="1"/>
  <c r="A157" i="3"/>
  <c r="L157" i="1"/>
  <c r="B157" i="3" s="1"/>
  <c r="A189" i="3"/>
  <c r="L189" i="1"/>
  <c r="B189" i="3" s="1"/>
  <c r="A221" i="3"/>
  <c r="L221" i="1"/>
  <c r="B221" i="3" s="1"/>
  <c r="A253" i="3"/>
  <c r="L253" i="1"/>
  <c r="B253" i="3" s="1"/>
  <c r="A285" i="3"/>
  <c r="L285" i="1"/>
  <c r="B285" i="3" s="1"/>
  <c r="A317" i="3"/>
  <c r="L317" i="1"/>
  <c r="B317" i="3" s="1"/>
  <c r="A349" i="3"/>
  <c r="L349" i="1"/>
  <c r="B349" i="3" s="1"/>
  <c r="A381" i="3"/>
  <c r="L381" i="1"/>
  <c r="B381" i="3" s="1"/>
  <c r="A437" i="3"/>
  <c r="L437" i="1"/>
  <c r="B437" i="3" s="1"/>
  <c r="A469" i="3"/>
  <c r="L469" i="1"/>
  <c r="B469" i="3" s="1"/>
  <c r="A501" i="3"/>
  <c r="L501" i="1"/>
  <c r="B501" i="3" s="1"/>
  <c r="A533" i="3"/>
  <c r="L533" i="1"/>
  <c r="B533" i="3" s="1"/>
  <c r="A565" i="3"/>
  <c r="L565" i="1"/>
  <c r="B565" i="3" s="1"/>
  <c r="A122" i="3"/>
  <c r="L122" i="1"/>
  <c r="B122" i="3" s="1"/>
  <c r="A258" i="3"/>
  <c r="L258" i="1"/>
  <c r="B258" i="3" s="1"/>
  <c r="A386" i="3"/>
  <c r="L386" i="1"/>
  <c r="B386" i="3" s="1"/>
  <c r="A498" i="3"/>
  <c r="L498" i="1"/>
  <c r="B498" i="3" s="1"/>
  <c r="A22" i="3"/>
  <c r="L22" i="1"/>
  <c r="B22" i="3" s="1"/>
  <c r="A54" i="3"/>
  <c r="L54" i="1"/>
  <c r="B54" i="3" s="1"/>
  <c r="A86" i="3"/>
  <c r="L86" i="1"/>
  <c r="B86" i="3" s="1"/>
  <c r="A118" i="3"/>
  <c r="L118" i="1"/>
  <c r="B118" i="3" s="1"/>
  <c r="A150" i="3"/>
  <c r="L150" i="1"/>
  <c r="B150" i="3" s="1"/>
  <c r="A182" i="3"/>
  <c r="L182" i="1"/>
  <c r="B182" i="3" s="1"/>
  <c r="A214" i="3"/>
  <c r="L214" i="1"/>
  <c r="B214" i="3" s="1"/>
  <c r="A246" i="3"/>
  <c r="L246" i="1"/>
  <c r="B246" i="3" s="1"/>
  <c r="A278" i="3"/>
  <c r="L278" i="1"/>
  <c r="B278" i="3" s="1"/>
  <c r="A310" i="3"/>
  <c r="L310" i="1"/>
  <c r="B310" i="3" s="1"/>
  <c r="A342" i="3"/>
  <c r="L342" i="1"/>
  <c r="B342" i="3" s="1"/>
  <c r="A374" i="3"/>
  <c r="L374" i="1"/>
  <c r="B374" i="3" s="1"/>
  <c r="A406" i="3"/>
  <c r="L406" i="1"/>
  <c r="B406" i="3" s="1"/>
  <c r="A438" i="3"/>
  <c r="L438" i="1"/>
  <c r="B438" i="3" s="1"/>
  <c r="A470" i="3"/>
  <c r="L470" i="1"/>
  <c r="B470" i="3" s="1"/>
  <c r="A502" i="3"/>
  <c r="L502" i="1"/>
  <c r="B502" i="3" s="1"/>
  <c r="A534" i="3"/>
  <c r="L534" i="1"/>
  <c r="B534" i="3" s="1"/>
  <c r="A566" i="3"/>
  <c r="L566" i="1"/>
  <c r="B566" i="3" s="1"/>
  <c r="A408" i="3"/>
  <c r="L408" i="1"/>
  <c r="B408" i="3" s="1"/>
  <c r="L424" i="1"/>
  <c r="B424" i="3" s="1"/>
  <c r="A424" i="3"/>
  <c r="L440" i="1"/>
  <c r="B440" i="3" s="1"/>
  <c r="A440" i="3"/>
  <c r="A456" i="3"/>
  <c r="L456" i="1"/>
  <c r="B456" i="3" s="1"/>
  <c r="A472" i="3"/>
  <c r="L472" i="1"/>
  <c r="B472" i="3" s="1"/>
  <c r="A488" i="3"/>
  <c r="L488" i="1"/>
  <c r="B488" i="3" s="1"/>
  <c r="A504" i="3"/>
  <c r="L504" i="1"/>
  <c r="B504" i="3" s="1"/>
  <c r="A520" i="3"/>
  <c r="L520" i="1"/>
  <c r="B520" i="3" s="1"/>
  <c r="A536" i="3"/>
  <c r="L536" i="1"/>
  <c r="B536" i="3" s="1"/>
  <c r="A540" i="3"/>
  <c r="L540" i="1"/>
  <c r="B540" i="3" s="1"/>
  <c r="L568" i="1"/>
  <c r="B568" i="3" s="1"/>
  <c r="A568" i="3"/>
  <c r="A584" i="3"/>
  <c r="L584" i="1"/>
  <c r="B584" i="3" s="1"/>
  <c r="A12" i="3"/>
  <c r="L12" i="1"/>
  <c r="B12" i="3" s="1"/>
  <c r="A28" i="3"/>
  <c r="L28" i="1"/>
  <c r="B28" i="3" s="1"/>
  <c r="A44" i="3"/>
  <c r="L44" i="1"/>
  <c r="B44" i="3" s="1"/>
  <c r="A60" i="3"/>
  <c r="L60" i="1"/>
  <c r="B60" i="3" s="1"/>
  <c r="A82" i="3"/>
  <c r="L82" i="1"/>
  <c r="B82" i="3" s="1"/>
  <c r="A170" i="3"/>
  <c r="L170" i="1"/>
  <c r="B170" i="3" s="1"/>
  <c r="A250" i="3"/>
  <c r="L250" i="1"/>
  <c r="B250" i="3" s="1"/>
  <c r="A338" i="3"/>
  <c r="L338" i="1"/>
  <c r="B338" i="3" s="1"/>
  <c r="A418" i="3"/>
  <c r="L418" i="1"/>
  <c r="B418" i="3" s="1"/>
  <c r="A506" i="3"/>
  <c r="L506" i="1"/>
  <c r="B506" i="3" s="1"/>
  <c r="A586" i="3"/>
  <c r="L586" i="1"/>
  <c r="B586" i="3" s="1"/>
  <c r="A17" i="3"/>
  <c r="L17" i="1"/>
  <c r="B17" i="3" s="1"/>
  <c r="A49" i="3"/>
  <c r="L49" i="1"/>
  <c r="B49" i="3" s="1"/>
  <c r="A81" i="3"/>
  <c r="L81" i="1"/>
  <c r="B81" i="3" s="1"/>
  <c r="A113" i="3"/>
  <c r="L113" i="1"/>
  <c r="B113" i="3" s="1"/>
  <c r="A145" i="3"/>
  <c r="L145" i="1"/>
  <c r="B145" i="3" s="1"/>
  <c r="A177" i="3"/>
  <c r="L177" i="1"/>
  <c r="B177" i="3" s="1"/>
  <c r="A209" i="3"/>
  <c r="L209" i="1"/>
  <c r="B209" i="3" s="1"/>
  <c r="A241" i="3"/>
  <c r="L241" i="1"/>
  <c r="B241" i="3" s="1"/>
  <c r="A273" i="3"/>
  <c r="L273" i="1"/>
  <c r="B273" i="3" s="1"/>
  <c r="A305" i="3"/>
  <c r="L305" i="1"/>
  <c r="B305" i="3" s="1"/>
  <c r="A337" i="3"/>
  <c r="L337" i="1"/>
  <c r="B337" i="3" s="1"/>
  <c r="A369" i="3"/>
  <c r="L369" i="1"/>
  <c r="B369" i="3" s="1"/>
  <c r="A401" i="3"/>
  <c r="L401" i="1"/>
  <c r="B401" i="3" s="1"/>
  <c r="A433" i="3"/>
  <c r="L433" i="1"/>
  <c r="B433" i="3" s="1"/>
  <c r="A465" i="3"/>
  <c r="L465" i="1"/>
  <c r="B465" i="3" s="1"/>
  <c r="A497" i="3"/>
  <c r="L497" i="1"/>
  <c r="B497" i="3" s="1"/>
  <c r="A529" i="3"/>
  <c r="L529" i="1"/>
  <c r="B529" i="3" s="1"/>
  <c r="A561" i="3"/>
  <c r="L561" i="1"/>
  <c r="B561" i="3" s="1"/>
  <c r="A18" i="3"/>
  <c r="L18" i="1"/>
  <c r="B18" i="3" s="1"/>
  <c r="A98" i="3"/>
  <c r="L98" i="1"/>
  <c r="B98" i="3" s="1"/>
  <c r="A178" i="3"/>
  <c r="L178" i="1"/>
  <c r="B178" i="3" s="1"/>
  <c r="A266" i="3"/>
  <c r="L266" i="1"/>
  <c r="B266" i="3" s="1"/>
  <c r="A362" i="3"/>
  <c r="L362" i="1"/>
  <c r="B362" i="3" s="1"/>
  <c r="A450" i="3"/>
  <c r="L450" i="1"/>
  <c r="B450" i="3" s="1"/>
  <c r="A538" i="3"/>
  <c r="L538" i="1"/>
  <c r="B538" i="3" s="1"/>
</calcChain>
</file>

<file path=xl/sharedStrings.xml><?xml version="1.0" encoding="utf-8"?>
<sst xmlns="http://schemas.openxmlformats.org/spreadsheetml/2006/main" count="2538" uniqueCount="984">
  <si>
    <t>Big</t>
  </si>
  <si>
    <t>B_name</t>
  </si>
  <si>
    <t>Middle</t>
  </si>
  <si>
    <t>M_name</t>
  </si>
  <si>
    <t>Small</t>
  </si>
  <si>
    <t>S_name</t>
  </si>
  <si>
    <t>Micro</t>
  </si>
  <si>
    <t>Micro_name</t>
  </si>
  <si>
    <t>Tiny_name</t>
  </si>
  <si>
    <t>A</t>
  </si>
  <si>
    <t>농업, 임업 및 어업</t>
  </si>
  <si>
    <t>농업</t>
  </si>
  <si>
    <t>작물재배업</t>
  </si>
  <si>
    <t>곡물및기타식량작물 재배업</t>
  </si>
  <si>
    <t>곡물 및 기타 식량작물 재배업</t>
  </si>
  <si>
    <t>농림어업</t>
  </si>
  <si>
    <t>채소,화훼작물및종묘 재배업</t>
  </si>
  <si>
    <t>채소작물 재배업</t>
  </si>
  <si>
    <t>화훼작물 재배업</t>
  </si>
  <si>
    <t>종자 및 묘목 생산업</t>
  </si>
  <si>
    <t>과실,음료향신용 작물재배업</t>
  </si>
  <si>
    <t>과실작물 재배업</t>
  </si>
  <si>
    <t>음료용 및 향신용 작물 재배업</t>
  </si>
  <si>
    <t>기타작물재배업</t>
  </si>
  <si>
    <t>기타 작물 재배업</t>
  </si>
  <si>
    <t>시설작물재배업</t>
  </si>
  <si>
    <t>콩나물 재배업</t>
  </si>
  <si>
    <t>채소,화훼 및 과실작 시설재배업</t>
  </si>
  <si>
    <t>기타 시설작물 재배업</t>
  </si>
  <si>
    <t>축산업</t>
  </si>
  <si>
    <t>소 사육업</t>
  </si>
  <si>
    <t>젖소 사육업</t>
  </si>
  <si>
    <t>육우 사육업</t>
  </si>
  <si>
    <t>양돈업</t>
  </si>
  <si>
    <t>가금류조류사육업</t>
  </si>
  <si>
    <t>양계업</t>
  </si>
  <si>
    <t>기타 가금류 및 조류 사육업</t>
  </si>
  <si>
    <t>기타 축산업</t>
  </si>
  <si>
    <t>말 및 양 사육업</t>
  </si>
  <si>
    <t>그외 기타 축산업</t>
  </si>
  <si>
    <t>작물재배 축산복합농업</t>
  </si>
  <si>
    <t>작물재배 및 축산 복합농업</t>
  </si>
  <si>
    <t>작물재배 및 축산 관련 서비스업</t>
  </si>
  <si>
    <t>작물재배 관련 서비스업</t>
  </si>
  <si>
    <t>작물재배 지원 서비스업</t>
  </si>
  <si>
    <t>농산물건조선별기타수확후서비스</t>
  </si>
  <si>
    <t>축산 관련 서비스업</t>
  </si>
  <si>
    <t>수렵 및 관련 서비스업</t>
  </si>
  <si>
    <t>임업</t>
  </si>
  <si>
    <t>영림업</t>
  </si>
  <si>
    <t>임업용 종묘 생산업</t>
  </si>
  <si>
    <t>육림업</t>
  </si>
  <si>
    <t>야생임산물채취업</t>
  </si>
  <si>
    <t>벌목업</t>
  </si>
  <si>
    <t>임업 관련 서비스업</t>
  </si>
  <si>
    <t>어업</t>
  </si>
  <si>
    <t>어로어업</t>
  </si>
  <si>
    <t>해면어업</t>
  </si>
  <si>
    <t>원양 어업</t>
  </si>
  <si>
    <t>연근해 어업</t>
  </si>
  <si>
    <t>내수면 어업</t>
  </si>
  <si>
    <t>양식어업 및 어업관련 서비스업</t>
  </si>
  <si>
    <t>양식 어업</t>
  </si>
  <si>
    <t>해면 양식 어업</t>
  </si>
  <si>
    <t>내수면 양식 어업</t>
  </si>
  <si>
    <t>수산물 부화 및 종묘 생산업</t>
  </si>
  <si>
    <t>어업관련서비스</t>
  </si>
  <si>
    <t>어업 관련 서비스업</t>
  </si>
  <si>
    <t>B</t>
  </si>
  <si>
    <t>광업</t>
  </si>
  <si>
    <t>석탄, 원유 및 천연가스 광업</t>
  </si>
  <si>
    <t>석탄 광업</t>
  </si>
  <si>
    <t>원유 및 천연가스 채굴업</t>
  </si>
  <si>
    <t>금속 광업</t>
  </si>
  <si>
    <t>철 광업</t>
  </si>
  <si>
    <t>비철금속광업</t>
  </si>
  <si>
    <t>우라늄토륨광업</t>
  </si>
  <si>
    <t>우라늄 및 토륨 광업</t>
  </si>
  <si>
    <t>기타 비철금속 광업</t>
  </si>
  <si>
    <t>금·은 및 백금 광업</t>
  </si>
  <si>
    <t>연 및 아연 광업</t>
  </si>
  <si>
    <t>그외 기타 비철금속 광업</t>
  </si>
  <si>
    <t>비금속광물 광업;연료용 제외</t>
  </si>
  <si>
    <t>토사석 광업</t>
  </si>
  <si>
    <t>석회석 및 점토 광업</t>
  </si>
  <si>
    <t>석회석 광업</t>
  </si>
  <si>
    <t>고령토 및 기타 점토 광업</t>
  </si>
  <si>
    <t>석재, 쇄석 및 모래자갈 채취업</t>
  </si>
  <si>
    <t>건설용 석재 채굴업</t>
  </si>
  <si>
    <t>건설용 쇄석 생산업</t>
  </si>
  <si>
    <t>모래 및 자갈 채취업</t>
  </si>
  <si>
    <t>기타 비금속광물 광업</t>
  </si>
  <si>
    <t>화학용및비료원료용광물광업</t>
  </si>
  <si>
    <t>화학용 및 비료원료용 광물 광업</t>
  </si>
  <si>
    <t>소금 채취업</t>
  </si>
  <si>
    <t>그외 기타 비금속광물 광업</t>
  </si>
  <si>
    <t>광업 지원 서비스업</t>
  </si>
  <si>
    <t>원유천연가스채굴서비스업</t>
  </si>
  <si>
    <t>원유 및 천연가스 채굴관련 서비스업</t>
  </si>
  <si>
    <t>기타 광업 지원 서비스업</t>
  </si>
  <si>
    <t>C</t>
  </si>
  <si>
    <t>제조업</t>
  </si>
  <si>
    <t>식료품제조업</t>
  </si>
  <si>
    <t>도축, 육류 가공 및 저장 처리업</t>
  </si>
  <si>
    <t>도축업</t>
  </si>
  <si>
    <t>음식료품</t>
  </si>
  <si>
    <t>음식담배</t>
  </si>
  <si>
    <t>육류 가공 및 저장 처리업</t>
  </si>
  <si>
    <t>가금류 가공 및 저장 처리업</t>
  </si>
  <si>
    <t>기타 육류 가공 및 저장처리업</t>
  </si>
  <si>
    <t>수산물 가공 및 저장 처리업</t>
  </si>
  <si>
    <t>수산동물 가공 및 저장 처리업</t>
  </si>
  <si>
    <t>수산동물 훈제, 조리 및 유사 조제식품 제조업</t>
  </si>
  <si>
    <t>수산동물 건조 및 염장품 제조업</t>
  </si>
  <si>
    <t>수산동물 냉동품 제조업</t>
  </si>
  <si>
    <t>기타 수산동물 가공및저장처리업</t>
  </si>
  <si>
    <t>기타 수산동물 가공 및 저장처리업</t>
  </si>
  <si>
    <t>수산식물 가공 및 저장 처리업</t>
  </si>
  <si>
    <t>과실, 채소 가공 및 저장 처리업</t>
  </si>
  <si>
    <t>과실 및 채소 절임식품 제조업</t>
  </si>
  <si>
    <t>기타과실·채소 가공및저장처리업</t>
  </si>
  <si>
    <t>기타과실·채소가공및저장처리업</t>
  </si>
  <si>
    <t>동물성 및 식물성 유지 제조업</t>
  </si>
  <si>
    <t>동물성 유지 제조업</t>
  </si>
  <si>
    <t>식물성 유지 제조업</t>
  </si>
  <si>
    <t>식용 정제유 및 가공유 제조업</t>
  </si>
  <si>
    <t>낙농제품 및 식용빙과류 제조업</t>
  </si>
  <si>
    <t>액상시유및기타낙농제품 제조업</t>
  </si>
  <si>
    <t>아이스크림및기타식용빙과류제조</t>
  </si>
  <si>
    <t>곡물가공품, 전분 및 전분제품 제조업</t>
  </si>
  <si>
    <t>곡물 가공품 제조업</t>
  </si>
  <si>
    <t>곡물 도정업</t>
  </si>
  <si>
    <t>곡물 제분업</t>
  </si>
  <si>
    <t>제과용 혼합분말 및 반죽 제조업</t>
  </si>
  <si>
    <t>기타 곡물가공품 제조업</t>
  </si>
  <si>
    <t>전분제품 및 당류 제조업</t>
  </si>
  <si>
    <t>전분및당류제조업</t>
  </si>
  <si>
    <t>기타 식품 제조업</t>
  </si>
  <si>
    <t>떡, 빵 및 과자류 제조업</t>
  </si>
  <si>
    <t>떡류 제조업</t>
  </si>
  <si>
    <t>빵류 제조업</t>
  </si>
  <si>
    <t>코코아 제품 및 과자류 제조업</t>
  </si>
  <si>
    <t>설탕 제조업</t>
  </si>
  <si>
    <t>면류마카로니유사식품제조업</t>
  </si>
  <si>
    <t>면류, 마카로니및유사식품 제조업</t>
  </si>
  <si>
    <t>조미료 및 식품 첨가물 제조업</t>
  </si>
  <si>
    <t>식초, 발효 및 화학 조미료 제조업</t>
  </si>
  <si>
    <t>천연 및 혼합조제 조미료 제조업</t>
  </si>
  <si>
    <t>장류 제조업</t>
  </si>
  <si>
    <t>기타 식품 첨가물 제조업</t>
  </si>
  <si>
    <t>기타 식료품 제조업</t>
  </si>
  <si>
    <t>커피 가공업</t>
  </si>
  <si>
    <t>차류 가공업</t>
  </si>
  <si>
    <t>수프 및 균질화식품 제조업</t>
  </si>
  <si>
    <t>두부 및 유사식품 제조업</t>
  </si>
  <si>
    <t>인삼식품 제조업</t>
  </si>
  <si>
    <t>건강보조용 액화식품 제조업</t>
  </si>
  <si>
    <t>건강기능식품 제조업</t>
  </si>
  <si>
    <t>도시락식사용 조리식품 제조업</t>
  </si>
  <si>
    <t>그외 기타 식료품 제조업</t>
  </si>
  <si>
    <t>동물용 사료 및 조제식품 제조업</t>
  </si>
  <si>
    <t>음료 제조업</t>
  </si>
  <si>
    <t>알콜음료 제조업</t>
  </si>
  <si>
    <t>발효주 제조업</t>
  </si>
  <si>
    <t>탁주 및 약주 제조업</t>
  </si>
  <si>
    <t>청주 제조업</t>
  </si>
  <si>
    <t>맥아 및 맥주 제조업</t>
  </si>
  <si>
    <t>기타 발효주 제조업</t>
  </si>
  <si>
    <t>증류주 및 합성주 제조업</t>
  </si>
  <si>
    <t>주정 제조업</t>
  </si>
  <si>
    <t>소주 제조업</t>
  </si>
  <si>
    <t>기타 증류주 및 합성주 제조업</t>
  </si>
  <si>
    <t>비알콜음료 및 얼음 제조업</t>
  </si>
  <si>
    <t>얼음 제조업</t>
  </si>
  <si>
    <t>생수 생산업</t>
  </si>
  <si>
    <t>기타 비알콜음료 제조업</t>
  </si>
  <si>
    <t>담배 제조업</t>
  </si>
  <si>
    <t>담배 재건조업</t>
  </si>
  <si>
    <t>담배제품 제조업</t>
  </si>
  <si>
    <t>섬유제품 제조업; 의복제외</t>
  </si>
  <si>
    <t>방적 및 가공사 제조업</t>
  </si>
  <si>
    <t>면 방적업</t>
  </si>
  <si>
    <t>섬유의복</t>
  </si>
  <si>
    <t>모 방적업</t>
  </si>
  <si>
    <t>화학섬유 방적업</t>
  </si>
  <si>
    <t>연사 및 가공사 제조업</t>
  </si>
  <si>
    <t>기타 방적업</t>
  </si>
  <si>
    <t>직물직조 및 직물제품 제조업</t>
  </si>
  <si>
    <t>직물 직조업</t>
  </si>
  <si>
    <t>면직물 직조업</t>
  </si>
  <si>
    <t>모직물 직조업</t>
  </si>
  <si>
    <t>화학섬유직물 직조업</t>
  </si>
  <si>
    <t>견직물 직조업</t>
  </si>
  <si>
    <t>특수직물 및 기타직물 직조업</t>
  </si>
  <si>
    <t>직물제품 제조업</t>
  </si>
  <si>
    <t>침구 및 관련제품 제조업</t>
  </si>
  <si>
    <t>자수제품 및 자수용재료 제조업</t>
  </si>
  <si>
    <t>커튼 및 유사제품 제조업</t>
  </si>
  <si>
    <t>천막 및 기타 캔버스 제품 제조업</t>
  </si>
  <si>
    <t>직물포대 제조업</t>
  </si>
  <si>
    <t>기타 직물제품 제조업</t>
  </si>
  <si>
    <t>편조원단 및 편조제품 제조업</t>
  </si>
  <si>
    <t>편조원단 제조업</t>
  </si>
  <si>
    <t>편조제품 제조업</t>
  </si>
  <si>
    <t>섬유제품 염색, 정리 및 마무리 가공업</t>
  </si>
  <si>
    <t>솜 및 실 염색가공업</t>
  </si>
  <si>
    <t>직물 및 편조원단 염색 가공업</t>
  </si>
  <si>
    <t>날염 가공업</t>
  </si>
  <si>
    <t>섬유사 및 직물 호부처리업</t>
  </si>
  <si>
    <t>기타섬유제품염색정리마무리가공</t>
  </si>
  <si>
    <t>기타 섬유제품 제조업</t>
  </si>
  <si>
    <t>카펫, 마루덮개 및 유사제품 제조업</t>
  </si>
  <si>
    <t>카펫마루덮개유사제품 제조업</t>
  </si>
  <si>
    <t>끈, 로프, 망 및 끈가공품 제조업</t>
  </si>
  <si>
    <t>끈 및 로프 제조업</t>
  </si>
  <si>
    <t>어망 및 기타 끈가공품 제조업</t>
  </si>
  <si>
    <t>그외 기타 섬유제품 제조업</t>
  </si>
  <si>
    <t>세폭직물 제조업</t>
  </si>
  <si>
    <t>부직포 및 펠트 제조업</t>
  </si>
  <si>
    <t>특수사 및 코드직물 제조업</t>
  </si>
  <si>
    <t>적층 및 표면처리 직물 제조업</t>
  </si>
  <si>
    <t>그외기타분류안된섬유제품제조업</t>
  </si>
  <si>
    <t>의복, 의복액세서리 및 모피제품 제조업</t>
  </si>
  <si>
    <t>봉제의복 제조업</t>
  </si>
  <si>
    <t>정장 제조업</t>
  </si>
  <si>
    <t>남자용 정장 제조업</t>
  </si>
  <si>
    <t>여자용 정장 제조업</t>
  </si>
  <si>
    <t>내의 및 잠옷 제조업</t>
  </si>
  <si>
    <t>한복 제조업</t>
  </si>
  <si>
    <t>기타 봉제의복 제조업</t>
  </si>
  <si>
    <t>셔츠 및 체육복 제조업</t>
  </si>
  <si>
    <t>근무복 작업복및유사의복제조업</t>
  </si>
  <si>
    <t>가죽의복 제조업</t>
  </si>
  <si>
    <t>유아용 의복 제조업</t>
  </si>
  <si>
    <t>그외 기타 봉제의복 제조업</t>
  </si>
  <si>
    <t>모피가공 및 모피제품 제조업</t>
  </si>
  <si>
    <t>원모피 가공업</t>
  </si>
  <si>
    <t>천연모피제품 제조업</t>
  </si>
  <si>
    <t>인조모피및인조모피제품제조업</t>
  </si>
  <si>
    <t>편조의복 제조업</t>
  </si>
  <si>
    <t>의복 액세서리 제조업</t>
  </si>
  <si>
    <t>편조의복 액세서리 제조업</t>
  </si>
  <si>
    <t>스타킹 및 기타양말 제조업</t>
  </si>
  <si>
    <t>기타 편조의복 액세서리 제조업</t>
  </si>
  <si>
    <t>기타 의복액세서리 제조업</t>
  </si>
  <si>
    <t>모자 제조업</t>
  </si>
  <si>
    <t>그외 기타 의복액세서리 제조업</t>
  </si>
  <si>
    <t>가죽, 가방 및 신발 제조업</t>
  </si>
  <si>
    <t>가죽, 가방 및 유사제품 제조업</t>
  </si>
  <si>
    <t>원피가공 및 가죽 제조업</t>
  </si>
  <si>
    <t>핸드백, 가방 및 기타 보호용 케이스 제조업</t>
  </si>
  <si>
    <t>핸드백 및 지갑 제조업</t>
  </si>
  <si>
    <t>가방기타 보호용 케이스 제조업</t>
  </si>
  <si>
    <t>기타 가죽제품 제조업</t>
  </si>
  <si>
    <t>신발 및 신발부분품 제조업</t>
  </si>
  <si>
    <t>신발제조업</t>
  </si>
  <si>
    <t>구두류 제조업</t>
  </si>
  <si>
    <t>기타 신발 제조업</t>
  </si>
  <si>
    <t>신발부분품 제조업</t>
  </si>
  <si>
    <t>목재 및 나무제품 제조업;가구제외</t>
  </si>
  <si>
    <t>제재 및 목재 가공업</t>
  </si>
  <si>
    <t>일반 제재업</t>
  </si>
  <si>
    <t>제지목재</t>
  </si>
  <si>
    <t>목재나무</t>
  </si>
  <si>
    <t>표면가공목재 및 특정 목적용 제재목 제조업</t>
  </si>
  <si>
    <t>목재 보존, 방부처리, 도장 및 유사 처리업</t>
  </si>
  <si>
    <t>나무제품 제조업</t>
  </si>
  <si>
    <t>박판, 합판 및 강화목제품 제조업</t>
  </si>
  <si>
    <t>박판, 합판 및 유사적층판 제조업</t>
  </si>
  <si>
    <t>강화 및 재생 목재 제조업</t>
  </si>
  <si>
    <t>건축용 나무제품 제조업</t>
  </si>
  <si>
    <t>목재문 및 관련제품 제조업</t>
  </si>
  <si>
    <t>기타 건축용 나무제품 제조업</t>
  </si>
  <si>
    <t>목재 상자, 드럼 및 적재판 제조업</t>
  </si>
  <si>
    <t>목재 깔판류 및기타적재판제조업</t>
  </si>
  <si>
    <t>목재 포장용 상자, 드럼 및 유사용기 제조업</t>
  </si>
  <si>
    <t>기타 나무제품 제조업</t>
  </si>
  <si>
    <t>목재 도구 및 기구 제조업</t>
  </si>
  <si>
    <t>주방용 및 식탁용 목제품 제조업</t>
  </si>
  <si>
    <t>장식용 목제품 제조업</t>
  </si>
  <si>
    <t>그외 기타 나무제품 제조업</t>
  </si>
  <si>
    <t>코르크 및 조물 제품 제조업</t>
  </si>
  <si>
    <t>코르크 제품 제조업</t>
  </si>
  <si>
    <t>돗자리 및 기타 조물제품 제조업</t>
  </si>
  <si>
    <t>펄프, 종이 및 종이제품 제조업</t>
  </si>
  <si>
    <t>펄프, 종이 및 판지 제조업</t>
  </si>
  <si>
    <t>펄프 제조업</t>
  </si>
  <si>
    <t>펄프인쇄</t>
  </si>
  <si>
    <t>종이 및 판지 제조업</t>
  </si>
  <si>
    <t>신문용지 제조업</t>
  </si>
  <si>
    <t>인쇄용 및 필기용 원지 제조업</t>
  </si>
  <si>
    <t>크라프트지 및 상자용판지제조업</t>
  </si>
  <si>
    <t>적층, 합성 및 특수표면처리 종이 제조업</t>
  </si>
  <si>
    <t>기타 종이 및 판지 제조업</t>
  </si>
  <si>
    <t>골판지, 종이 상자 및 종이 용기 제조업</t>
  </si>
  <si>
    <t>골판지 및 골판지상자 제조업</t>
  </si>
  <si>
    <t>종이포대, 판지상자 및 종이용기 제조업</t>
  </si>
  <si>
    <t>종이 포대 및 가방 제조업</t>
  </si>
  <si>
    <t>판지 상자 및 용기 제조업</t>
  </si>
  <si>
    <t>식품 위생용종이상자용기제조업</t>
  </si>
  <si>
    <t>기타 종이 상자 및 용기 제조업</t>
  </si>
  <si>
    <t>기타 종이 및 판지 제품 제조업</t>
  </si>
  <si>
    <t>문구용 종이제품 제조업</t>
  </si>
  <si>
    <t>위생용 종이제품 제조업</t>
  </si>
  <si>
    <t>벽지 및 장판지 제조업</t>
  </si>
  <si>
    <t>그외기타종이및판지 제품 제조업</t>
  </si>
  <si>
    <t>그외기타종이및판지제품 제조업</t>
  </si>
  <si>
    <t>인쇄 및 기록매체 복제업</t>
  </si>
  <si>
    <t>인쇄 및 인쇄관련 산업</t>
  </si>
  <si>
    <t>인쇄업</t>
  </si>
  <si>
    <t>경 인쇄업</t>
  </si>
  <si>
    <t>스크린 인쇄업</t>
  </si>
  <si>
    <t>기타 인쇄업</t>
  </si>
  <si>
    <t>인쇄관련 산업</t>
  </si>
  <si>
    <t>제판 및 조판업</t>
  </si>
  <si>
    <t>제책업</t>
  </si>
  <si>
    <t>기타 인쇄관련 산업</t>
  </si>
  <si>
    <t>기록매체 복제업</t>
  </si>
  <si>
    <t>코크스, 연탄 및 석유정제품 제조업</t>
  </si>
  <si>
    <t>코크스 및 연탄 제조업</t>
  </si>
  <si>
    <t>코크스 및 관련제품 제조업</t>
  </si>
  <si>
    <t>기타제조</t>
  </si>
  <si>
    <t>기타에너지</t>
  </si>
  <si>
    <t>연탄 및 기타 석탄 가공품 제조업</t>
  </si>
  <si>
    <t>석유 정제품 제조업</t>
  </si>
  <si>
    <t>원유 정제처리업</t>
  </si>
  <si>
    <t>정유</t>
  </si>
  <si>
    <t>석유화학</t>
  </si>
  <si>
    <t>석유정제물 재처리업</t>
  </si>
  <si>
    <t>윤활유 및 그리스 제조업</t>
  </si>
  <si>
    <t>기타 석유정제물 재처리업</t>
  </si>
  <si>
    <t>화학물질 및 화학제품 제조업;의약품 제외</t>
  </si>
  <si>
    <t>기초화학물질 제조업</t>
  </si>
  <si>
    <t>기초유기화학물질 제조업</t>
  </si>
  <si>
    <t>석유화학계 기초화학물질 제조업</t>
  </si>
  <si>
    <t>천연수지 및 나무화학물질 제조업</t>
  </si>
  <si>
    <t>기타 기초유기화학물질 제조업</t>
  </si>
  <si>
    <t>기초 무기화학물질 제조업</t>
  </si>
  <si>
    <t>산업용 가스 제조업</t>
  </si>
  <si>
    <t>기타 기초무기화학물질 제조업</t>
  </si>
  <si>
    <t>기타 기초 무기화학물질 제조업</t>
  </si>
  <si>
    <t>무기안료, 염료, 유연제 및 기타착색제 제조업</t>
  </si>
  <si>
    <t>무기안료및기타금속산화물제조업</t>
  </si>
  <si>
    <t>합성염료, 유연제 및 기타착색제 제조업</t>
  </si>
  <si>
    <t>비료 및 질소화합물 제조업</t>
  </si>
  <si>
    <t>질소, 인산 및 칼리질 비료 제조업</t>
  </si>
  <si>
    <t>복합비료 제조업</t>
  </si>
  <si>
    <t>기타 비료 및 질소화합물 제조업</t>
  </si>
  <si>
    <t>합성고무 및 플라스틱 물질 제조업</t>
  </si>
  <si>
    <t>합성고무 제조업</t>
  </si>
  <si>
    <t>합성수지 및 기타 플라스틱물질 제조업</t>
  </si>
  <si>
    <t>가공 및 재생플라스틱원료생산업</t>
  </si>
  <si>
    <t>기타 화학제품 제조업</t>
  </si>
  <si>
    <t>살충제 및 기타농약 제조업</t>
  </si>
  <si>
    <t>가정용 살균 및 살충제 제조업</t>
  </si>
  <si>
    <t>농약 제조업</t>
  </si>
  <si>
    <t>잉크, 페인트, 코팅제 및 유사제품 제조업</t>
  </si>
  <si>
    <t>일반용 도료 및 관련제품 제조업</t>
  </si>
  <si>
    <t>요업용 유약 및 관련제품 제조업</t>
  </si>
  <si>
    <t>인쇄잉크 제조업</t>
  </si>
  <si>
    <t>회화용 물감 제조업</t>
  </si>
  <si>
    <t>세제, 화장품 및 광택제 제조업</t>
  </si>
  <si>
    <t>계면활성제 제조업</t>
  </si>
  <si>
    <t>치약, 비누 및 기타 세제 제조업</t>
  </si>
  <si>
    <t>화장품 제조업</t>
  </si>
  <si>
    <t>표면광택제 및 실내가향제 제조업</t>
  </si>
  <si>
    <t>그외 기타 화학제품 제조업</t>
  </si>
  <si>
    <t>사진용화학제품감광재료제조업</t>
  </si>
  <si>
    <t>가공 및 정제염 제조업</t>
  </si>
  <si>
    <t>접착제 및 젤라틴 제조업</t>
  </si>
  <si>
    <t>화약 및 불꽃제품 제조업</t>
  </si>
  <si>
    <t>그외기타분류안된화학제품제조업</t>
  </si>
  <si>
    <t>화학섬유 제조업</t>
  </si>
  <si>
    <t>합성섬유 제조업</t>
  </si>
  <si>
    <t>재생섬유 제조업</t>
  </si>
  <si>
    <t>의료용 물질 및 의약품 제조업</t>
  </si>
  <si>
    <t>기초 의약물질 및 생물학적 제제 제조업</t>
  </si>
  <si>
    <t>의약용 화합물및항생물질 제조업</t>
  </si>
  <si>
    <t>생물학적 제제 제조업</t>
  </si>
  <si>
    <t>의약품 제조업</t>
  </si>
  <si>
    <t>완제 의약품 제조업</t>
  </si>
  <si>
    <t>한의약품 제조업</t>
  </si>
  <si>
    <t>동물용 의약품 제조업</t>
  </si>
  <si>
    <t>의료용품 및 기타 의약관련제품 제조업</t>
  </si>
  <si>
    <t>고무제품 및 플라스틱제품 제조업</t>
  </si>
  <si>
    <t>고무제품 제조업</t>
  </si>
  <si>
    <t>고무 타이어 및 튜브 생산업</t>
  </si>
  <si>
    <t>타이어 및 튜브 제조업</t>
  </si>
  <si>
    <t>타이어 재생업</t>
  </si>
  <si>
    <t>기타 고무제품 제조업</t>
  </si>
  <si>
    <t>산업용 비경화고무제품 제조업</t>
  </si>
  <si>
    <t>고무의류 및 기타 위생용 고무제품 제조업</t>
  </si>
  <si>
    <t>그외 기타 고무제품 제조업</t>
  </si>
  <si>
    <t>플라스틱제품 제조업</t>
  </si>
  <si>
    <t>1차 플라스틱제품 제조업</t>
  </si>
  <si>
    <t>플라스틱 선, 봉,관 및호스제조업</t>
  </si>
  <si>
    <t>플라스틱 필름, 시트 및 판 제조업</t>
  </si>
  <si>
    <t>플라스틱 합성피혁 제조업</t>
  </si>
  <si>
    <t>건축용 플라스틱제품 제조업</t>
  </si>
  <si>
    <t>벽 및 바닥 피복용 플라스틱제품 제조업</t>
  </si>
  <si>
    <t>저장용 및 위생용 플라스틱제품 제조업</t>
  </si>
  <si>
    <t>플라스틱 창호 제조업</t>
  </si>
  <si>
    <t>기타 건축용 플라스틱 조립제품 제조업</t>
  </si>
  <si>
    <t>포장용 플라스틱제품 제조업</t>
  </si>
  <si>
    <t>플라스틱 포대, 봉투 및 유사제품 제조업</t>
  </si>
  <si>
    <t>포장용 플라스틱 성형용기 제조업</t>
  </si>
  <si>
    <t>기계장비 조립용 플라스틱제품 제조업</t>
  </si>
  <si>
    <t>플라스틱 발포 성형제품 제조업</t>
  </si>
  <si>
    <t>기타 플라스틱제품 제조업</t>
  </si>
  <si>
    <t>플라스틱  적층, 도포 및 기타 표면처리 제품 제조업</t>
  </si>
  <si>
    <t>그외 기타 플라스틱 제품 제조업</t>
  </si>
  <si>
    <t>비금속 광물제품 제조업</t>
  </si>
  <si>
    <t>유리 및 유리제품 제조업</t>
  </si>
  <si>
    <t>판유리 제조업</t>
  </si>
  <si>
    <t>비금속(요업)</t>
  </si>
  <si>
    <t>비금속</t>
  </si>
  <si>
    <t>산업용 유리 및 판유리 가공품 제조업</t>
  </si>
  <si>
    <t>유리섬유 및 광학용 유리 제조업</t>
  </si>
  <si>
    <t>판유리 가공품 제조업</t>
  </si>
  <si>
    <t>기타 산업용 유리제품 제조업</t>
  </si>
  <si>
    <t>기타 유리제품 제조업</t>
  </si>
  <si>
    <t>가정용 유리제품 제조업</t>
  </si>
  <si>
    <t>포장용 유리용기 제조업</t>
  </si>
  <si>
    <t>그외 기타 유리제품 제조업</t>
  </si>
  <si>
    <t>도자기 및 기타 요업제품 제조업</t>
  </si>
  <si>
    <t>일반도자기 제조업</t>
  </si>
  <si>
    <t>가정용 및 장식용 도자기 제조업</t>
  </si>
  <si>
    <t>위생용 도자기 제조업</t>
  </si>
  <si>
    <t>산업용 도자기 제조업</t>
  </si>
  <si>
    <t>기타 일반 도자기 제조업</t>
  </si>
  <si>
    <t>내화 요업제품 제조업</t>
  </si>
  <si>
    <t>구조용 정형내화제품 제조업</t>
  </si>
  <si>
    <t>기타 내화요업제품 제조업</t>
  </si>
  <si>
    <t>구조용 비내화 요업제품 제조업</t>
  </si>
  <si>
    <t>점토 벽돌, 블록 및 유사 비내화 요업제품 제조업</t>
  </si>
  <si>
    <t>타일및유사비내화요업제품제조업</t>
  </si>
  <si>
    <t>기타구조용비내화요업제품제조업</t>
  </si>
  <si>
    <t>시멘트, 석회, 플라스터 및 그 제품 제조업</t>
  </si>
  <si>
    <t>시멘트, 석회 및 플라스터 제조업</t>
  </si>
  <si>
    <t>시멘트 제조업</t>
  </si>
  <si>
    <t>비금속(시멘트)</t>
  </si>
  <si>
    <t>석회 및 플라스터 제조업</t>
  </si>
  <si>
    <t>콘크리트, 시멘트 및 플라스터 제품 제조업</t>
  </si>
  <si>
    <t>비내화 모르타르 제조업</t>
  </si>
  <si>
    <t>레미콘 제조업</t>
  </si>
  <si>
    <t>플라스터 제품 제조업</t>
  </si>
  <si>
    <t>섬유시멘트 제품 제조업</t>
  </si>
  <si>
    <t>콘크리트 타일, 기와, 벽돌 및 블록 제조업</t>
  </si>
  <si>
    <t>콘크리트관 및 기타 구조용 콘크리트제품 제조업</t>
  </si>
  <si>
    <t>그외 기타 콘크리트 제품 및 유사제품 제조업</t>
  </si>
  <si>
    <t>기타 비금속 광물제품 제조업</t>
  </si>
  <si>
    <t>석제품 제조업</t>
  </si>
  <si>
    <t>건설용 석제품 제조업</t>
  </si>
  <si>
    <t>기타 석제품 제조업</t>
  </si>
  <si>
    <t>그외 기타 비금속 광물제품 제조업</t>
  </si>
  <si>
    <t>아스콘 제조업</t>
  </si>
  <si>
    <t>연마재 제조업</t>
  </si>
  <si>
    <t>비금속광물 분쇄물 생산업</t>
  </si>
  <si>
    <t>석면, 암면 및 유사제품 제조업</t>
  </si>
  <si>
    <t>그외 기타 분류안된 비금속 광물제품 제조업</t>
  </si>
  <si>
    <t>1차 금속 제조업</t>
  </si>
  <si>
    <t>1차 철강 제조업</t>
  </si>
  <si>
    <t>제철, 제강 및 합금철 제조업</t>
  </si>
  <si>
    <t>제철업</t>
  </si>
  <si>
    <t>철강</t>
  </si>
  <si>
    <t>1차금속</t>
  </si>
  <si>
    <t>제강업</t>
  </si>
  <si>
    <t>합금철 제조업</t>
  </si>
  <si>
    <t>기타 제철 및 제강업</t>
  </si>
  <si>
    <t>철강 압연, 압출 및 연신제품 제조업</t>
  </si>
  <si>
    <t>열간 압연 및 압출 제품 제조업</t>
  </si>
  <si>
    <t>냉간 압연 및 압출 제품 제조업</t>
  </si>
  <si>
    <t>철강선 제조업</t>
  </si>
  <si>
    <t>철강관 제조업</t>
  </si>
  <si>
    <t>주철관 제조업</t>
  </si>
  <si>
    <t>강관 제조업</t>
  </si>
  <si>
    <t>기타 1차 철강 제조업</t>
  </si>
  <si>
    <t>도금, 착색 및 기타 표면처리강재 제조업</t>
  </si>
  <si>
    <t>그외 기타 1차 철강 제조업</t>
  </si>
  <si>
    <t>1차 비철금속 제조업</t>
  </si>
  <si>
    <t>비철금속 제련, 정련 및 합금 제조업</t>
  </si>
  <si>
    <t>동 제련, 정련 및 합금 제조업</t>
  </si>
  <si>
    <t>비철금속</t>
  </si>
  <si>
    <t>알루미늄 제련, 정련및합금제조업</t>
  </si>
  <si>
    <t>연및아연제련,정련및합금제조업</t>
  </si>
  <si>
    <t>기타비철금속제련정련및합금제조</t>
  </si>
  <si>
    <t>기타비철금속제련정련합금제조업</t>
  </si>
  <si>
    <t>비철금속 압연, 압출 및 연신제품 제조업</t>
  </si>
  <si>
    <t>동 압연, 압출 및 연신제품 제조업</t>
  </si>
  <si>
    <t>알루미늄압연압출연신제품제조업</t>
  </si>
  <si>
    <t>기타비철금압연압출연신제품제조</t>
  </si>
  <si>
    <t>기타 1차 비철금속 제조업</t>
  </si>
  <si>
    <t>금속 주조업</t>
  </si>
  <si>
    <t>철강 주조업</t>
  </si>
  <si>
    <t>선철주물 주조업</t>
  </si>
  <si>
    <t>강주물 주조업</t>
  </si>
  <si>
    <t>비철금속 주조업</t>
  </si>
  <si>
    <t>알루미늄주물 주조업</t>
  </si>
  <si>
    <t>동주물 주조업</t>
  </si>
  <si>
    <t>기타 비철금속 주조업</t>
  </si>
  <si>
    <t>금속가공제품 제조업;기계 및 가구 제외</t>
  </si>
  <si>
    <t>구조용 금속제품, 탱크 및 증기발생기 제조업</t>
  </si>
  <si>
    <t>구조용 금속제품 제조업</t>
  </si>
  <si>
    <t>금속 문, 창, 셔터 및 관련제품 제조업</t>
  </si>
  <si>
    <t>조립금속(기계)</t>
  </si>
  <si>
    <t>조립금속</t>
  </si>
  <si>
    <t>구조용 금속판제품 및 금속공작물 제조업</t>
  </si>
  <si>
    <t>금속 조립구조재 제조업</t>
  </si>
  <si>
    <t>기타 구조용 금속제품 제조업</t>
  </si>
  <si>
    <t>금속탱크, 저장조 및 유사 용기 제조업</t>
  </si>
  <si>
    <t>중앙난방보일러 및 방열기 제조업</t>
  </si>
  <si>
    <t>설치용 금속탱크 및 저장용기 제조업</t>
  </si>
  <si>
    <t>핵반응기 및 증기발생기 제조업</t>
  </si>
  <si>
    <t>무기총포탄제조업</t>
  </si>
  <si>
    <t>무기 및 총포탄 제조업</t>
  </si>
  <si>
    <t>기타 금속가공제품 제조업</t>
  </si>
  <si>
    <t>금속 단조, 압형 및 분말야금 제품 제조업</t>
  </si>
  <si>
    <t>분말야금제품 제조업</t>
  </si>
  <si>
    <t>금속단조제품 제조업</t>
  </si>
  <si>
    <t>금속압형제품 제조업</t>
  </si>
  <si>
    <t>금속 열처리, 도금 및 기타 금속가공업</t>
  </si>
  <si>
    <t>금속 열처리업</t>
  </si>
  <si>
    <t>도금업</t>
  </si>
  <si>
    <t>도장 및 기타 피막처리업</t>
  </si>
  <si>
    <t>절삭가공 및 유사처리업</t>
  </si>
  <si>
    <t>그외 기타 금속가공업</t>
  </si>
  <si>
    <t>날붙이, 수공구 및 일반철물 제조업</t>
  </si>
  <si>
    <t>날붙이 제조업</t>
  </si>
  <si>
    <t>일반철물 제조업</t>
  </si>
  <si>
    <t>비동력식 수공구 제조업</t>
  </si>
  <si>
    <t>톱 및 호환성공구 제조업</t>
  </si>
  <si>
    <t>금속파스너, 스프링 및 금속선 가공제품 제조업</t>
  </si>
  <si>
    <t>금속파스너 및 나사제품 제조업</t>
  </si>
  <si>
    <t>금속 스프링 제조업</t>
  </si>
  <si>
    <t>금속선 가공제품 제조업</t>
  </si>
  <si>
    <t>그외 기타 금속가공제품 제조업</t>
  </si>
  <si>
    <t>금속캔 및 기타 포장용기 제조업</t>
  </si>
  <si>
    <t>금고 제조업</t>
  </si>
  <si>
    <t>수동식 식품 가공기기 및 금속주방용기 제조업</t>
  </si>
  <si>
    <t>금속위생용품 제조업</t>
  </si>
  <si>
    <t>금속표시판 제조업</t>
  </si>
  <si>
    <t>그외 기타 분류안된 금속가공제품 제조업</t>
  </si>
  <si>
    <t>전자부품, 컴퓨터, 영상, 음향 및 통신장비 제조업</t>
  </si>
  <si>
    <t>반도체 제조업</t>
  </si>
  <si>
    <t>전자집적회로 제조업</t>
  </si>
  <si>
    <t>조립금속(디스플레이, 반도체)</t>
  </si>
  <si>
    <t>다이오드, 트랜지스터 및 유사 반도체소자 제조업</t>
  </si>
  <si>
    <t>전자부품 제조업</t>
  </si>
  <si>
    <t>평판 디스플레이 제조업</t>
  </si>
  <si>
    <t>액정 평판 디스플레이 제조업</t>
  </si>
  <si>
    <t>플라즈마기타평판디스플레이제조</t>
  </si>
  <si>
    <t>인쇄회로기판 및 전자부품 실장기판 제조업</t>
  </si>
  <si>
    <t>인쇄회로기판 제조업</t>
  </si>
  <si>
    <t>전자부품 실장기판 제조업</t>
  </si>
  <si>
    <t>기타 전자부품 제조업</t>
  </si>
  <si>
    <t>전자관 제조업</t>
  </si>
  <si>
    <t>전자축전기 제조업</t>
  </si>
  <si>
    <t>전자저항기 제조업</t>
  </si>
  <si>
    <t>전자카드 제조업</t>
  </si>
  <si>
    <t>전자코일, 변성기 및 기타 전자유도자 제조업</t>
  </si>
  <si>
    <t>전자접속카드 제조업</t>
  </si>
  <si>
    <t>그외 기타 전자부품 제조업</t>
  </si>
  <si>
    <t>컴퓨터 및 주변장치 제조업</t>
  </si>
  <si>
    <t>컴퓨터 제조업</t>
  </si>
  <si>
    <t>기억장치 및 주변기기 제조업</t>
  </si>
  <si>
    <t>기억장치 제조업</t>
  </si>
  <si>
    <t>컴퓨터 모니터 제조업</t>
  </si>
  <si>
    <t>컴퓨터 프린터 제조업</t>
  </si>
  <si>
    <t>기타 주변기기 제조업</t>
  </si>
  <si>
    <t>통신 및 방송 장비 제조업</t>
  </si>
  <si>
    <t>유선 통신장비 제조업</t>
  </si>
  <si>
    <t>방송 및 무선 통신장비 제조업</t>
  </si>
  <si>
    <t>방송장비 제조업</t>
  </si>
  <si>
    <t>이동전화기 제조업</t>
  </si>
  <si>
    <t>기타 무선 통신장비 제조업</t>
  </si>
  <si>
    <t>영상 및 음향기기 제조업</t>
  </si>
  <si>
    <t>텔레비전, 비디오 및 기타 영상기기 제조업</t>
  </si>
  <si>
    <t>텔레비전 제조업</t>
  </si>
  <si>
    <t>비디오 및 기타 영상기기 제조업</t>
  </si>
  <si>
    <t>오디오, 스피커 및 기타 음향기기 제조업</t>
  </si>
  <si>
    <t>라디오, 녹음 및 재생 기기 제조업</t>
  </si>
  <si>
    <t>기타 음향기기 제조업</t>
  </si>
  <si>
    <t>마그네틱 및 광학 매체 제조업</t>
  </si>
  <si>
    <t>의료, 정밀, 광학기기 및 시계 제조업</t>
  </si>
  <si>
    <t>의료용 기기 제조업</t>
  </si>
  <si>
    <t>방사선장치 및 전기식 진단기기 제조업</t>
  </si>
  <si>
    <t>방사선 장치 제조업</t>
  </si>
  <si>
    <t>조립금속(전기전자)</t>
  </si>
  <si>
    <t>전기식 진단 및 요법 기기 제조업</t>
  </si>
  <si>
    <t>기타 의료용 기기 제조업</t>
  </si>
  <si>
    <t>치과용 기기 제조업</t>
  </si>
  <si>
    <t>정형외과용신체보정용기기제조업</t>
  </si>
  <si>
    <t>의료용 가구 제조업</t>
  </si>
  <si>
    <t>그외 기타 의료용 기기 제조업</t>
  </si>
  <si>
    <t>측정, 시험, 항해, 제어 및 기타 정밀기기 제조업; 광학기기 제외</t>
  </si>
  <si>
    <t>측정, 시험, 항해, 제어 및 기타 정밀기기 제조업</t>
  </si>
  <si>
    <t>항행용무선기기및측량기구제조업</t>
  </si>
  <si>
    <t>전자기측정 시험및분석기구제조업</t>
  </si>
  <si>
    <t>물질검사, 측정및분석기구제조업</t>
  </si>
  <si>
    <t>속도계 및 적산계기 제조업</t>
  </si>
  <si>
    <t>기기자동측정및제어장치제조업</t>
  </si>
  <si>
    <t>산업처리공정 제어장비 제조업</t>
  </si>
  <si>
    <t>기타 측정, 시험, 항해, 제어 및 정밀기기 제조업</t>
  </si>
  <si>
    <t>기타측정시험항해및정밀기기 제조업</t>
  </si>
  <si>
    <t>안경, 사진장비 및 기타 광학기기 제조업</t>
  </si>
  <si>
    <t>안경 제조업</t>
  </si>
  <si>
    <t>광학기기 및 사진장비 제조업</t>
  </si>
  <si>
    <t>광학렌즈 및 광학요소 제조업</t>
  </si>
  <si>
    <t>사진기 영사기및관련장비제조업</t>
  </si>
  <si>
    <t>기타 광학기기 제조업</t>
  </si>
  <si>
    <t>시계 및 시계부품 제조업</t>
  </si>
  <si>
    <t>시계제조업</t>
  </si>
  <si>
    <t>시계부품 제조업</t>
  </si>
  <si>
    <t>전기장비 제조업</t>
  </si>
  <si>
    <t>전동기, 발전기 및 전기 변환 · 공급 · 제어 장치 제조업</t>
  </si>
  <si>
    <t>전동기, 발전기 및 전기변환장치 제조업</t>
  </si>
  <si>
    <t>전동기 및 발전기 제조업</t>
  </si>
  <si>
    <t>변압기 제조업</t>
  </si>
  <si>
    <t>방전램프용 안정기 제조업</t>
  </si>
  <si>
    <t>기타발전기및전기변환장치제조업</t>
  </si>
  <si>
    <t>전기공급 및 전기제어 장치 제조업</t>
  </si>
  <si>
    <t>전기회로개폐보호접속장치제조업</t>
  </si>
  <si>
    <t>배전반 및 전기자동제어반 제조업</t>
  </si>
  <si>
    <t>일차전지 및 축전지 제조업</t>
  </si>
  <si>
    <t>일차전지 제조업</t>
  </si>
  <si>
    <t>축전지 제조업</t>
  </si>
  <si>
    <t>절연선 및 케이블 제조업</t>
  </si>
  <si>
    <t>광섬유 케이블 제조업</t>
  </si>
  <si>
    <t>기타 절연선 및 케이블 제조업</t>
  </si>
  <si>
    <t>절연코드세트및기타도체제조업</t>
  </si>
  <si>
    <t>전구 및 조명장치 제조업</t>
  </si>
  <si>
    <t>전구램프제조업</t>
  </si>
  <si>
    <t>전구 및 램프 제조업</t>
  </si>
  <si>
    <t>조명장치 제조업</t>
  </si>
  <si>
    <t>운송장비용 조명장치 제조업</t>
  </si>
  <si>
    <t>일반용 전기 조명장치 제조업</t>
  </si>
  <si>
    <t>전시 및 광고용 조명장치 제조업</t>
  </si>
  <si>
    <t>기타 조명장치 제조업</t>
  </si>
  <si>
    <t>가정용 기기 제조업</t>
  </si>
  <si>
    <t>가정용 전기기기 제조업</t>
  </si>
  <si>
    <t>주방용 전기기기 제조업</t>
  </si>
  <si>
    <t>가정용 전기 난방기기 제조업</t>
  </si>
  <si>
    <t>기타 가정용 전기기기 제조업</t>
  </si>
  <si>
    <t>가정용비전기식난방기구제조</t>
  </si>
  <si>
    <t>가정용비전기식조리난방기구제조업</t>
  </si>
  <si>
    <t>기타 전기장비 제조업</t>
  </si>
  <si>
    <t>전기경보 및 신호장치 제조업</t>
  </si>
  <si>
    <t>전기용탄소제품및절연제품제조업</t>
  </si>
  <si>
    <t>교통 신호장치 제조업</t>
  </si>
  <si>
    <t>그외 기타 전기장비 제조업</t>
  </si>
  <si>
    <t>기타 기계 및 장비 제조업</t>
  </si>
  <si>
    <t>일반 목적용 기계 제조업</t>
  </si>
  <si>
    <t>내연기관 및 터빈 제조업; 항공기용 및 차량용 제외</t>
  </si>
  <si>
    <t>내연기관 제조업</t>
  </si>
  <si>
    <t>기타 기관 및 터빈 제조업</t>
  </si>
  <si>
    <t>유압기기 제조업</t>
  </si>
  <si>
    <t>펌프 및 압축기 제조업; 탭, 밸브 및 유사장치 제조 포함</t>
  </si>
  <si>
    <t>액체 펌프 제조업</t>
  </si>
  <si>
    <t>기체 펌프 및 압축기 제조업</t>
  </si>
  <si>
    <t>탭, 밸브 및 유사장치 제조업</t>
  </si>
  <si>
    <t>베어링, 기어 및 동력전달장치 제조업</t>
  </si>
  <si>
    <t>볼베어링 및 롤러베어링 제조업</t>
  </si>
  <si>
    <t>기어 및 동력전달장치 제조업</t>
  </si>
  <si>
    <t>산업용 오븐, 노 및 노용 버너 제조업</t>
  </si>
  <si>
    <t>산업용 오븐,노및노 버너 제조업</t>
  </si>
  <si>
    <t>산업용오븐,노및노용버너제조업</t>
  </si>
  <si>
    <t>산업용 트럭, 승강기 및 물품취급장비 제조업</t>
  </si>
  <si>
    <t>산업용 트럭 및 적재기 제조업</t>
  </si>
  <si>
    <t>승강기 제조업</t>
  </si>
  <si>
    <t>컨베이어장치 제조업</t>
  </si>
  <si>
    <t>기타 물품취급장비 제조업</t>
  </si>
  <si>
    <t>냉각, 공기조화, 여과, 증류 및 가스발생기 제조업</t>
  </si>
  <si>
    <t>산업용 냉장 및 냉동 장비 제조업</t>
  </si>
  <si>
    <t>공기조화장치 제조업</t>
  </si>
  <si>
    <t>산업용 송풍기배기장치 제조업</t>
  </si>
  <si>
    <t>기체 여과기 제조업</t>
  </si>
  <si>
    <t>액체 여과기 제조업</t>
  </si>
  <si>
    <t>증류기,열교환기가스발생기제조</t>
  </si>
  <si>
    <t>사무용 기계 및 장비 제조업</t>
  </si>
  <si>
    <t>기타 일반 목적용 기계 제조업</t>
  </si>
  <si>
    <t>일반저울 제조업</t>
  </si>
  <si>
    <t>용기세척, 포장 및 충전기 제조업</t>
  </si>
  <si>
    <t>자동판매기 및 화폐교환기 제조업</t>
  </si>
  <si>
    <t>분사기 및 소화기  제조업</t>
  </si>
  <si>
    <t>동력식 수지공구 제조업</t>
  </si>
  <si>
    <t>그외기타일반목적용기계 제조업</t>
  </si>
  <si>
    <t>그외기타일반목적용기계제조업</t>
  </si>
  <si>
    <t>특수 목적용 기계 제조업</t>
  </si>
  <si>
    <t>농업 및 임업용 기계 제조업</t>
  </si>
  <si>
    <t>가공공작기계 제조업</t>
  </si>
  <si>
    <t>전자응용 공작기계 제조업</t>
  </si>
  <si>
    <t>금속 절삭기계 제조업</t>
  </si>
  <si>
    <t>금속 성형기계 제조업</t>
  </si>
  <si>
    <t>기타 가공공작기계 제조업</t>
  </si>
  <si>
    <t>금속주조 및 기타 야금용 기계 제조업</t>
  </si>
  <si>
    <t>금속주조및기타야금용기계제조업</t>
  </si>
  <si>
    <t>건설 및 광산용 기계장비 제조업</t>
  </si>
  <si>
    <t>토목공사및유사용기계장비제조업</t>
  </si>
  <si>
    <t>광물처리 및 취급장비 제조업</t>
  </si>
  <si>
    <t>음·식료품 및 담배 가공기계 제조업</t>
  </si>
  <si>
    <t>음·식료품및담배가공기계제조업</t>
  </si>
  <si>
    <t>섬유, 의복 및 가죽 가공기계 제조업</t>
  </si>
  <si>
    <t>산업용 섬유세척, 염색, 정리 및 가공 기계 제조업</t>
  </si>
  <si>
    <t>기타 섬유, 의복 및 가죽 가공 기계 제조업</t>
  </si>
  <si>
    <t>반도체 및 평판디스플레이 제조용 기계 제조업</t>
  </si>
  <si>
    <t>반도체 제조용 기계 제조업</t>
  </si>
  <si>
    <t>평판디스플레이제조용기계제조업</t>
  </si>
  <si>
    <t>산업용로봇제조</t>
  </si>
  <si>
    <t>산업용 로봇 제조업</t>
  </si>
  <si>
    <t>기타 특수목적용 기계 제조업</t>
  </si>
  <si>
    <t>펄프 및 종이 가공용 기계 제조업</t>
  </si>
  <si>
    <t>고무, 화학섬유 및 플라스틱 성형기 제조업</t>
  </si>
  <si>
    <t>인쇄 및 제책용 기계 제조업</t>
  </si>
  <si>
    <t>주형 및 금형 제조업</t>
  </si>
  <si>
    <t>그외기타특수목적용기계제조업</t>
  </si>
  <si>
    <t>자동차 및 트레일러 제조업</t>
  </si>
  <si>
    <t>자동차용 엔진 및 자동차 제조업</t>
  </si>
  <si>
    <t>자동차엔진제조</t>
  </si>
  <si>
    <t>자동차용 엔진 제조업</t>
  </si>
  <si>
    <t>조립금속(자동차)</t>
  </si>
  <si>
    <t>자동차 제조업</t>
  </si>
  <si>
    <t>승용차기타여객용자동차제조업</t>
  </si>
  <si>
    <t>화물및 특수목적용 자동차 제조업</t>
  </si>
  <si>
    <t>자동차 차체 및 트레일러 제조업</t>
  </si>
  <si>
    <t>차체 및 특장차 제조업</t>
  </si>
  <si>
    <t>트레일러 및 세미트레일러 제조업</t>
  </si>
  <si>
    <t>운송용 컨테이너 제조업</t>
  </si>
  <si>
    <t>자동차 부품 제조업</t>
  </si>
  <si>
    <t>자동차 엔진용 부품 제조업</t>
  </si>
  <si>
    <t>자동차 차체용 부품 제조업</t>
  </si>
  <si>
    <t>기타 자동차 부품 제조업</t>
  </si>
  <si>
    <t>자동차용 동력전달장치 제조업</t>
  </si>
  <si>
    <t>자동차용 전기장치 제조업</t>
  </si>
  <si>
    <t>그외 기타 자동차 부품 제조업</t>
  </si>
  <si>
    <t>기타 운송장비 제조업</t>
  </si>
  <si>
    <t>선박 및 보트 건조업</t>
  </si>
  <si>
    <t>선박 건조업</t>
  </si>
  <si>
    <t>강선 건조업</t>
  </si>
  <si>
    <t>조립금속(조선)</t>
  </si>
  <si>
    <t>합성수지선 건조업</t>
  </si>
  <si>
    <t>비철금속기타항해용선박건조업</t>
  </si>
  <si>
    <t>선박 구성부분품 제조업</t>
  </si>
  <si>
    <t>기타 선박 건조업</t>
  </si>
  <si>
    <t>오락 및 스포츠용 보트 건조업</t>
  </si>
  <si>
    <t>철도장비 제조업</t>
  </si>
  <si>
    <t>기관차 및 기타 철도차량 제조업</t>
  </si>
  <si>
    <t>철도차량부품및관련장치물제조업</t>
  </si>
  <si>
    <t>항공기,우주선 및 부품 제조업</t>
  </si>
  <si>
    <t>항공기,우주선 및 보조장치 제조업</t>
  </si>
  <si>
    <t>항공기용 엔진 및 부품 제조업</t>
  </si>
  <si>
    <t>항공기용 엔진 제조업</t>
  </si>
  <si>
    <t>항공기용 부품 제조업</t>
  </si>
  <si>
    <t>그외 기타 운송장비 제조업</t>
  </si>
  <si>
    <t>전투용 차량 제조업</t>
  </si>
  <si>
    <t>모터사이클제조</t>
  </si>
  <si>
    <t>모터사이클 제조업</t>
  </si>
  <si>
    <t>그외 기타 분류안된 운송장비 제조업</t>
  </si>
  <si>
    <t>자전거 및 환자용 차량 제조업</t>
  </si>
  <si>
    <t>그외 기타 달리 분류되지 않은 운송장비 제조업</t>
  </si>
  <si>
    <t>가구 제조업</t>
  </si>
  <si>
    <t>침대 및 내장가구 제조업</t>
  </si>
  <si>
    <t>운송장비용 의자 제조업</t>
  </si>
  <si>
    <t>매트리스 및 침대 제조업</t>
  </si>
  <si>
    <t>소파 및 기타 내장가구 제조업</t>
  </si>
  <si>
    <t>목재가구 제조업</t>
  </si>
  <si>
    <t>주방용음식점용목재가구제조업</t>
  </si>
  <si>
    <t>나전칠기가구 제조업</t>
  </si>
  <si>
    <t>기타 목재가구 제조업</t>
  </si>
  <si>
    <t>기타 가구 제조업</t>
  </si>
  <si>
    <t>금속 가구 제조업</t>
  </si>
  <si>
    <t>그외 기타 가구 제조업</t>
  </si>
  <si>
    <t>기타 제품 제조업</t>
  </si>
  <si>
    <t>귀금속 및 장신용품 제조업</t>
  </si>
  <si>
    <t>귀금속 및 관련제품 제조업</t>
  </si>
  <si>
    <t>모조 귀금속 및 모조 장신용품 제조업</t>
  </si>
  <si>
    <t>악기 제조업</t>
  </si>
  <si>
    <t>악기제조업</t>
  </si>
  <si>
    <t>피아노 제조업</t>
  </si>
  <si>
    <t>현악기 제조업</t>
  </si>
  <si>
    <t>전자악기 제조업</t>
  </si>
  <si>
    <t>국악기 제조업</t>
  </si>
  <si>
    <t>기타 악기 제조업</t>
  </si>
  <si>
    <t>운동 및 경기용구 제조업</t>
  </si>
  <si>
    <t>체조육상체력단련용장비제조업</t>
  </si>
  <si>
    <t>놀이터용 장비 제조업</t>
  </si>
  <si>
    <t>낚시 및 수렵용구 제조업</t>
  </si>
  <si>
    <t>기타 운동 및 경기용구 제조업</t>
  </si>
  <si>
    <t>인형,장난감 및 오락용품 제조업</t>
  </si>
  <si>
    <t>인형 및 장난감 제조업</t>
  </si>
  <si>
    <t>영상게임기 제조업</t>
  </si>
  <si>
    <t>기타 오락용품 제조업</t>
  </si>
  <si>
    <t>그외 기타 제품 제조업</t>
  </si>
  <si>
    <t>간판광고제조업</t>
  </si>
  <si>
    <t>간판 및 광고물 제조업</t>
  </si>
  <si>
    <t>사무회화용품</t>
  </si>
  <si>
    <t>사무 및 회화용품 제조업</t>
  </si>
  <si>
    <t>가발, 장식용품 및 교시용 모형 제조업</t>
  </si>
  <si>
    <t>가발 및 유사 제품 제조업</t>
  </si>
  <si>
    <t>조화 및 모조장식품 제조업</t>
  </si>
  <si>
    <t>표구 및 전사처리 제조업</t>
  </si>
  <si>
    <t>교시용 모형 제조업</t>
  </si>
  <si>
    <t>그외 기타 분류안된 제품 제조업</t>
  </si>
  <si>
    <t>우산 및 지팡이 제조업</t>
  </si>
  <si>
    <t>단추 및 유사 파스너 제조업</t>
  </si>
  <si>
    <t>라이터,연소물및흡연용품제조업</t>
  </si>
  <si>
    <t>비 및 솔 제조업</t>
  </si>
  <si>
    <t>그외기타분류되지않은제품제조업</t>
  </si>
  <si>
    <t>INDC</t>
    <phoneticPr fontId="18" type="noConversion"/>
  </si>
  <si>
    <t>Ebalance</t>
    <phoneticPr fontId="18" type="noConversion"/>
  </si>
  <si>
    <t>Tiny</t>
    <phoneticPr fontId="18" type="noConversion"/>
  </si>
  <si>
    <t>Coal</t>
    <phoneticPr fontId="18" type="noConversion"/>
  </si>
  <si>
    <t>Coal</t>
    <phoneticPr fontId="18" type="noConversion"/>
  </si>
  <si>
    <t>Mining</t>
    <phoneticPr fontId="18" type="noConversion"/>
  </si>
  <si>
    <t>CoalPro</t>
    <phoneticPr fontId="18" type="noConversion"/>
  </si>
  <si>
    <t>CoalPro</t>
    <phoneticPr fontId="18" type="noConversion"/>
  </si>
  <si>
    <t>Commercial</t>
    <phoneticPr fontId="18" type="noConversion"/>
  </si>
  <si>
    <t>Cement</t>
    <phoneticPr fontId="18" type="noConversion"/>
  </si>
  <si>
    <t>Mineral</t>
    <phoneticPr fontId="18" type="noConversion"/>
  </si>
  <si>
    <t>Mineral</t>
    <phoneticPr fontId="18" type="noConversion"/>
  </si>
  <si>
    <t>Cement</t>
    <phoneticPr fontId="18" type="noConversion"/>
  </si>
  <si>
    <t>nonISmetal</t>
    <phoneticPr fontId="18" type="noConversion"/>
  </si>
  <si>
    <t>석유화학</t>
    <phoneticPr fontId="18" type="noConversion"/>
  </si>
  <si>
    <t>석유화학</t>
    <phoneticPr fontId="18" type="noConversion"/>
  </si>
  <si>
    <t>FiberLeather</t>
    <phoneticPr fontId="18" type="noConversion"/>
  </si>
  <si>
    <t>Orgchem</t>
    <phoneticPr fontId="18" type="noConversion"/>
  </si>
  <si>
    <t>Food</t>
    <phoneticPr fontId="18" type="noConversion"/>
  </si>
  <si>
    <t>KAIST</t>
    <phoneticPr fontId="18" type="noConversion"/>
  </si>
  <si>
    <t>ROIL</t>
    <phoneticPr fontId="18" type="noConversion"/>
  </si>
  <si>
    <t>ROIL</t>
    <phoneticPr fontId="18" type="noConversion"/>
  </si>
  <si>
    <t>WoodPaper</t>
    <phoneticPr fontId="18" type="noConversion"/>
  </si>
  <si>
    <t>MissManu</t>
    <phoneticPr fontId="18" type="noConversion"/>
  </si>
  <si>
    <t>Machine</t>
    <phoneticPr fontId="18" type="noConversion"/>
  </si>
  <si>
    <t>Machine</t>
    <phoneticPr fontId="18" type="noConversion"/>
  </si>
  <si>
    <t>Semicon</t>
    <phoneticPr fontId="18" type="noConversion"/>
  </si>
  <si>
    <t>Semicon</t>
    <phoneticPr fontId="18" type="noConversion"/>
  </si>
  <si>
    <t>Electro_e</t>
    <phoneticPr fontId="18" type="noConversion"/>
  </si>
  <si>
    <t>Electro_ne</t>
    <phoneticPr fontId="18" type="noConversion"/>
  </si>
  <si>
    <t>Auto</t>
    <phoneticPr fontId="18" type="noConversion"/>
  </si>
  <si>
    <t>Ship</t>
    <phoneticPr fontId="18" type="noConversion"/>
  </si>
  <si>
    <t>IS</t>
    <phoneticPr fontId="18" type="noConversion"/>
  </si>
  <si>
    <t>MissManu</t>
    <phoneticPr fontId="18" type="noConversion"/>
  </si>
  <si>
    <t>MissManu</t>
    <phoneticPr fontId="18" type="noConversion"/>
  </si>
  <si>
    <t>MissManu</t>
    <phoneticPr fontId="18" type="noConversion"/>
  </si>
  <si>
    <t>Orgchem</t>
    <phoneticPr fontId="18" type="noConversion"/>
  </si>
  <si>
    <t>Food</t>
    <phoneticPr fontId="18" type="noConversion"/>
  </si>
  <si>
    <t>Cement</t>
    <phoneticPr fontId="18" type="noConversion"/>
  </si>
  <si>
    <t>nonISmetal</t>
    <phoneticPr fontId="18" type="noConversion"/>
  </si>
  <si>
    <t>Inseparable from tank (KSIC 25)</t>
    <phoneticPr fontId="18" type="noConversion"/>
  </si>
  <si>
    <t>Inseparable from computer (KSIC 26)</t>
    <phoneticPr fontId="18" type="noConversion"/>
  </si>
  <si>
    <t>Electronics</t>
    <phoneticPr fontId="18" type="noConversion"/>
  </si>
  <si>
    <t>Ship</t>
    <phoneticPr fontId="18" type="noConversion"/>
  </si>
  <si>
    <t>inseparable from non auto (KSIC 31)</t>
    <phoneticPr fontId="18" type="noConversion"/>
  </si>
  <si>
    <t>Inseparable from printing(KCIS 18)</t>
    <phoneticPr fontId="18" type="noConversion"/>
  </si>
  <si>
    <t>Inseparable from non pharma chemstry(KCIS 20)</t>
    <phoneticPr fontId="18" type="noConversion"/>
  </si>
  <si>
    <t>Inseparable from Food (KCIS 10)</t>
    <phoneticPr fontId="18" type="noConversion"/>
  </si>
  <si>
    <t>Necessary for emission estimation</t>
    <phoneticPr fontId="18" type="noConversion"/>
  </si>
  <si>
    <t>Inseparable from Cement (KSIC 233)</t>
    <phoneticPr fontId="18" type="noConversion"/>
  </si>
  <si>
    <t>Not sure, stone is not cement. They don't generate CO2. Just because they don't belong to Glass/Ceramic? Then put them as MissManu</t>
    <phoneticPr fontId="18" type="noConversion"/>
  </si>
  <si>
    <t>Electronics</t>
    <phoneticPr fontId="18" type="noConversion"/>
  </si>
  <si>
    <t>Inseparable from electric facilities KSIC 27)</t>
    <phoneticPr fontId="18" type="noConversion"/>
  </si>
  <si>
    <t>FF</t>
    <phoneticPr fontId="18" type="noConversion"/>
  </si>
  <si>
    <t>FF</t>
    <phoneticPr fontId="18" type="noConversion"/>
  </si>
  <si>
    <t>Semi-dis</t>
    <phoneticPr fontId="18" type="noConversion"/>
  </si>
  <si>
    <t>Electro_ne</t>
  </si>
  <si>
    <t>현재 CGE</t>
    <phoneticPr fontId="18" type="noConversion"/>
  </si>
  <si>
    <t xml:space="preserve">조정 CGE </t>
    <phoneticPr fontId="18" type="noConversion"/>
  </si>
  <si>
    <t>조정된 부문</t>
  </si>
  <si>
    <t>Sector_number</t>
  </si>
  <si>
    <t>전력</t>
  </si>
  <si>
    <t>ELEC</t>
  </si>
  <si>
    <t>도시가스</t>
  </si>
  <si>
    <t>GAS</t>
  </si>
  <si>
    <t>증기 및 온수</t>
  </si>
  <si>
    <t>HEAT</t>
  </si>
  <si>
    <t>ROIL</t>
  </si>
  <si>
    <t>석탄제품</t>
  </si>
  <si>
    <t>CoalPro</t>
  </si>
  <si>
    <t>석탄</t>
  </si>
  <si>
    <t>Coal</t>
  </si>
  <si>
    <t>원유</t>
  </si>
  <si>
    <t>Oil</t>
  </si>
  <si>
    <t>천연가스</t>
  </si>
  <si>
    <t>LNG</t>
  </si>
  <si>
    <t>기타광업</t>
  </si>
  <si>
    <t>Mining</t>
  </si>
  <si>
    <t>IS</t>
  </si>
  <si>
    <t>시멘트</t>
  </si>
  <si>
    <t>Cement</t>
  </si>
  <si>
    <t>Orgchem</t>
  </si>
  <si>
    <t>WoodPaper</t>
  </si>
  <si>
    <t>섬유가죽</t>
  </si>
  <si>
    <t>FiberLeather</t>
  </si>
  <si>
    <t>유리/요업</t>
  </si>
  <si>
    <t>Mineral</t>
  </si>
  <si>
    <t>nonISmetal</t>
  </si>
  <si>
    <t>기계</t>
  </si>
  <si>
    <t>Machine</t>
  </si>
  <si>
    <t>전기전자_에너지</t>
  </si>
  <si>
    <t>Electro_e</t>
  </si>
  <si>
    <t>전기전자_비에너지</t>
  </si>
  <si>
    <t>전자표시장치</t>
  </si>
  <si>
    <t>Electro_sig</t>
  </si>
  <si>
    <t>반도체</t>
  </si>
  <si>
    <t>semicon</t>
  </si>
  <si>
    <t>자동차</t>
  </si>
  <si>
    <t>Auto</t>
  </si>
  <si>
    <t>조선</t>
  </si>
  <si>
    <t>Ship</t>
  </si>
  <si>
    <t>Food</t>
  </si>
  <si>
    <t>MissManu</t>
  </si>
  <si>
    <t>건설업</t>
  </si>
  <si>
    <t>Const</t>
  </si>
  <si>
    <t>철도</t>
  </si>
  <si>
    <t>Rail</t>
  </si>
  <si>
    <t>도로</t>
  </si>
  <si>
    <t>Road</t>
  </si>
  <si>
    <t>항공</t>
  </si>
  <si>
    <t>Air</t>
  </si>
  <si>
    <t>해운</t>
  </si>
  <si>
    <t>Marine</t>
  </si>
  <si>
    <t>기타수송</t>
  </si>
  <si>
    <t>MissTrans</t>
  </si>
  <si>
    <t>가정</t>
  </si>
  <si>
    <t>Housing</t>
  </si>
  <si>
    <t>상업</t>
  </si>
  <si>
    <t>Commercial</t>
  </si>
  <si>
    <t>공공</t>
  </si>
  <si>
    <t>Public</t>
  </si>
  <si>
    <t>미곡</t>
  </si>
  <si>
    <t>Rice</t>
  </si>
  <si>
    <t>맥류잡곡</t>
  </si>
  <si>
    <t>Barley</t>
  </si>
  <si>
    <t>두류</t>
  </si>
  <si>
    <t>Bean</t>
  </si>
  <si>
    <t>서류</t>
  </si>
  <si>
    <t>Potato</t>
  </si>
  <si>
    <t>채소</t>
  </si>
  <si>
    <t>Vegi</t>
  </si>
  <si>
    <t>과수</t>
  </si>
  <si>
    <t>Fruit</t>
  </si>
  <si>
    <t>화훼</t>
  </si>
  <si>
    <t>Flower</t>
  </si>
  <si>
    <t>기타작물</t>
  </si>
  <si>
    <t>MissCrop</t>
  </si>
  <si>
    <t>낙농</t>
  </si>
  <si>
    <t>Dairy</t>
  </si>
  <si>
    <t>육우</t>
  </si>
  <si>
    <t>Meat</t>
  </si>
  <si>
    <t>양돈</t>
  </si>
  <si>
    <t>Pork</t>
  </si>
  <si>
    <t>가금</t>
  </si>
  <si>
    <t>Poultry</t>
  </si>
  <si>
    <t>기타축산</t>
  </si>
  <si>
    <t>MissLstock</t>
  </si>
  <si>
    <t>임어업</t>
  </si>
  <si>
    <t>FF</t>
  </si>
  <si>
    <t>폐기물</t>
  </si>
  <si>
    <t>Waste</t>
  </si>
  <si>
    <t>현재 CGE (한글)</t>
    <phoneticPr fontId="18" type="noConversion"/>
  </si>
  <si>
    <t>Electro_sig</t>
    <phoneticPr fontId="18" type="noConversion"/>
  </si>
  <si>
    <t>Rice &amp; Barley &amp; Bean &amp; Potato</t>
    <phoneticPr fontId="18" type="noConversion"/>
  </si>
  <si>
    <t>Vegi</t>
    <phoneticPr fontId="18" type="noConversion"/>
  </si>
  <si>
    <t>Flower</t>
    <phoneticPr fontId="18" type="noConversion"/>
  </si>
  <si>
    <t>MissCrop</t>
    <phoneticPr fontId="18" type="noConversion"/>
  </si>
  <si>
    <t>Fruit</t>
    <phoneticPr fontId="18" type="noConversion"/>
  </si>
  <si>
    <t>MissCrop</t>
    <phoneticPr fontId="18" type="noConversion"/>
  </si>
  <si>
    <t>MissCrop</t>
    <phoneticPr fontId="18" type="noConversion"/>
  </si>
  <si>
    <t>Vegi</t>
    <phoneticPr fontId="18" type="noConversion"/>
  </si>
  <si>
    <t>Dairy</t>
    <phoneticPr fontId="18" type="noConversion"/>
  </si>
  <si>
    <t>Meat</t>
    <phoneticPr fontId="18" type="noConversion"/>
  </si>
  <si>
    <t>Pork</t>
    <phoneticPr fontId="18" type="noConversion"/>
  </si>
  <si>
    <t>Poultry</t>
    <phoneticPr fontId="18" type="noConversion"/>
  </si>
  <si>
    <t>MissLstock</t>
    <phoneticPr fontId="18" type="noConversion"/>
  </si>
  <si>
    <t>Oil &amp; LNG</t>
    <phoneticPr fontId="18" type="noConversion"/>
  </si>
  <si>
    <t>원유 &amp; 천연가스</t>
    <phoneticPr fontId="18" type="noConversion"/>
  </si>
  <si>
    <t>Rice</t>
    <phoneticPr fontId="18" type="noConversion"/>
  </si>
  <si>
    <t>미곡 &amp; 맥류 &amp; 두류 &amp; 서류</t>
    <phoneticPr fontId="18" type="noConversion"/>
  </si>
  <si>
    <t>Commercial</t>
    <phoneticPr fontId="18" type="noConversion"/>
  </si>
  <si>
    <t>FF</t>
    <phoneticPr fontId="18" type="noConversion"/>
  </si>
  <si>
    <t>Maintain current Agriculture</t>
    <phoneticPr fontId="18" type="noConversion"/>
  </si>
  <si>
    <t>Chemistry</t>
    <phoneticPr fontId="18" type="noConversion"/>
  </si>
  <si>
    <t>Chemistry covers all chemistry, not only organic chemistry</t>
    <phoneticPr fontId="18" type="noConversion"/>
  </si>
  <si>
    <t>Reason?</t>
    <phoneticPr fontId="18" type="noConversion"/>
  </si>
  <si>
    <t>Defence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</si>
</sst>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7" fillId="3" borderId="0" xfId="7">
      <alignment vertical="center"/>
    </xf>
    <xf numFmtId="0" fontId="7" fillId="3" borderId="8" xfId="7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9"/>
  <sheetViews>
    <sheetView topLeftCell="J266" workbookViewId="0">
      <selection activeCell="S265" sqref="S265"/>
    </sheetView>
  </sheetViews>
  <sheetFormatPr defaultRowHeight="16.5" x14ac:dyDescent="0.3"/>
  <cols>
    <col min="10" max="10" width="39.75" customWidth="1"/>
    <col min="11" max="11" width="5" customWidth="1"/>
    <col min="12" max="12" width="16.25" customWidth="1"/>
    <col min="13" max="13" width="8.375" customWidth="1"/>
    <col min="14" max="14" width="11.375" customWidth="1"/>
    <col min="15" max="15" width="8.5" customWidth="1"/>
    <col min="16" max="18" width="39.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809</v>
      </c>
      <c r="J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807</v>
      </c>
      <c r="T1" t="s">
        <v>808</v>
      </c>
    </row>
    <row r="2" spans="1:20" x14ac:dyDescent="0.3">
      <c r="A2" t="s">
        <v>9</v>
      </c>
      <c r="B2" t="s">
        <v>10</v>
      </c>
      <c r="C2">
        <v>1</v>
      </c>
      <c r="D2" t="s">
        <v>11</v>
      </c>
      <c r="E2">
        <v>11</v>
      </c>
      <c r="F2" t="s">
        <v>12</v>
      </c>
      <c r="G2">
        <v>111</v>
      </c>
      <c r="H2" t="s">
        <v>13</v>
      </c>
      <c r="I2">
        <v>1110</v>
      </c>
      <c r="J2" t="s">
        <v>14</v>
      </c>
      <c r="K2" t="str">
        <f>IF(M2&lt;=3,"A",IF(M2&lt;=8,"B","C"))</f>
        <v>A</v>
      </c>
      <c r="L2" t="str">
        <f>VLOOKUP(KSIC!K2,dictionary!$A$2:$B$4,2,FALSE)</f>
        <v>농업, 임업 및 어업</v>
      </c>
      <c r="M2">
        <f>_xlfn.NUMBERVALUE(LEFT(I2,1))</f>
        <v>1</v>
      </c>
      <c r="N2" t="str">
        <f>VLOOKUP(M2,dictionary!$C$2:$D$32,2,FALSE)</f>
        <v>농업</v>
      </c>
      <c r="O2">
        <f>_xlfn.NUMBERVALUE(LEFT(I2,2))</f>
        <v>11</v>
      </c>
      <c r="P2" t="str">
        <f>VLOOKUP(O2,dictionary!$E$2:$F$99,2,FALSE)</f>
        <v>작물재배업</v>
      </c>
      <c r="Q2">
        <f>_xlfn.NUMBERVALUE(LEFT(I2,3))</f>
        <v>111</v>
      </c>
      <c r="R2" t="str">
        <f>VLOOKUP(Q2,dictionary!$G$2:$H$213,2,TRUE)</f>
        <v>곡물및기타식량작물 재배업</v>
      </c>
      <c r="S2" t="s">
        <v>15</v>
      </c>
      <c r="T2" t="s">
        <v>15</v>
      </c>
    </row>
    <row r="3" spans="1:20" x14ac:dyDescent="0.3">
      <c r="G3">
        <v>112</v>
      </c>
      <c r="H3" t="s">
        <v>16</v>
      </c>
      <c r="I3">
        <v>1121</v>
      </c>
      <c r="J3" t="s">
        <v>17</v>
      </c>
      <c r="K3" t="str">
        <f t="shared" ref="K3:K66" si="0">IF(M3&lt;=3,"A",IF(M3&lt;=8,"B","C"))</f>
        <v>A</v>
      </c>
      <c r="L3" t="str">
        <f>VLOOKUP(KSIC!K3,dictionary!$A$2:$B$4,2,FALSE)</f>
        <v>농업, 임업 및 어업</v>
      </c>
      <c r="M3">
        <f t="shared" ref="M3:M66" si="1">_xlfn.NUMBERVALUE(LEFT(I3,1))</f>
        <v>1</v>
      </c>
      <c r="N3" t="str">
        <f>VLOOKUP(M3,dictionary!$C$2:$D$32,2,FALSE)</f>
        <v>농업</v>
      </c>
      <c r="O3">
        <f t="shared" ref="O3:O66" si="2">_xlfn.NUMBERVALUE(LEFT(I3,2))</f>
        <v>11</v>
      </c>
      <c r="P3" t="str">
        <f>VLOOKUP(O3,dictionary!$E$2:$F$99,2,FALSE)</f>
        <v>작물재배업</v>
      </c>
      <c r="Q3">
        <f t="shared" ref="Q3:Q66" si="3">_xlfn.NUMBERVALUE(LEFT(I3,3))</f>
        <v>112</v>
      </c>
      <c r="R3" t="str">
        <f>VLOOKUP(Q3,dictionary!$G$2:$H$213,2,TRUE)</f>
        <v>채소,화훼작물및종묘 재배업</v>
      </c>
    </row>
    <row r="4" spans="1:20" x14ac:dyDescent="0.3">
      <c r="I4">
        <v>1122</v>
      </c>
      <c r="J4" t="s">
        <v>18</v>
      </c>
      <c r="K4" t="str">
        <f t="shared" si="0"/>
        <v>A</v>
      </c>
      <c r="L4" t="str">
        <f>VLOOKUP(KSIC!K4,dictionary!$A$2:$B$4,2,FALSE)</f>
        <v>농업, 임업 및 어업</v>
      </c>
      <c r="M4">
        <f t="shared" si="1"/>
        <v>1</v>
      </c>
      <c r="N4" t="str">
        <f>VLOOKUP(M4,dictionary!$C$2:$D$32,2,FALSE)</f>
        <v>농업</v>
      </c>
      <c r="O4">
        <f t="shared" si="2"/>
        <v>11</v>
      </c>
      <c r="P4" t="str">
        <f>VLOOKUP(O4,dictionary!$E$2:$F$99,2,FALSE)</f>
        <v>작물재배업</v>
      </c>
      <c r="Q4">
        <f t="shared" si="3"/>
        <v>112</v>
      </c>
      <c r="R4" t="str">
        <f>VLOOKUP(Q4,dictionary!$G$2:$H$213,2,TRUE)</f>
        <v>채소,화훼작물및종묘 재배업</v>
      </c>
    </row>
    <row r="5" spans="1:20" x14ac:dyDescent="0.3">
      <c r="I5">
        <v>1123</v>
      </c>
      <c r="J5" t="s">
        <v>19</v>
      </c>
      <c r="K5" t="str">
        <f t="shared" si="0"/>
        <v>A</v>
      </c>
      <c r="L5" t="str">
        <f>VLOOKUP(KSIC!K5,dictionary!$A$2:$B$4,2,FALSE)</f>
        <v>농업, 임업 및 어업</v>
      </c>
      <c r="M5">
        <f t="shared" si="1"/>
        <v>1</v>
      </c>
      <c r="N5" t="str">
        <f>VLOOKUP(M5,dictionary!$C$2:$D$32,2,FALSE)</f>
        <v>농업</v>
      </c>
      <c r="O5">
        <f t="shared" si="2"/>
        <v>11</v>
      </c>
      <c r="P5" t="str">
        <f>VLOOKUP(O5,dictionary!$E$2:$F$99,2,FALSE)</f>
        <v>작물재배업</v>
      </c>
      <c r="Q5">
        <f t="shared" si="3"/>
        <v>112</v>
      </c>
      <c r="R5" t="str">
        <f>VLOOKUP(Q5,dictionary!$G$2:$H$213,2,TRUE)</f>
        <v>채소,화훼작물및종묘 재배업</v>
      </c>
    </row>
    <row r="6" spans="1:20" x14ac:dyDescent="0.3">
      <c r="G6">
        <v>113</v>
      </c>
      <c r="H6" t="s">
        <v>20</v>
      </c>
      <c r="I6">
        <v>1131</v>
      </c>
      <c r="J6" t="s">
        <v>21</v>
      </c>
      <c r="K6" t="str">
        <f t="shared" si="0"/>
        <v>A</v>
      </c>
      <c r="L6" t="str">
        <f>VLOOKUP(KSIC!K6,dictionary!$A$2:$B$4,2,FALSE)</f>
        <v>농업, 임업 및 어업</v>
      </c>
      <c r="M6">
        <f t="shared" si="1"/>
        <v>1</v>
      </c>
      <c r="N6" t="str">
        <f>VLOOKUP(M6,dictionary!$C$2:$D$32,2,FALSE)</f>
        <v>농업</v>
      </c>
      <c r="O6">
        <f t="shared" si="2"/>
        <v>11</v>
      </c>
      <c r="P6" t="str">
        <f>VLOOKUP(O6,dictionary!$E$2:$F$99,2,FALSE)</f>
        <v>작물재배업</v>
      </c>
      <c r="Q6">
        <f t="shared" si="3"/>
        <v>113</v>
      </c>
      <c r="R6" t="str">
        <f>VLOOKUP(Q6,dictionary!$G$2:$H$213,2,TRUE)</f>
        <v>과실,음료향신용 작물재배업</v>
      </c>
    </row>
    <row r="7" spans="1:20" x14ac:dyDescent="0.3">
      <c r="I7">
        <v>1132</v>
      </c>
      <c r="J7" t="s">
        <v>22</v>
      </c>
      <c r="K7" t="str">
        <f t="shared" si="0"/>
        <v>A</v>
      </c>
      <c r="L7" t="str">
        <f>VLOOKUP(KSIC!K7,dictionary!$A$2:$B$4,2,FALSE)</f>
        <v>농업, 임업 및 어업</v>
      </c>
      <c r="M7">
        <f t="shared" si="1"/>
        <v>1</v>
      </c>
      <c r="N7" t="str">
        <f>VLOOKUP(M7,dictionary!$C$2:$D$32,2,FALSE)</f>
        <v>농업</v>
      </c>
      <c r="O7">
        <f t="shared" si="2"/>
        <v>11</v>
      </c>
      <c r="P7" t="str">
        <f>VLOOKUP(O7,dictionary!$E$2:$F$99,2,FALSE)</f>
        <v>작물재배업</v>
      </c>
      <c r="Q7">
        <f t="shared" si="3"/>
        <v>113</v>
      </c>
      <c r="R7" t="str">
        <f>VLOOKUP(Q7,dictionary!$G$2:$H$213,2,TRUE)</f>
        <v>과실,음료향신용 작물재배업</v>
      </c>
    </row>
    <row r="8" spans="1:20" x14ac:dyDescent="0.3">
      <c r="G8">
        <v>114</v>
      </c>
      <c r="H8" t="s">
        <v>23</v>
      </c>
      <c r="I8">
        <v>1140</v>
      </c>
      <c r="J8" t="s">
        <v>24</v>
      </c>
      <c r="K8" t="str">
        <f t="shared" si="0"/>
        <v>A</v>
      </c>
      <c r="L8" t="str">
        <f>VLOOKUP(KSIC!K8,dictionary!$A$2:$B$4,2,FALSE)</f>
        <v>농업, 임업 및 어업</v>
      </c>
      <c r="M8">
        <f t="shared" si="1"/>
        <v>1</v>
      </c>
      <c r="N8" t="str">
        <f>VLOOKUP(M8,dictionary!$C$2:$D$32,2,FALSE)</f>
        <v>농업</v>
      </c>
      <c r="O8">
        <f t="shared" si="2"/>
        <v>11</v>
      </c>
      <c r="P8" t="str">
        <f>VLOOKUP(O8,dictionary!$E$2:$F$99,2,FALSE)</f>
        <v>작물재배업</v>
      </c>
      <c r="Q8">
        <f t="shared" si="3"/>
        <v>114</v>
      </c>
      <c r="R8" t="str">
        <f>VLOOKUP(Q8,dictionary!$G$2:$H$213,2,TRUE)</f>
        <v>기타작물재배업</v>
      </c>
    </row>
    <row r="9" spans="1:20" x14ac:dyDescent="0.3">
      <c r="G9">
        <v>115</v>
      </c>
      <c r="H9" t="s">
        <v>25</v>
      </c>
      <c r="I9">
        <v>1151</v>
      </c>
      <c r="J9" t="s">
        <v>26</v>
      </c>
      <c r="K9" t="str">
        <f t="shared" si="0"/>
        <v>A</v>
      </c>
      <c r="L9" t="str">
        <f>VLOOKUP(KSIC!K9,dictionary!$A$2:$B$4,2,FALSE)</f>
        <v>농업, 임업 및 어업</v>
      </c>
      <c r="M9">
        <f t="shared" si="1"/>
        <v>1</v>
      </c>
      <c r="N9" t="str">
        <f>VLOOKUP(M9,dictionary!$C$2:$D$32,2,FALSE)</f>
        <v>농업</v>
      </c>
      <c r="O9">
        <f t="shared" si="2"/>
        <v>11</v>
      </c>
      <c r="P9" t="str">
        <f>VLOOKUP(O9,dictionary!$E$2:$F$99,2,FALSE)</f>
        <v>작물재배업</v>
      </c>
      <c r="Q9">
        <f t="shared" si="3"/>
        <v>115</v>
      </c>
      <c r="R9" t="str">
        <f>VLOOKUP(Q9,dictionary!$G$2:$H$213,2,TRUE)</f>
        <v>시설작물재배업</v>
      </c>
    </row>
    <row r="10" spans="1:20" x14ac:dyDescent="0.3">
      <c r="I10">
        <v>1152</v>
      </c>
      <c r="J10" t="s">
        <v>27</v>
      </c>
      <c r="K10" t="str">
        <f t="shared" si="0"/>
        <v>A</v>
      </c>
      <c r="L10" t="str">
        <f>VLOOKUP(KSIC!K10,dictionary!$A$2:$B$4,2,FALSE)</f>
        <v>농업, 임업 및 어업</v>
      </c>
      <c r="M10">
        <f t="shared" si="1"/>
        <v>1</v>
      </c>
      <c r="N10" t="str">
        <f>VLOOKUP(M10,dictionary!$C$2:$D$32,2,FALSE)</f>
        <v>농업</v>
      </c>
      <c r="O10">
        <f t="shared" si="2"/>
        <v>11</v>
      </c>
      <c r="P10" t="str">
        <f>VLOOKUP(O10,dictionary!$E$2:$F$99,2,FALSE)</f>
        <v>작물재배업</v>
      </c>
      <c r="Q10">
        <f t="shared" si="3"/>
        <v>115</v>
      </c>
      <c r="R10" t="str">
        <f>VLOOKUP(Q10,dictionary!$G$2:$H$213,2,TRUE)</f>
        <v>시설작물재배업</v>
      </c>
    </row>
    <row r="11" spans="1:20" x14ac:dyDescent="0.3">
      <c r="I11">
        <v>1159</v>
      </c>
      <c r="J11" t="s">
        <v>28</v>
      </c>
      <c r="K11" t="str">
        <f t="shared" si="0"/>
        <v>A</v>
      </c>
      <c r="L11" t="str">
        <f>VLOOKUP(KSIC!K11,dictionary!$A$2:$B$4,2,FALSE)</f>
        <v>농업, 임업 및 어업</v>
      </c>
      <c r="M11">
        <f t="shared" si="1"/>
        <v>1</v>
      </c>
      <c r="N11" t="str">
        <f>VLOOKUP(M11,dictionary!$C$2:$D$32,2,FALSE)</f>
        <v>농업</v>
      </c>
      <c r="O11">
        <f t="shared" si="2"/>
        <v>11</v>
      </c>
      <c r="P11" t="str">
        <f>VLOOKUP(O11,dictionary!$E$2:$F$99,2,FALSE)</f>
        <v>작물재배업</v>
      </c>
      <c r="Q11">
        <f t="shared" si="3"/>
        <v>115</v>
      </c>
      <c r="R11" t="str">
        <f>VLOOKUP(Q11,dictionary!$G$2:$H$213,2,TRUE)</f>
        <v>시설작물재배업</v>
      </c>
    </row>
    <row r="12" spans="1:20" x14ac:dyDescent="0.3">
      <c r="E12">
        <v>12</v>
      </c>
      <c r="F12" t="s">
        <v>29</v>
      </c>
      <c r="G12">
        <v>121</v>
      </c>
      <c r="H12" t="s">
        <v>30</v>
      </c>
      <c r="I12">
        <v>1211</v>
      </c>
      <c r="J12" t="s">
        <v>31</v>
      </c>
      <c r="K12" t="str">
        <f t="shared" si="0"/>
        <v>A</v>
      </c>
      <c r="L12" t="str">
        <f>VLOOKUP(KSIC!K12,dictionary!$A$2:$B$4,2,FALSE)</f>
        <v>농업, 임업 및 어업</v>
      </c>
      <c r="M12">
        <f t="shared" si="1"/>
        <v>1</v>
      </c>
      <c r="N12" t="str">
        <f>VLOOKUP(M12,dictionary!$C$2:$D$32,2,FALSE)</f>
        <v>농업</v>
      </c>
      <c r="O12">
        <f t="shared" si="2"/>
        <v>12</v>
      </c>
      <c r="P12" t="str">
        <f>VLOOKUP(O12,dictionary!$E$2:$F$99,2,FALSE)</f>
        <v>축산업</v>
      </c>
      <c r="Q12">
        <f t="shared" si="3"/>
        <v>121</v>
      </c>
      <c r="R12" t="str">
        <f>VLOOKUP(Q12,dictionary!$G$2:$H$213,2,TRUE)</f>
        <v>소 사육업</v>
      </c>
      <c r="S12" t="s">
        <v>15</v>
      </c>
    </row>
    <row r="13" spans="1:20" x14ac:dyDescent="0.3">
      <c r="I13">
        <v>1212</v>
      </c>
      <c r="J13" t="s">
        <v>32</v>
      </c>
      <c r="K13" t="str">
        <f t="shared" si="0"/>
        <v>A</v>
      </c>
      <c r="L13" t="str">
        <f>VLOOKUP(KSIC!K13,dictionary!$A$2:$B$4,2,FALSE)</f>
        <v>농업, 임업 및 어업</v>
      </c>
      <c r="M13">
        <f t="shared" si="1"/>
        <v>1</v>
      </c>
      <c r="N13" t="str">
        <f>VLOOKUP(M13,dictionary!$C$2:$D$32,2,FALSE)</f>
        <v>농업</v>
      </c>
      <c r="O13">
        <f t="shared" si="2"/>
        <v>12</v>
      </c>
      <c r="P13" t="str">
        <f>VLOOKUP(O13,dictionary!$E$2:$F$99,2,FALSE)</f>
        <v>축산업</v>
      </c>
      <c r="Q13">
        <f t="shared" si="3"/>
        <v>121</v>
      </c>
      <c r="R13" t="str">
        <f>VLOOKUP(Q13,dictionary!$G$2:$H$213,2,TRUE)</f>
        <v>소 사육업</v>
      </c>
    </row>
    <row r="14" spans="1:20" x14ac:dyDescent="0.3">
      <c r="G14">
        <v>122</v>
      </c>
      <c r="H14" t="s">
        <v>33</v>
      </c>
      <c r="I14">
        <v>1220</v>
      </c>
      <c r="J14" t="s">
        <v>33</v>
      </c>
      <c r="K14" t="str">
        <f t="shared" si="0"/>
        <v>A</v>
      </c>
      <c r="L14" t="str">
        <f>VLOOKUP(KSIC!K14,dictionary!$A$2:$B$4,2,FALSE)</f>
        <v>농업, 임업 및 어업</v>
      </c>
      <c r="M14">
        <f t="shared" si="1"/>
        <v>1</v>
      </c>
      <c r="N14" t="str">
        <f>VLOOKUP(M14,dictionary!$C$2:$D$32,2,FALSE)</f>
        <v>농업</v>
      </c>
      <c r="O14">
        <f t="shared" si="2"/>
        <v>12</v>
      </c>
      <c r="P14" t="str">
        <f>VLOOKUP(O14,dictionary!$E$2:$F$99,2,FALSE)</f>
        <v>축산업</v>
      </c>
      <c r="Q14">
        <f t="shared" si="3"/>
        <v>122</v>
      </c>
      <c r="R14" t="str">
        <f>VLOOKUP(Q14,dictionary!$G$2:$H$213,2,TRUE)</f>
        <v>양돈업</v>
      </c>
    </row>
    <row r="15" spans="1:20" x14ac:dyDescent="0.3">
      <c r="G15">
        <v>123</v>
      </c>
      <c r="H15" t="s">
        <v>34</v>
      </c>
      <c r="I15">
        <v>1231</v>
      </c>
      <c r="J15" t="s">
        <v>35</v>
      </c>
      <c r="K15" t="str">
        <f t="shared" si="0"/>
        <v>A</v>
      </c>
      <c r="L15" t="str">
        <f>VLOOKUP(KSIC!K15,dictionary!$A$2:$B$4,2,FALSE)</f>
        <v>농업, 임업 및 어업</v>
      </c>
      <c r="M15">
        <f t="shared" si="1"/>
        <v>1</v>
      </c>
      <c r="N15" t="str">
        <f>VLOOKUP(M15,dictionary!$C$2:$D$32,2,FALSE)</f>
        <v>농업</v>
      </c>
      <c r="O15">
        <f t="shared" si="2"/>
        <v>12</v>
      </c>
      <c r="P15" t="str">
        <f>VLOOKUP(O15,dictionary!$E$2:$F$99,2,FALSE)</f>
        <v>축산업</v>
      </c>
      <c r="Q15">
        <f t="shared" si="3"/>
        <v>123</v>
      </c>
      <c r="R15" t="str">
        <f>VLOOKUP(Q15,dictionary!$G$2:$H$213,2,TRUE)</f>
        <v>가금류조류사육업</v>
      </c>
    </row>
    <row r="16" spans="1:20" x14ac:dyDescent="0.3">
      <c r="I16">
        <v>1239</v>
      </c>
      <c r="J16" t="s">
        <v>36</v>
      </c>
      <c r="K16" t="str">
        <f t="shared" si="0"/>
        <v>A</v>
      </c>
      <c r="L16" t="str">
        <f>VLOOKUP(KSIC!K16,dictionary!$A$2:$B$4,2,FALSE)</f>
        <v>농업, 임업 및 어업</v>
      </c>
      <c r="M16">
        <f t="shared" si="1"/>
        <v>1</v>
      </c>
      <c r="N16" t="str">
        <f>VLOOKUP(M16,dictionary!$C$2:$D$32,2,FALSE)</f>
        <v>농업</v>
      </c>
      <c r="O16">
        <f t="shared" si="2"/>
        <v>12</v>
      </c>
      <c r="P16" t="str">
        <f>VLOOKUP(O16,dictionary!$E$2:$F$99,2,FALSE)</f>
        <v>축산업</v>
      </c>
      <c r="Q16">
        <f t="shared" si="3"/>
        <v>123</v>
      </c>
      <c r="R16" t="str">
        <f>VLOOKUP(Q16,dictionary!$G$2:$H$213,2,TRUE)</f>
        <v>가금류조류사육업</v>
      </c>
    </row>
    <row r="17" spans="3:19" x14ac:dyDescent="0.3">
      <c r="G17">
        <v>129</v>
      </c>
      <c r="H17" t="s">
        <v>37</v>
      </c>
      <c r="I17">
        <v>1291</v>
      </c>
      <c r="J17" t="s">
        <v>38</v>
      </c>
      <c r="K17" t="str">
        <f t="shared" si="0"/>
        <v>A</v>
      </c>
      <c r="L17" t="str">
        <f>VLOOKUP(KSIC!K17,dictionary!$A$2:$B$4,2,FALSE)</f>
        <v>농업, 임업 및 어업</v>
      </c>
      <c r="M17">
        <f t="shared" si="1"/>
        <v>1</v>
      </c>
      <c r="N17" t="str">
        <f>VLOOKUP(M17,dictionary!$C$2:$D$32,2,FALSE)</f>
        <v>농업</v>
      </c>
      <c r="O17">
        <f t="shared" si="2"/>
        <v>12</v>
      </c>
      <c r="P17" t="str">
        <f>VLOOKUP(O17,dictionary!$E$2:$F$99,2,FALSE)</f>
        <v>축산업</v>
      </c>
      <c r="Q17">
        <f t="shared" si="3"/>
        <v>129</v>
      </c>
      <c r="R17" t="str">
        <f>VLOOKUP(Q17,dictionary!$G$2:$H$213,2,TRUE)</f>
        <v>기타 축산업</v>
      </c>
    </row>
    <row r="18" spans="3:19" x14ac:dyDescent="0.3">
      <c r="I18">
        <v>1299</v>
      </c>
      <c r="J18" t="s">
        <v>39</v>
      </c>
      <c r="K18" t="str">
        <f t="shared" si="0"/>
        <v>A</v>
      </c>
      <c r="L18" t="str">
        <f>VLOOKUP(KSIC!K18,dictionary!$A$2:$B$4,2,FALSE)</f>
        <v>농업, 임업 및 어업</v>
      </c>
      <c r="M18">
        <f t="shared" si="1"/>
        <v>1</v>
      </c>
      <c r="N18" t="str">
        <f>VLOOKUP(M18,dictionary!$C$2:$D$32,2,FALSE)</f>
        <v>농업</v>
      </c>
      <c r="O18">
        <f t="shared" si="2"/>
        <v>12</v>
      </c>
      <c r="P18" t="str">
        <f>VLOOKUP(O18,dictionary!$E$2:$F$99,2,FALSE)</f>
        <v>축산업</v>
      </c>
      <c r="Q18">
        <f t="shared" si="3"/>
        <v>129</v>
      </c>
      <c r="R18" t="str">
        <f>VLOOKUP(Q18,dictionary!$G$2:$H$213,2,TRUE)</f>
        <v>기타 축산업</v>
      </c>
    </row>
    <row r="19" spans="3:19" x14ac:dyDescent="0.3">
      <c r="E19">
        <v>13</v>
      </c>
      <c r="F19" t="s">
        <v>40</v>
      </c>
      <c r="G19">
        <v>130</v>
      </c>
      <c r="H19" t="s">
        <v>41</v>
      </c>
      <c r="I19">
        <v>1300</v>
      </c>
      <c r="J19" t="s">
        <v>41</v>
      </c>
      <c r="K19" t="str">
        <f t="shared" si="0"/>
        <v>A</v>
      </c>
      <c r="L19" t="str">
        <f>VLOOKUP(KSIC!K19,dictionary!$A$2:$B$4,2,FALSE)</f>
        <v>농업, 임업 및 어업</v>
      </c>
      <c r="M19">
        <f t="shared" si="1"/>
        <v>1</v>
      </c>
      <c r="N19" t="str">
        <f>VLOOKUP(M19,dictionary!$C$2:$D$32,2,FALSE)</f>
        <v>농업</v>
      </c>
      <c r="O19">
        <f t="shared" si="2"/>
        <v>13</v>
      </c>
      <c r="P19" t="str">
        <f>VLOOKUP(O19,dictionary!$E$2:$F$99,2,FALSE)</f>
        <v>작물재배 축산복합농업</v>
      </c>
      <c r="Q19">
        <f t="shared" si="3"/>
        <v>130</v>
      </c>
      <c r="R19" t="str">
        <f>VLOOKUP(Q19,dictionary!$G$2:$H$213,2,TRUE)</f>
        <v>작물재배 및 축산 복합농업</v>
      </c>
      <c r="S19" t="s">
        <v>15</v>
      </c>
    </row>
    <row r="20" spans="3:19" x14ac:dyDescent="0.3">
      <c r="E20">
        <v>14</v>
      </c>
      <c r="F20" t="s">
        <v>42</v>
      </c>
      <c r="G20">
        <v>141</v>
      </c>
      <c r="H20" t="s">
        <v>43</v>
      </c>
      <c r="I20">
        <v>1411</v>
      </c>
      <c r="J20" t="s">
        <v>44</v>
      </c>
      <c r="K20" t="str">
        <f t="shared" si="0"/>
        <v>A</v>
      </c>
      <c r="L20" t="str">
        <f>VLOOKUP(KSIC!K20,dictionary!$A$2:$B$4,2,FALSE)</f>
        <v>농업, 임업 및 어업</v>
      </c>
      <c r="M20">
        <f t="shared" si="1"/>
        <v>1</v>
      </c>
      <c r="N20" t="str">
        <f>VLOOKUP(M20,dictionary!$C$2:$D$32,2,FALSE)</f>
        <v>농업</v>
      </c>
      <c r="O20">
        <f t="shared" si="2"/>
        <v>14</v>
      </c>
      <c r="P20" t="str">
        <f>VLOOKUP(O20,dictionary!$E$2:$F$99,2,FALSE)</f>
        <v>작물재배 및 축산 관련 서비스업</v>
      </c>
      <c r="Q20">
        <f t="shared" si="3"/>
        <v>141</v>
      </c>
      <c r="R20" t="str">
        <f>VLOOKUP(Q20,dictionary!$G$2:$H$213,2,TRUE)</f>
        <v>작물재배 관련 서비스업</v>
      </c>
      <c r="S20" t="s">
        <v>15</v>
      </c>
    </row>
    <row r="21" spans="3:19" x14ac:dyDescent="0.3">
      <c r="I21">
        <v>1412</v>
      </c>
      <c r="J21" t="s">
        <v>45</v>
      </c>
      <c r="K21" t="str">
        <f t="shared" si="0"/>
        <v>A</v>
      </c>
      <c r="L21" t="str">
        <f>VLOOKUP(KSIC!K21,dictionary!$A$2:$B$4,2,FALSE)</f>
        <v>농업, 임업 및 어업</v>
      </c>
      <c r="M21">
        <f t="shared" si="1"/>
        <v>1</v>
      </c>
      <c r="N21" t="str">
        <f>VLOOKUP(M21,dictionary!$C$2:$D$32,2,FALSE)</f>
        <v>농업</v>
      </c>
      <c r="O21">
        <f t="shared" si="2"/>
        <v>14</v>
      </c>
      <c r="P21" t="str">
        <f>VLOOKUP(O21,dictionary!$E$2:$F$99,2,FALSE)</f>
        <v>작물재배 및 축산 관련 서비스업</v>
      </c>
      <c r="Q21">
        <f t="shared" si="3"/>
        <v>141</v>
      </c>
      <c r="R21" t="str">
        <f>VLOOKUP(Q21,dictionary!$G$2:$H$213,2,TRUE)</f>
        <v>작물재배 관련 서비스업</v>
      </c>
    </row>
    <row r="22" spans="3:19" x14ac:dyDescent="0.3">
      <c r="G22">
        <v>142</v>
      </c>
      <c r="H22" t="s">
        <v>46</v>
      </c>
      <c r="I22">
        <v>1412</v>
      </c>
      <c r="J22" t="s">
        <v>46</v>
      </c>
      <c r="K22" t="str">
        <f t="shared" si="0"/>
        <v>A</v>
      </c>
      <c r="L22" t="str">
        <f>VLOOKUP(KSIC!K22,dictionary!$A$2:$B$4,2,FALSE)</f>
        <v>농업, 임업 및 어업</v>
      </c>
      <c r="M22">
        <f t="shared" si="1"/>
        <v>1</v>
      </c>
      <c r="N22" t="str">
        <f>VLOOKUP(M22,dictionary!$C$2:$D$32,2,FALSE)</f>
        <v>농업</v>
      </c>
      <c r="O22">
        <f t="shared" si="2"/>
        <v>14</v>
      </c>
      <c r="P22" t="str">
        <f>VLOOKUP(O22,dictionary!$E$2:$F$99,2,FALSE)</f>
        <v>작물재배 및 축산 관련 서비스업</v>
      </c>
      <c r="Q22">
        <f t="shared" si="3"/>
        <v>141</v>
      </c>
      <c r="R22" t="str">
        <f>VLOOKUP(Q22,dictionary!$G$2:$H$213,2,TRUE)</f>
        <v>작물재배 관련 서비스업</v>
      </c>
    </row>
    <row r="23" spans="3:19" x14ac:dyDescent="0.3">
      <c r="E23">
        <v>15</v>
      </c>
      <c r="F23" t="s">
        <v>47</v>
      </c>
      <c r="G23">
        <v>150</v>
      </c>
      <c r="H23" t="s">
        <v>47</v>
      </c>
      <c r="I23">
        <v>1500</v>
      </c>
      <c r="J23" t="s">
        <v>47</v>
      </c>
      <c r="K23" t="str">
        <f t="shared" si="0"/>
        <v>A</v>
      </c>
      <c r="L23" t="str">
        <f>VLOOKUP(KSIC!K23,dictionary!$A$2:$B$4,2,FALSE)</f>
        <v>농업, 임업 및 어업</v>
      </c>
      <c r="M23">
        <f t="shared" si="1"/>
        <v>1</v>
      </c>
      <c r="N23" t="str">
        <f>VLOOKUP(M23,dictionary!$C$2:$D$32,2,FALSE)</f>
        <v>농업</v>
      </c>
      <c r="O23">
        <f t="shared" si="2"/>
        <v>15</v>
      </c>
      <c r="P23" t="str">
        <f>VLOOKUP(O23,dictionary!$E$2:$F$99,2,FALSE)</f>
        <v>수렵 및 관련 서비스업</v>
      </c>
      <c r="Q23">
        <f t="shared" si="3"/>
        <v>150</v>
      </c>
      <c r="R23" t="str">
        <f>VLOOKUP(Q23,dictionary!$G$2:$H$213,2,TRUE)</f>
        <v>수렵 및 관련 서비스업</v>
      </c>
      <c r="S23" t="s">
        <v>15</v>
      </c>
    </row>
    <row r="24" spans="3:19" x14ac:dyDescent="0.3">
      <c r="C24">
        <v>2</v>
      </c>
      <c r="D24" t="s">
        <v>48</v>
      </c>
      <c r="E24">
        <v>20</v>
      </c>
      <c r="F24" t="s">
        <v>48</v>
      </c>
      <c r="G24">
        <v>201</v>
      </c>
      <c r="H24" t="s">
        <v>49</v>
      </c>
      <c r="I24">
        <v>2011</v>
      </c>
      <c r="J24" t="s">
        <v>50</v>
      </c>
      <c r="K24" t="str">
        <f t="shared" si="0"/>
        <v>A</v>
      </c>
      <c r="L24" t="str">
        <f>VLOOKUP(KSIC!K24,dictionary!$A$2:$B$4,2,FALSE)</f>
        <v>농업, 임업 및 어업</v>
      </c>
      <c r="M24">
        <f t="shared" si="1"/>
        <v>2</v>
      </c>
      <c r="N24" t="str">
        <f>VLOOKUP(M24,dictionary!$C$2:$D$32,2,FALSE)</f>
        <v>임업</v>
      </c>
      <c r="O24">
        <f t="shared" si="2"/>
        <v>20</v>
      </c>
      <c r="P24" t="str">
        <f>VLOOKUP(O24,dictionary!$E$2:$F$99,2,FALSE)</f>
        <v>임업</v>
      </c>
      <c r="Q24">
        <f t="shared" si="3"/>
        <v>201</v>
      </c>
      <c r="R24" t="str">
        <f>VLOOKUP(Q24,dictionary!$G$2:$H$213,2,TRUE)</f>
        <v>영림업</v>
      </c>
      <c r="S24" t="s">
        <v>15</v>
      </c>
    </row>
    <row r="25" spans="3:19" x14ac:dyDescent="0.3">
      <c r="I25">
        <v>2012</v>
      </c>
      <c r="J25" t="s">
        <v>51</v>
      </c>
      <c r="K25" t="str">
        <f t="shared" si="0"/>
        <v>A</v>
      </c>
      <c r="L25" t="str">
        <f>VLOOKUP(KSIC!K25,dictionary!$A$2:$B$4,2,FALSE)</f>
        <v>농업, 임업 및 어업</v>
      </c>
      <c r="M25">
        <f t="shared" si="1"/>
        <v>2</v>
      </c>
      <c r="N25" t="str">
        <f>VLOOKUP(M25,dictionary!$C$2:$D$32,2,FALSE)</f>
        <v>임업</v>
      </c>
      <c r="O25">
        <f t="shared" si="2"/>
        <v>20</v>
      </c>
      <c r="P25" t="str">
        <f>VLOOKUP(O25,dictionary!$E$2:$F$99,2,FALSE)</f>
        <v>임업</v>
      </c>
      <c r="Q25">
        <f t="shared" si="3"/>
        <v>201</v>
      </c>
      <c r="R25" t="str">
        <f>VLOOKUP(Q25,dictionary!$G$2:$H$213,2,TRUE)</f>
        <v>영림업</v>
      </c>
    </row>
    <row r="26" spans="3:19" x14ac:dyDescent="0.3">
      <c r="I26">
        <v>2013</v>
      </c>
      <c r="J26" t="s">
        <v>52</v>
      </c>
      <c r="K26" t="str">
        <f t="shared" si="0"/>
        <v>A</v>
      </c>
      <c r="L26" t="str">
        <f>VLOOKUP(KSIC!K26,dictionary!$A$2:$B$4,2,FALSE)</f>
        <v>농업, 임업 및 어업</v>
      </c>
      <c r="M26">
        <f t="shared" si="1"/>
        <v>2</v>
      </c>
      <c r="N26" t="str">
        <f>VLOOKUP(M26,dictionary!$C$2:$D$32,2,FALSE)</f>
        <v>임업</v>
      </c>
      <c r="O26">
        <f t="shared" si="2"/>
        <v>20</v>
      </c>
      <c r="P26" t="str">
        <f>VLOOKUP(O26,dictionary!$E$2:$F$99,2,FALSE)</f>
        <v>임업</v>
      </c>
      <c r="Q26">
        <f t="shared" si="3"/>
        <v>201</v>
      </c>
      <c r="R26" t="str">
        <f>VLOOKUP(Q26,dictionary!$G$2:$H$213,2,TRUE)</f>
        <v>영림업</v>
      </c>
    </row>
    <row r="27" spans="3:19" x14ac:dyDescent="0.3">
      <c r="G27">
        <v>202</v>
      </c>
      <c r="H27" t="s">
        <v>53</v>
      </c>
      <c r="I27">
        <v>2020</v>
      </c>
      <c r="J27" t="s">
        <v>53</v>
      </c>
      <c r="K27" t="str">
        <f t="shared" si="0"/>
        <v>A</v>
      </c>
      <c r="L27" t="str">
        <f>VLOOKUP(KSIC!K27,dictionary!$A$2:$B$4,2,FALSE)</f>
        <v>농업, 임업 및 어업</v>
      </c>
      <c r="M27">
        <f t="shared" si="1"/>
        <v>2</v>
      </c>
      <c r="N27" t="str">
        <f>VLOOKUP(M27,dictionary!$C$2:$D$32,2,FALSE)</f>
        <v>임업</v>
      </c>
      <c r="O27">
        <f t="shared" si="2"/>
        <v>20</v>
      </c>
      <c r="P27" t="str">
        <f>VLOOKUP(O27,dictionary!$E$2:$F$99,2,FALSE)</f>
        <v>임업</v>
      </c>
      <c r="Q27">
        <f t="shared" si="3"/>
        <v>202</v>
      </c>
      <c r="R27" t="str">
        <f>VLOOKUP(Q27,dictionary!$G$2:$H$213,2,TRUE)</f>
        <v>벌목업</v>
      </c>
    </row>
    <row r="28" spans="3:19" x14ac:dyDescent="0.3">
      <c r="G28">
        <v>203</v>
      </c>
      <c r="H28" t="s">
        <v>54</v>
      </c>
      <c r="I28">
        <v>2030</v>
      </c>
      <c r="J28" t="s">
        <v>54</v>
      </c>
      <c r="K28" t="str">
        <f t="shared" si="0"/>
        <v>A</v>
      </c>
      <c r="L28" t="str">
        <f>VLOOKUP(KSIC!K28,dictionary!$A$2:$B$4,2,FALSE)</f>
        <v>농업, 임업 및 어업</v>
      </c>
      <c r="M28">
        <f t="shared" si="1"/>
        <v>2</v>
      </c>
      <c r="N28" t="str">
        <f>VLOOKUP(M28,dictionary!$C$2:$D$32,2,FALSE)</f>
        <v>임업</v>
      </c>
      <c r="O28">
        <f t="shared" si="2"/>
        <v>20</v>
      </c>
      <c r="P28" t="str">
        <f>VLOOKUP(O28,dictionary!$E$2:$F$99,2,FALSE)</f>
        <v>임업</v>
      </c>
      <c r="Q28">
        <f t="shared" si="3"/>
        <v>203</v>
      </c>
      <c r="R28" t="str">
        <f>VLOOKUP(Q28,dictionary!$G$2:$H$213,2,TRUE)</f>
        <v>임업 관련 서비스업</v>
      </c>
    </row>
    <row r="29" spans="3:19" x14ac:dyDescent="0.3">
      <c r="C29">
        <v>3</v>
      </c>
      <c r="D29" t="s">
        <v>55</v>
      </c>
      <c r="E29">
        <v>31</v>
      </c>
      <c r="F29" t="s">
        <v>56</v>
      </c>
      <c r="G29">
        <v>311</v>
      </c>
      <c r="H29" t="s">
        <v>57</v>
      </c>
      <c r="I29">
        <v>3111</v>
      </c>
      <c r="J29" t="s">
        <v>58</v>
      </c>
      <c r="K29" t="str">
        <f t="shared" si="0"/>
        <v>A</v>
      </c>
      <c r="L29" t="str">
        <f>VLOOKUP(KSIC!K29,dictionary!$A$2:$B$4,2,FALSE)</f>
        <v>농업, 임업 및 어업</v>
      </c>
      <c r="M29">
        <f t="shared" si="1"/>
        <v>3</v>
      </c>
      <c r="N29" t="str">
        <f>VLOOKUP(M29,dictionary!$C$2:$D$32,2,FALSE)</f>
        <v>어업</v>
      </c>
      <c r="O29">
        <f t="shared" si="2"/>
        <v>31</v>
      </c>
      <c r="P29" t="str">
        <f>VLOOKUP(O29,dictionary!$E$2:$F$99,2,FALSE)</f>
        <v>어로어업</v>
      </c>
      <c r="Q29">
        <f t="shared" si="3"/>
        <v>311</v>
      </c>
      <c r="R29" t="str">
        <f>VLOOKUP(Q29,dictionary!$G$2:$H$213,2,TRUE)</f>
        <v>해면어업</v>
      </c>
      <c r="S29" t="s">
        <v>15</v>
      </c>
    </row>
    <row r="30" spans="3:19" x14ac:dyDescent="0.3">
      <c r="I30">
        <v>3112</v>
      </c>
      <c r="J30" t="s">
        <v>59</v>
      </c>
      <c r="K30" t="str">
        <f t="shared" si="0"/>
        <v>A</v>
      </c>
      <c r="L30" t="str">
        <f>VLOOKUP(KSIC!K30,dictionary!$A$2:$B$4,2,FALSE)</f>
        <v>농업, 임업 및 어업</v>
      </c>
      <c r="M30">
        <f t="shared" si="1"/>
        <v>3</v>
      </c>
      <c r="N30" t="str">
        <f>VLOOKUP(M30,dictionary!$C$2:$D$32,2,FALSE)</f>
        <v>어업</v>
      </c>
      <c r="O30">
        <f t="shared" si="2"/>
        <v>31</v>
      </c>
      <c r="P30" t="str">
        <f>VLOOKUP(O30,dictionary!$E$2:$F$99,2,FALSE)</f>
        <v>어로어업</v>
      </c>
      <c r="Q30">
        <f t="shared" si="3"/>
        <v>311</v>
      </c>
      <c r="R30" t="str">
        <f>VLOOKUP(Q30,dictionary!$G$2:$H$213,2,TRUE)</f>
        <v>해면어업</v>
      </c>
    </row>
    <row r="31" spans="3:19" x14ac:dyDescent="0.3">
      <c r="G31">
        <v>312</v>
      </c>
      <c r="H31" t="s">
        <v>60</v>
      </c>
      <c r="I31">
        <v>3120</v>
      </c>
      <c r="J31" t="s">
        <v>60</v>
      </c>
      <c r="K31" t="str">
        <f t="shared" si="0"/>
        <v>A</v>
      </c>
      <c r="L31" t="str">
        <f>VLOOKUP(KSIC!K31,dictionary!$A$2:$B$4,2,FALSE)</f>
        <v>농업, 임업 및 어업</v>
      </c>
      <c r="M31">
        <f t="shared" si="1"/>
        <v>3</v>
      </c>
      <c r="N31" t="str">
        <f>VLOOKUP(M31,dictionary!$C$2:$D$32,2,FALSE)</f>
        <v>어업</v>
      </c>
      <c r="O31">
        <f t="shared" si="2"/>
        <v>31</v>
      </c>
      <c r="P31" t="str">
        <f>VLOOKUP(O31,dictionary!$E$2:$F$99,2,FALSE)</f>
        <v>어로어업</v>
      </c>
      <c r="Q31">
        <f t="shared" si="3"/>
        <v>312</v>
      </c>
      <c r="R31" t="str">
        <f>VLOOKUP(Q31,dictionary!$G$2:$H$213,2,TRUE)</f>
        <v>내수면 어업</v>
      </c>
    </row>
    <row r="32" spans="3:19" x14ac:dyDescent="0.3">
      <c r="E32">
        <v>32</v>
      </c>
      <c r="F32" t="s">
        <v>61</v>
      </c>
      <c r="G32">
        <v>321</v>
      </c>
      <c r="H32" t="s">
        <v>62</v>
      </c>
      <c r="I32">
        <v>3211</v>
      </c>
      <c r="J32" t="s">
        <v>63</v>
      </c>
      <c r="K32" t="str">
        <f t="shared" si="0"/>
        <v>A</v>
      </c>
      <c r="L32" t="str">
        <f>VLOOKUP(KSIC!K32,dictionary!$A$2:$B$4,2,FALSE)</f>
        <v>농업, 임업 및 어업</v>
      </c>
      <c r="M32">
        <f t="shared" si="1"/>
        <v>3</v>
      </c>
      <c r="N32" t="str">
        <f>VLOOKUP(M32,dictionary!$C$2:$D$32,2,FALSE)</f>
        <v>어업</v>
      </c>
      <c r="O32">
        <f t="shared" si="2"/>
        <v>32</v>
      </c>
      <c r="P32" t="str">
        <f>VLOOKUP(O32,dictionary!$E$2:$F$99,2,FALSE)</f>
        <v>양식어업 및 어업관련 서비스업</v>
      </c>
      <c r="Q32">
        <f t="shared" si="3"/>
        <v>321</v>
      </c>
      <c r="R32" t="str">
        <f>VLOOKUP(Q32,dictionary!$G$2:$H$213,2,TRUE)</f>
        <v>양식 어업</v>
      </c>
      <c r="S32" t="s">
        <v>15</v>
      </c>
    </row>
    <row r="33" spans="1:20" x14ac:dyDescent="0.3">
      <c r="I33">
        <v>3212</v>
      </c>
      <c r="J33" t="s">
        <v>64</v>
      </c>
      <c r="K33" t="str">
        <f t="shared" si="0"/>
        <v>A</v>
      </c>
      <c r="L33" t="str">
        <f>VLOOKUP(KSIC!K33,dictionary!$A$2:$B$4,2,FALSE)</f>
        <v>농업, 임업 및 어업</v>
      </c>
      <c r="M33">
        <f t="shared" si="1"/>
        <v>3</v>
      </c>
      <c r="N33" t="str">
        <f>VLOOKUP(M33,dictionary!$C$2:$D$32,2,FALSE)</f>
        <v>어업</v>
      </c>
      <c r="O33">
        <f t="shared" si="2"/>
        <v>32</v>
      </c>
      <c r="P33" t="str">
        <f>VLOOKUP(O33,dictionary!$E$2:$F$99,2,FALSE)</f>
        <v>양식어업 및 어업관련 서비스업</v>
      </c>
      <c r="Q33">
        <f t="shared" si="3"/>
        <v>321</v>
      </c>
      <c r="R33" t="str">
        <f>VLOOKUP(Q33,dictionary!$G$2:$H$213,2,TRUE)</f>
        <v>양식 어업</v>
      </c>
    </row>
    <row r="34" spans="1:20" x14ac:dyDescent="0.3">
      <c r="I34">
        <v>3213</v>
      </c>
      <c r="J34" t="s">
        <v>65</v>
      </c>
      <c r="K34" t="str">
        <f t="shared" si="0"/>
        <v>A</v>
      </c>
      <c r="L34" t="str">
        <f>VLOOKUP(KSIC!K34,dictionary!$A$2:$B$4,2,FALSE)</f>
        <v>농업, 임업 및 어업</v>
      </c>
      <c r="M34">
        <f t="shared" si="1"/>
        <v>3</v>
      </c>
      <c r="N34" t="str">
        <f>VLOOKUP(M34,dictionary!$C$2:$D$32,2,FALSE)</f>
        <v>어업</v>
      </c>
      <c r="O34">
        <f t="shared" si="2"/>
        <v>32</v>
      </c>
      <c r="P34" t="str">
        <f>VLOOKUP(O34,dictionary!$E$2:$F$99,2,FALSE)</f>
        <v>양식어업 및 어업관련 서비스업</v>
      </c>
      <c r="Q34">
        <f t="shared" si="3"/>
        <v>321</v>
      </c>
      <c r="R34" t="str">
        <f>VLOOKUP(Q34,dictionary!$G$2:$H$213,2,TRUE)</f>
        <v>양식 어업</v>
      </c>
    </row>
    <row r="35" spans="1:20" x14ac:dyDescent="0.3">
      <c r="G35">
        <v>322</v>
      </c>
      <c r="H35" t="s">
        <v>66</v>
      </c>
      <c r="I35">
        <v>3220</v>
      </c>
      <c r="J35" t="s">
        <v>67</v>
      </c>
      <c r="K35" t="str">
        <f t="shared" si="0"/>
        <v>A</v>
      </c>
      <c r="L35" t="str">
        <f>VLOOKUP(KSIC!K35,dictionary!$A$2:$B$4,2,FALSE)</f>
        <v>농업, 임업 및 어업</v>
      </c>
      <c r="M35">
        <f t="shared" si="1"/>
        <v>3</v>
      </c>
      <c r="N35" t="str">
        <f>VLOOKUP(M35,dictionary!$C$2:$D$32,2,FALSE)</f>
        <v>어업</v>
      </c>
      <c r="O35">
        <f t="shared" si="2"/>
        <v>32</v>
      </c>
      <c r="P35" t="str">
        <f>VLOOKUP(O35,dictionary!$E$2:$F$99,2,FALSE)</f>
        <v>양식어업 및 어업관련 서비스업</v>
      </c>
      <c r="Q35">
        <f t="shared" si="3"/>
        <v>322</v>
      </c>
      <c r="R35" t="str">
        <f>VLOOKUP(Q35,dictionary!$G$2:$H$213,2,TRUE)</f>
        <v>어업관련서비스</v>
      </c>
    </row>
    <row r="36" spans="1:20" x14ac:dyDescent="0.3">
      <c r="A36" t="s">
        <v>68</v>
      </c>
      <c r="B36" t="s">
        <v>69</v>
      </c>
      <c r="C36">
        <v>5</v>
      </c>
      <c r="D36" t="s">
        <v>70</v>
      </c>
      <c r="E36">
        <v>51</v>
      </c>
      <c r="F36" t="s">
        <v>71</v>
      </c>
      <c r="G36">
        <v>510</v>
      </c>
      <c r="H36" t="s">
        <v>71</v>
      </c>
      <c r="I36">
        <v>5100</v>
      </c>
      <c r="J36" t="s">
        <v>71</v>
      </c>
      <c r="K36" t="str">
        <f t="shared" si="0"/>
        <v>B</v>
      </c>
      <c r="L36" t="str">
        <f>VLOOKUP(KSIC!K36,dictionary!$A$2:$B$4,2,FALSE)</f>
        <v>광업</v>
      </c>
      <c r="M36">
        <f t="shared" si="1"/>
        <v>5</v>
      </c>
      <c r="N36" t="str">
        <f>VLOOKUP(M36,dictionary!$C$2:$D$32,2,FALSE)</f>
        <v>석탄, 원유 및 천연가스 광업</v>
      </c>
      <c r="O36">
        <f t="shared" si="2"/>
        <v>51</v>
      </c>
      <c r="P36" t="str">
        <f>VLOOKUP(O36,dictionary!$E$2:$F$99,2,FALSE)</f>
        <v>석탄 광업</v>
      </c>
      <c r="Q36">
        <f t="shared" si="3"/>
        <v>510</v>
      </c>
      <c r="R36" t="str">
        <f>VLOOKUP(Q36,dictionary!$G$2:$H$213,2,TRUE)</f>
        <v>석탄 광업</v>
      </c>
      <c r="S36" t="s">
        <v>69</v>
      </c>
      <c r="T36" t="s">
        <v>69</v>
      </c>
    </row>
    <row r="37" spans="1:20" x14ac:dyDescent="0.3">
      <c r="I37">
        <v>5100</v>
      </c>
      <c r="J37" t="s">
        <v>71</v>
      </c>
      <c r="K37" t="str">
        <f t="shared" si="0"/>
        <v>B</v>
      </c>
      <c r="L37" t="str">
        <f>VLOOKUP(KSIC!K37,dictionary!$A$2:$B$4,2,FALSE)</f>
        <v>광업</v>
      </c>
      <c r="M37">
        <f t="shared" si="1"/>
        <v>5</v>
      </c>
      <c r="N37" t="str">
        <f>VLOOKUP(M37,dictionary!$C$2:$D$32,2,FALSE)</f>
        <v>석탄, 원유 및 천연가스 광업</v>
      </c>
      <c r="O37">
        <f t="shared" si="2"/>
        <v>51</v>
      </c>
      <c r="P37" t="str">
        <f>VLOOKUP(O37,dictionary!$E$2:$F$99,2,FALSE)</f>
        <v>석탄 광업</v>
      </c>
      <c r="Q37">
        <f t="shared" si="3"/>
        <v>510</v>
      </c>
      <c r="R37" t="str">
        <f>VLOOKUP(Q37,dictionary!$G$2:$H$213,2,TRUE)</f>
        <v>석탄 광업</v>
      </c>
    </row>
    <row r="38" spans="1:20" x14ac:dyDescent="0.3">
      <c r="E38">
        <v>52</v>
      </c>
      <c r="F38" t="s">
        <v>72</v>
      </c>
      <c r="G38">
        <v>520</v>
      </c>
      <c r="H38" t="s">
        <v>72</v>
      </c>
      <c r="I38">
        <v>5200</v>
      </c>
      <c r="J38" t="s">
        <v>72</v>
      </c>
      <c r="K38" t="str">
        <f t="shared" si="0"/>
        <v>B</v>
      </c>
      <c r="L38" t="str">
        <f>VLOOKUP(KSIC!K38,dictionary!$A$2:$B$4,2,FALSE)</f>
        <v>광업</v>
      </c>
      <c r="M38">
        <f t="shared" si="1"/>
        <v>5</v>
      </c>
      <c r="N38" t="str">
        <f>VLOOKUP(M38,dictionary!$C$2:$D$32,2,FALSE)</f>
        <v>석탄, 원유 및 천연가스 광업</v>
      </c>
      <c r="O38">
        <f t="shared" si="2"/>
        <v>52</v>
      </c>
      <c r="P38" t="str">
        <f>VLOOKUP(O38,dictionary!$E$2:$F$99,2,FALSE)</f>
        <v>원유 및 천연가스 채굴업</v>
      </c>
      <c r="Q38">
        <f t="shared" si="3"/>
        <v>520</v>
      </c>
      <c r="R38" t="str">
        <f>VLOOKUP(Q38,dictionary!$G$2:$H$213,2,TRUE)</f>
        <v>원유 및 천연가스 채굴업</v>
      </c>
      <c r="S38" t="s">
        <v>69</v>
      </c>
    </row>
    <row r="39" spans="1:20" x14ac:dyDescent="0.3">
      <c r="C39">
        <v>6</v>
      </c>
      <c r="D39" t="s">
        <v>73</v>
      </c>
      <c r="E39">
        <v>61</v>
      </c>
      <c r="F39" t="s">
        <v>74</v>
      </c>
      <c r="G39">
        <v>610</v>
      </c>
      <c r="H39" t="s">
        <v>74</v>
      </c>
      <c r="I39">
        <v>6100</v>
      </c>
      <c r="J39" t="s">
        <v>74</v>
      </c>
      <c r="K39" t="str">
        <f t="shared" si="0"/>
        <v>B</v>
      </c>
      <c r="L39" t="str">
        <f>VLOOKUP(KSIC!K39,dictionary!$A$2:$B$4,2,FALSE)</f>
        <v>광업</v>
      </c>
      <c r="M39">
        <f t="shared" si="1"/>
        <v>6</v>
      </c>
      <c r="N39" t="str">
        <f>VLOOKUP(M39,dictionary!$C$2:$D$32,2,FALSE)</f>
        <v>금속 광업</v>
      </c>
      <c r="O39">
        <f t="shared" si="2"/>
        <v>61</v>
      </c>
      <c r="P39" t="str">
        <f>VLOOKUP(O39,dictionary!$E$2:$F$99,2,FALSE)</f>
        <v>철 광업</v>
      </c>
      <c r="Q39">
        <f t="shared" si="3"/>
        <v>610</v>
      </c>
      <c r="R39" t="str">
        <f>VLOOKUP(Q39,dictionary!$G$2:$H$213,2,TRUE)</f>
        <v>철 광업</v>
      </c>
      <c r="S39" t="s">
        <v>69</v>
      </c>
    </row>
    <row r="40" spans="1:20" x14ac:dyDescent="0.3">
      <c r="E40">
        <v>62</v>
      </c>
      <c r="F40" t="s">
        <v>75</v>
      </c>
      <c r="G40">
        <v>621</v>
      </c>
      <c r="H40" t="s">
        <v>76</v>
      </c>
      <c r="I40">
        <v>6210</v>
      </c>
      <c r="J40" t="s">
        <v>77</v>
      </c>
      <c r="K40" t="str">
        <f t="shared" si="0"/>
        <v>B</v>
      </c>
      <c r="L40" t="str">
        <f>VLOOKUP(KSIC!K40,dictionary!$A$2:$B$4,2,FALSE)</f>
        <v>광업</v>
      </c>
      <c r="M40">
        <f t="shared" si="1"/>
        <v>6</v>
      </c>
      <c r="N40" t="str">
        <f>VLOOKUP(M40,dictionary!$C$2:$D$32,2,FALSE)</f>
        <v>금속 광업</v>
      </c>
      <c r="O40">
        <f t="shared" si="2"/>
        <v>62</v>
      </c>
      <c r="P40" t="str">
        <f>VLOOKUP(O40,dictionary!$E$2:$F$99,2,FALSE)</f>
        <v>비철금속광업</v>
      </c>
      <c r="Q40">
        <f t="shared" si="3"/>
        <v>621</v>
      </c>
      <c r="R40" t="str">
        <f>VLOOKUP(Q40,dictionary!$G$2:$H$213,2,TRUE)</f>
        <v>우라늄토륨광업</v>
      </c>
      <c r="S40" t="s">
        <v>69</v>
      </c>
    </row>
    <row r="41" spans="1:20" x14ac:dyDescent="0.3">
      <c r="G41">
        <v>629</v>
      </c>
      <c r="H41" t="s">
        <v>78</v>
      </c>
      <c r="I41">
        <v>6291</v>
      </c>
      <c r="J41" t="s">
        <v>79</v>
      </c>
      <c r="K41" t="str">
        <f t="shared" si="0"/>
        <v>B</v>
      </c>
      <c r="L41" t="str">
        <f>VLOOKUP(KSIC!K41,dictionary!$A$2:$B$4,2,FALSE)</f>
        <v>광업</v>
      </c>
      <c r="M41">
        <f t="shared" si="1"/>
        <v>6</v>
      </c>
      <c r="N41" t="str">
        <f>VLOOKUP(M41,dictionary!$C$2:$D$32,2,FALSE)</f>
        <v>금속 광업</v>
      </c>
      <c r="O41">
        <f t="shared" si="2"/>
        <v>62</v>
      </c>
      <c r="P41" t="str">
        <f>VLOOKUP(O41,dictionary!$E$2:$F$99,2,FALSE)</f>
        <v>비철금속광업</v>
      </c>
      <c r="Q41">
        <f t="shared" si="3"/>
        <v>629</v>
      </c>
      <c r="R41" t="str">
        <f>VLOOKUP(Q41,dictionary!$G$2:$H$213,2,TRUE)</f>
        <v>기타 비철금속 광업</v>
      </c>
    </row>
    <row r="42" spans="1:20" x14ac:dyDescent="0.3">
      <c r="I42">
        <v>6292</v>
      </c>
      <c r="J42" t="s">
        <v>80</v>
      </c>
      <c r="K42" t="str">
        <f t="shared" si="0"/>
        <v>B</v>
      </c>
      <c r="L42" t="str">
        <f>VLOOKUP(KSIC!K42,dictionary!$A$2:$B$4,2,FALSE)</f>
        <v>광업</v>
      </c>
      <c r="M42">
        <f t="shared" si="1"/>
        <v>6</v>
      </c>
      <c r="N42" t="str">
        <f>VLOOKUP(M42,dictionary!$C$2:$D$32,2,FALSE)</f>
        <v>금속 광업</v>
      </c>
      <c r="O42">
        <f t="shared" si="2"/>
        <v>62</v>
      </c>
      <c r="P42" t="str">
        <f>VLOOKUP(O42,dictionary!$E$2:$F$99,2,FALSE)</f>
        <v>비철금속광업</v>
      </c>
      <c r="Q42">
        <f t="shared" si="3"/>
        <v>629</v>
      </c>
      <c r="R42" t="str">
        <f>VLOOKUP(Q42,dictionary!$G$2:$H$213,2,TRUE)</f>
        <v>기타 비철금속 광업</v>
      </c>
    </row>
    <row r="43" spans="1:20" x14ac:dyDescent="0.3">
      <c r="I43">
        <v>6299</v>
      </c>
      <c r="J43" t="s">
        <v>81</v>
      </c>
      <c r="K43" t="str">
        <f t="shared" si="0"/>
        <v>B</v>
      </c>
      <c r="L43" t="str">
        <f>VLOOKUP(KSIC!K43,dictionary!$A$2:$B$4,2,FALSE)</f>
        <v>광업</v>
      </c>
      <c r="M43">
        <f t="shared" si="1"/>
        <v>6</v>
      </c>
      <c r="N43" t="str">
        <f>VLOOKUP(M43,dictionary!$C$2:$D$32,2,FALSE)</f>
        <v>금속 광업</v>
      </c>
      <c r="O43">
        <f t="shared" si="2"/>
        <v>62</v>
      </c>
      <c r="P43" t="str">
        <f>VLOOKUP(O43,dictionary!$E$2:$F$99,2,FALSE)</f>
        <v>비철금속광업</v>
      </c>
      <c r="Q43">
        <f t="shared" si="3"/>
        <v>629</v>
      </c>
      <c r="R43" t="str">
        <f>VLOOKUP(Q43,dictionary!$G$2:$H$213,2,TRUE)</f>
        <v>기타 비철금속 광업</v>
      </c>
    </row>
    <row r="44" spans="1:20" x14ac:dyDescent="0.3">
      <c r="C44">
        <v>7</v>
      </c>
      <c r="D44" t="s">
        <v>82</v>
      </c>
      <c r="E44">
        <v>71</v>
      </c>
      <c r="F44" t="s">
        <v>83</v>
      </c>
      <c r="G44">
        <v>711</v>
      </c>
      <c r="H44" t="s">
        <v>84</v>
      </c>
      <c r="I44">
        <v>7111</v>
      </c>
      <c r="J44" t="s">
        <v>85</v>
      </c>
      <c r="K44" t="str">
        <f t="shared" si="0"/>
        <v>B</v>
      </c>
      <c r="L44" t="str">
        <f>VLOOKUP(KSIC!K44,dictionary!$A$2:$B$4,2,FALSE)</f>
        <v>광업</v>
      </c>
      <c r="M44">
        <f t="shared" si="1"/>
        <v>7</v>
      </c>
      <c r="N44" t="str">
        <f>VLOOKUP(M44,dictionary!$C$2:$D$32,2,FALSE)</f>
        <v>비금속광물 광업;연료용 제외</v>
      </c>
      <c r="O44">
        <f t="shared" si="2"/>
        <v>71</v>
      </c>
      <c r="P44" t="str">
        <f>VLOOKUP(O44,dictionary!$E$2:$F$99,2,FALSE)</f>
        <v>토사석 광업</v>
      </c>
      <c r="Q44">
        <f t="shared" si="3"/>
        <v>711</v>
      </c>
      <c r="R44" t="str">
        <f>VLOOKUP(Q44,dictionary!$G$2:$H$213,2,TRUE)</f>
        <v>석회석 및 점토 광업</v>
      </c>
      <c r="S44" t="s">
        <v>69</v>
      </c>
    </row>
    <row r="45" spans="1:20" x14ac:dyDescent="0.3">
      <c r="I45">
        <v>7112</v>
      </c>
      <c r="J45" t="s">
        <v>86</v>
      </c>
      <c r="K45" t="str">
        <f t="shared" si="0"/>
        <v>B</v>
      </c>
      <c r="L45" t="str">
        <f>VLOOKUP(KSIC!K45,dictionary!$A$2:$B$4,2,FALSE)</f>
        <v>광업</v>
      </c>
      <c r="M45">
        <f t="shared" si="1"/>
        <v>7</v>
      </c>
      <c r="N45" t="str">
        <f>VLOOKUP(M45,dictionary!$C$2:$D$32,2,FALSE)</f>
        <v>비금속광물 광업;연료용 제외</v>
      </c>
      <c r="O45">
        <f t="shared" si="2"/>
        <v>71</v>
      </c>
      <c r="P45" t="str">
        <f>VLOOKUP(O45,dictionary!$E$2:$F$99,2,FALSE)</f>
        <v>토사석 광업</v>
      </c>
      <c r="Q45">
        <f t="shared" si="3"/>
        <v>711</v>
      </c>
      <c r="R45" t="str">
        <f>VLOOKUP(Q45,dictionary!$G$2:$H$213,2,TRUE)</f>
        <v>석회석 및 점토 광업</v>
      </c>
    </row>
    <row r="46" spans="1:20" x14ac:dyDescent="0.3">
      <c r="G46">
        <v>712</v>
      </c>
      <c r="H46" t="s">
        <v>87</v>
      </c>
      <c r="I46">
        <v>7121</v>
      </c>
      <c r="J46" t="s">
        <v>88</v>
      </c>
      <c r="K46" t="str">
        <f t="shared" si="0"/>
        <v>B</v>
      </c>
      <c r="L46" t="str">
        <f>VLOOKUP(KSIC!K46,dictionary!$A$2:$B$4,2,FALSE)</f>
        <v>광업</v>
      </c>
      <c r="M46">
        <f t="shared" si="1"/>
        <v>7</v>
      </c>
      <c r="N46" t="str">
        <f>VLOOKUP(M46,dictionary!$C$2:$D$32,2,FALSE)</f>
        <v>비금속광물 광업;연료용 제외</v>
      </c>
      <c r="O46">
        <f t="shared" si="2"/>
        <v>71</v>
      </c>
      <c r="P46" t="str">
        <f>VLOOKUP(O46,dictionary!$E$2:$F$99,2,FALSE)</f>
        <v>토사석 광업</v>
      </c>
      <c r="Q46">
        <f t="shared" si="3"/>
        <v>712</v>
      </c>
      <c r="R46" t="str">
        <f>VLOOKUP(Q46,dictionary!$G$2:$H$213,2,TRUE)</f>
        <v>석재, 쇄석 및 모래자갈 채취업</v>
      </c>
    </row>
    <row r="47" spans="1:20" x14ac:dyDescent="0.3">
      <c r="I47">
        <v>7122</v>
      </c>
      <c r="J47" t="s">
        <v>89</v>
      </c>
      <c r="K47" t="str">
        <f t="shared" si="0"/>
        <v>B</v>
      </c>
      <c r="L47" t="str">
        <f>VLOOKUP(KSIC!K47,dictionary!$A$2:$B$4,2,FALSE)</f>
        <v>광업</v>
      </c>
      <c r="M47">
        <f t="shared" si="1"/>
        <v>7</v>
      </c>
      <c r="N47" t="str">
        <f>VLOOKUP(M47,dictionary!$C$2:$D$32,2,FALSE)</f>
        <v>비금속광물 광업;연료용 제외</v>
      </c>
      <c r="O47">
        <f t="shared" si="2"/>
        <v>71</v>
      </c>
      <c r="P47" t="str">
        <f>VLOOKUP(O47,dictionary!$E$2:$F$99,2,FALSE)</f>
        <v>토사석 광업</v>
      </c>
      <c r="Q47">
        <f t="shared" si="3"/>
        <v>712</v>
      </c>
      <c r="R47" t="str">
        <f>VLOOKUP(Q47,dictionary!$G$2:$H$213,2,TRUE)</f>
        <v>석재, 쇄석 및 모래자갈 채취업</v>
      </c>
    </row>
    <row r="48" spans="1:20" x14ac:dyDescent="0.3">
      <c r="I48">
        <v>7123</v>
      </c>
      <c r="J48" t="s">
        <v>90</v>
      </c>
      <c r="K48" t="str">
        <f t="shared" si="0"/>
        <v>B</v>
      </c>
      <c r="L48" t="str">
        <f>VLOOKUP(KSIC!K48,dictionary!$A$2:$B$4,2,FALSE)</f>
        <v>광업</v>
      </c>
      <c r="M48">
        <f t="shared" si="1"/>
        <v>7</v>
      </c>
      <c r="N48" t="str">
        <f>VLOOKUP(M48,dictionary!$C$2:$D$32,2,FALSE)</f>
        <v>비금속광물 광업;연료용 제외</v>
      </c>
      <c r="O48">
        <f t="shared" si="2"/>
        <v>71</v>
      </c>
      <c r="P48" t="str">
        <f>VLOOKUP(O48,dictionary!$E$2:$F$99,2,FALSE)</f>
        <v>토사석 광업</v>
      </c>
      <c r="Q48">
        <f t="shared" si="3"/>
        <v>712</v>
      </c>
      <c r="R48" t="str">
        <f>VLOOKUP(Q48,dictionary!$G$2:$H$213,2,TRUE)</f>
        <v>석재, 쇄석 및 모래자갈 채취업</v>
      </c>
    </row>
    <row r="49" spans="3:19" x14ac:dyDescent="0.3">
      <c r="E49">
        <v>72</v>
      </c>
      <c r="F49" t="s">
        <v>91</v>
      </c>
      <c r="G49">
        <v>721</v>
      </c>
      <c r="H49" t="s">
        <v>92</v>
      </c>
      <c r="I49">
        <v>7210</v>
      </c>
      <c r="J49" t="s">
        <v>93</v>
      </c>
      <c r="K49" t="str">
        <f t="shared" si="0"/>
        <v>B</v>
      </c>
      <c r="L49" t="str">
        <f>VLOOKUP(KSIC!K49,dictionary!$A$2:$B$4,2,FALSE)</f>
        <v>광업</v>
      </c>
      <c r="M49">
        <f t="shared" si="1"/>
        <v>7</v>
      </c>
      <c r="N49" t="str">
        <f>VLOOKUP(M49,dictionary!$C$2:$D$32,2,FALSE)</f>
        <v>비금속광물 광업;연료용 제외</v>
      </c>
      <c r="O49">
        <f t="shared" si="2"/>
        <v>72</v>
      </c>
      <c r="P49" t="str">
        <f>VLOOKUP(O49,dictionary!$E$2:$F$99,2,FALSE)</f>
        <v>기타 비금속광물 광업</v>
      </c>
      <c r="Q49">
        <f t="shared" si="3"/>
        <v>721</v>
      </c>
      <c r="R49" t="str">
        <f>VLOOKUP(Q49,dictionary!$G$2:$H$213,2,TRUE)</f>
        <v>화학용및비료원료용광물광업</v>
      </c>
      <c r="S49" t="s">
        <v>69</v>
      </c>
    </row>
    <row r="50" spans="3:19" x14ac:dyDescent="0.3">
      <c r="G50">
        <v>722</v>
      </c>
      <c r="H50" t="s">
        <v>94</v>
      </c>
      <c r="I50">
        <v>7220</v>
      </c>
      <c r="J50" t="s">
        <v>94</v>
      </c>
      <c r="K50" t="str">
        <f t="shared" si="0"/>
        <v>B</v>
      </c>
      <c r="L50" t="str">
        <f>VLOOKUP(KSIC!K50,dictionary!$A$2:$B$4,2,FALSE)</f>
        <v>광업</v>
      </c>
      <c r="M50">
        <f t="shared" si="1"/>
        <v>7</v>
      </c>
      <c r="N50" t="str">
        <f>VLOOKUP(M50,dictionary!$C$2:$D$32,2,FALSE)</f>
        <v>비금속광물 광업;연료용 제외</v>
      </c>
      <c r="O50">
        <f t="shared" si="2"/>
        <v>72</v>
      </c>
      <c r="P50" t="str">
        <f>VLOOKUP(O50,dictionary!$E$2:$F$99,2,FALSE)</f>
        <v>기타 비금속광물 광업</v>
      </c>
      <c r="Q50">
        <f t="shared" si="3"/>
        <v>722</v>
      </c>
      <c r="R50" t="str">
        <f>VLOOKUP(Q50,dictionary!$G$2:$H$213,2,TRUE)</f>
        <v>소금 채취업</v>
      </c>
    </row>
    <row r="51" spans="3:19" x14ac:dyDescent="0.3">
      <c r="G51">
        <v>729</v>
      </c>
      <c r="H51" t="s">
        <v>95</v>
      </c>
      <c r="I51">
        <v>7290</v>
      </c>
      <c r="J51" t="s">
        <v>95</v>
      </c>
      <c r="K51" t="str">
        <f t="shared" si="0"/>
        <v>B</v>
      </c>
      <c r="L51" t="str">
        <f>VLOOKUP(KSIC!K51,dictionary!$A$2:$B$4,2,FALSE)</f>
        <v>광업</v>
      </c>
      <c r="M51">
        <f t="shared" si="1"/>
        <v>7</v>
      </c>
      <c r="N51" t="str">
        <f>VLOOKUP(M51,dictionary!$C$2:$D$32,2,FALSE)</f>
        <v>비금속광물 광업;연료용 제외</v>
      </c>
      <c r="O51">
        <f t="shared" si="2"/>
        <v>72</v>
      </c>
      <c r="P51" t="str">
        <f>VLOOKUP(O51,dictionary!$E$2:$F$99,2,FALSE)</f>
        <v>기타 비금속광물 광업</v>
      </c>
      <c r="Q51">
        <f t="shared" si="3"/>
        <v>729</v>
      </c>
      <c r="R51" t="str">
        <f>VLOOKUP(Q51,dictionary!$G$2:$H$213,2,TRUE)</f>
        <v>그외 기타 비금속광물 광업</v>
      </c>
    </row>
    <row r="52" spans="3:19" x14ac:dyDescent="0.3">
      <c r="I52">
        <v>7290</v>
      </c>
      <c r="J52" t="s">
        <v>95</v>
      </c>
      <c r="K52" t="str">
        <f t="shared" si="0"/>
        <v>B</v>
      </c>
      <c r="L52" t="str">
        <f>VLOOKUP(KSIC!K52,dictionary!$A$2:$B$4,2,FALSE)</f>
        <v>광업</v>
      </c>
      <c r="M52">
        <f t="shared" si="1"/>
        <v>7</v>
      </c>
      <c r="N52" t="str">
        <f>VLOOKUP(M52,dictionary!$C$2:$D$32,2,FALSE)</f>
        <v>비금속광물 광업;연료용 제외</v>
      </c>
      <c r="O52">
        <f t="shared" si="2"/>
        <v>72</v>
      </c>
      <c r="P52" t="str">
        <f>VLOOKUP(O52,dictionary!$E$2:$F$99,2,FALSE)</f>
        <v>기타 비금속광물 광업</v>
      </c>
      <c r="Q52">
        <f t="shared" si="3"/>
        <v>729</v>
      </c>
      <c r="R52" t="str">
        <f>VLOOKUP(Q52,dictionary!$G$2:$H$213,2,TRUE)</f>
        <v>그외 기타 비금속광물 광업</v>
      </c>
    </row>
    <row r="53" spans="3:19" x14ac:dyDescent="0.3">
      <c r="C53">
        <v>8</v>
      </c>
      <c r="D53" t="s">
        <v>96</v>
      </c>
      <c r="E53">
        <v>80</v>
      </c>
      <c r="F53" t="s">
        <v>96</v>
      </c>
      <c r="G53">
        <v>801</v>
      </c>
      <c r="H53" t="s">
        <v>97</v>
      </c>
      <c r="I53">
        <v>8010</v>
      </c>
      <c r="J53" t="s">
        <v>98</v>
      </c>
      <c r="K53" t="str">
        <f t="shared" si="0"/>
        <v>B</v>
      </c>
      <c r="L53" t="str">
        <f>VLOOKUP(KSIC!K53,dictionary!$A$2:$B$4,2,FALSE)</f>
        <v>광업</v>
      </c>
      <c r="M53">
        <f t="shared" si="1"/>
        <v>8</v>
      </c>
      <c r="N53" t="str">
        <f>VLOOKUP(M53,dictionary!$C$2:$D$32,2,FALSE)</f>
        <v>광업 지원 서비스업</v>
      </c>
      <c r="O53">
        <f t="shared" si="2"/>
        <v>80</v>
      </c>
      <c r="P53" t="str">
        <f>VLOOKUP(O53,dictionary!$E$2:$F$99,2,FALSE)</f>
        <v>광업 지원 서비스업</v>
      </c>
      <c r="Q53">
        <f t="shared" si="3"/>
        <v>801</v>
      </c>
      <c r="R53" t="str">
        <f>VLOOKUP(Q53,dictionary!$G$2:$H$213,2,TRUE)</f>
        <v>원유천연가스채굴서비스업</v>
      </c>
      <c r="S53" t="s">
        <v>69</v>
      </c>
    </row>
    <row r="54" spans="3:19" x14ac:dyDescent="0.3">
      <c r="G54">
        <v>809</v>
      </c>
      <c r="H54" t="s">
        <v>99</v>
      </c>
      <c r="I54">
        <v>8090</v>
      </c>
      <c r="J54" t="s">
        <v>99</v>
      </c>
      <c r="K54" t="str">
        <f t="shared" si="0"/>
        <v>B</v>
      </c>
      <c r="L54" t="str">
        <f>VLOOKUP(KSIC!K54,dictionary!$A$2:$B$4,2,FALSE)</f>
        <v>광업</v>
      </c>
      <c r="M54">
        <f t="shared" si="1"/>
        <v>8</v>
      </c>
      <c r="N54" t="str">
        <f>VLOOKUP(M54,dictionary!$C$2:$D$32,2,FALSE)</f>
        <v>광업 지원 서비스업</v>
      </c>
      <c r="O54">
        <f t="shared" si="2"/>
        <v>80</v>
      </c>
      <c r="P54" t="str">
        <f>VLOOKUP(O54,dictionary!$E$2:$F$99,2,FALSE)</f>
        <v>광업 지원 서비스업</v>
      </c>
      <c r="Q54">
        <f t="shared" si="3"/>
        <v>809</v>
      </c>
      <c r="R54" t="str">
        <f>VLOOKUP(Q54,dictionary!$G$2:$H$213,2,TRUE)</f>
        <v>기타 광업 지원 서비스업</v>
      </c>
    </row>
    <row r="55" spans="3:19" x14ac:dyDescent="0.3">
      <c r="I55">
        <v>8090</v>
      </c>
      <c r="J55" t="s">
        <v>99</v>
      </c>
      <c r="K55" t="str">
        <f t="shared" si="0"/>
        <v>B</v>
      </c>
      <c r="L55" t="str">
        <f>VLOOKUP(KSIC!K55,dictionary!$A$2:$B$4,2,FALSE)</f>
        <v>광업</v>
      </c>
      <c r="M55">
        <f t="shared" si="1"/>
        <v>8</v>
      </c>
      <c r="N55" t="str">
        <f>VLOOKUP(M55,dictionary!$C$2:$D$32,2,FALSE)</f>
        <v>광업 지원 서비스업</v>
      </c>
      <c r="O55">
        <f t="shared" si="2"/>
        <v>80</v>
      </c>
      <c r="P55" t="str">
        <f>VLOOKUP(O55,dictionary!$E$2:$F$99,2,FALSE)</f>
        <v>광업 지원 서비스업</v>
      </c>
      <c r="Q55">
        <f t="shared" si="3"/>
        <v>809</v>
      </c>
      <c r="R55" t="str">
        <f>VLOOKUP(Q55,dictionary!$G$2:$H$213,2,TRUE)</f>
        <v>기타 광업 지원 서비스업</v>
      </c>
    </row>
    <row r="56" spans="3:19" x14ac:dyDescent="0.3">
      <c r="I56">
        <v>8090</v>
      </c>
      <c r="J56" t="s">
        <v>99</v>
      </c>
      <c r="K56" t="str">
        <f t="shared" si="0"/>
        <v>B</v>
      </c>
      <c r="L56" t="str">
        <f>VLOOKUP(KSIC!K56,dictionary!$A$2:$B$4,2,FALSE)</f>
        <v>광업</v>
      </c>
      <c r="M56">
        <f t="shared" si="1"/>
        <v>8</v>
      </c>
      <c r="N56" t="str">
        <f>VLOOKUP(M56,dictionary!$C$2:$D$32,2,FALSE)</f>
        <v>광업 지원 서비스업</v>
      </c>
      <c r="O56">
        <f t="shared" si="2"/>
        <v>80</v>
      </c>
      <c r="P56" t="str">
        <f>VLOOKUP(O56,dictionary!$E$2:$F$99,2,FALSE)</f>
        <v>광업 지원 서비스업</v>
      </c>
      <c r="Q56">
        <f t="shared" si="3"/>
        <v>809</v>
      </c>
      <c r="R56" t="str">
        <f>VLOOKUP(Q56,dictionary!$G$2:$H$213,2,TRUE)</f>
        <v>기타 광업 지원 서비스업</v>
      </c>
    </row>
    <row r="57" spans="3:19" x14ac:dyDescent="0.3">
      <c r="I57">
        <v>8090</v>
      </c>
      <c r="J57" t="s">
        <v>99</v>
      </c>
      <c r="K57" t="str">
        <f t="shared" si="0"/>
        <v>B</v>
      </c>
      <c r="L57" t="str">
        <f>VLOOKUP(KSIC!K57,dictionary!$A$2:$B$4,2,FALSE)</f>
        <v>광업</v>
      </c>
      <c r="M57">
        <f t="shared" si="1"/>
        <v>8</v>
      </c>
      <c r="N57" t="str">
        <f>VLOOKUP(M57,dictionary!$C$2:$D$32,2,FALSE)</f>
        <v>광업 지원 서비스업</v>
      </c>
      <c r="O57">
        <f t="shared" si="2"/>
        <v>80</v>
      </c>
      <c r="P57" t="str">
        <f>VLOOKUP(O57,dictionary!$E$2:$F$99,2,FALSE)</f>
        <v>광업 지원 서비스업</v>
      </c>
      <c r="Q57">
        <f t="shared" si="3"/>
        <v>809</v>
      </c>
      <c r="R57" t="str">
        <f>VLOOKUP(Q57,dictionary!$G$2:$H$213,2,TRUE)</f>
        <v>기타 광업 지원 서비스업</v>
      </c>
    </row>
    <row r="58" spans="3:19" x14ac:dyDescent="0.3">
      <c r="I58">
        <v>8090</v>
      </c>
      <c r="J58" t="s">
        <v>99</v>
      </c>
      <c r="K58" t="str">
        <f t="shared" si="0"/>
        <v>B</v>
      </c>
      <c r="L58" t="str">
        <f>VLOOKUP(KSIC!K58,dictionary!$A$2:$B$4,2,FALSE)</f>
        <v>광업</v>
      </c>
      <c r="M58">
        <f t="shared" si="1"/>
        <v>8</v>
      </c>
      <c r="N58" t="str">
        <f>VLOOKUP(M58,dictionary!$C$2:$D$32,2,FALSE)</f>
        <v>광업 지원 서비스업</v>
      </c>
      <c r="O58">
        <f t="shared" si="2"/>
        <v>80</v>
      </c>
      <c r="P58" t="str">
        <f>VLOOKUP(O58,dictionary!$E$2:$F$99,2,FALSE)</f>
        <v>광업 지원 서비스업</v>
      </c>
      <c r="Q58">
        <f t="shared" si="3"/>
        <v>809</v>
      </c>
      <c r="R58" t="str">
        <f>VLOOKUP(Q58,dictionary!$G$2:$H$213,2,TRUE)</f>
        <v>기타 광업 지원 서비스업</v>
      </c>
    </row>
    <row r="59" spans="3:19" x14ac:dyDescent="0.3">
      <c r="I59">
        <v>8090</v>
      </c>
      <c r="J59" t="s">
        <v>99</v>
      </c>
      <c r="K59" t="str">
        <f t="shared" si="0"/>
        <v>B</v>
      </c>
      <c r="L59" t="str">
        <f>VLOOKUP(KSIC!K59,dictionary!$A$2:$B$4,2,FALSE)</f>
        <v>광업</v>
      </c>
      <c r="M59">
        <f t="shared" si="1"/>
        <v>8</v>
      </c>
      <c r="N59" t="str">
        <f>VLOOKUP(M59,dictionary!$C$2:$D$32,2,FALSE)</f>
        <v>광업 지원 서비스업</v>
      </c>
      <c r="O59">
        <f t="shared" si="2"/>
        <v>80</v>
      </c>
      <c r="P59" t="str">
        <f>VLOOKUP(O59,dictionary!$E$2:$F$99,2,FALSE)</f>
        <v>광업 지원 서비스업</v>
      </c>
      <c r="Q59">
        <f t="shared" si="3"/>
        <v>809</v>
      </c>
      <c r="R59" t="str">
        <f>VLOOKUP(Q59,dictionary!$G$2:$H$213,2,TRUE)</f>
        <v>기타 광업 지원 서비스업</v>
      </c>
    </row>
    <row r="60" spans="3:19" x14ac:dyDescent="0.3">
      <c r="I60">
        <v>8090</v>
      </c>
      <c r="J60" t="s">
        <v>99</v>
      </c>
      <c r="K60" t="str">
        <f t="shared" si="0"/>
        <v>B</v>
      </c>
      <c r="L60" t="str">
        <f>VLOOKUP(KSIC!K60,dictionary!$A$2:$B$4,2,FALSE)</f>
        <v>광업</v>
      </c>
      <c r="M60">
        <f t="shared" si="1"/>
        <v>8</v>
      </c>
      <c r="N60" t="str">
        <f>VLOOKUP(M60,dictionary!$C$2:$D$32,2,FALSE)</f>
        <v>광업 지원 서비스업</v>
      </c>
      <c r="O60">
        <f t="shared" si="2"/>
        <v>80</v>
      </c>
      <c r="P60" t="str">
        <f>VLOOKUP(O60,dictionary!$E$2:$F$99,2,FALSE)</f>
        <v>광업 지원 서비스업</v>
      </c>
      <c r="Q60">
        <f t="shared" si="3"/>
        <v>809</v>
      </c>
      <c r="R60" t="str">
        <f>VLOOKUP(Q60,dictionary!$G$2:$H$213,2,TRUE)</f>
        <v>기타 광업 지원 서비스업</v>
      </c>
    </row>
    <row r="61" spans="3:19" x14ac:dyDescent="0.3">
      <c r="I61">
        <v>8090</v>
      </c>
      <c r="J61" t="s">
        <v>99</v>
      </c>
      <c r="K61" t="str">
        <f t="shared" si="0"/>
        <v>B</v>
      </c>
      <c r="L61" t="str">
        <f>VLOOKUP(KSIC!K61,dictionary!$A$2:$B$4,2,FALSE)</f>
        <v>광업</v>
      </c>
      <c r="M61">
        <f t="shared" si="1"/>
        <v>8</v>
      </c>
      <c r="N61" t="str">
        <f>VLOOKUP(M61,dictionary!$C$2:$D$32,2,FALSE)</f>
        <v>광업 지원 서비스업</v>
      </c>
      <c r="O61">
        <f t="shared" si="2"/>
        <v>80</v>
      </c>
      <c r="P61" t="str">
        <f>VLOOKUP(O61,dictionary!$E$2:$F$99,2,FALSE)</f>
        <v>광업 지원 서비스업</v>
      </c>
      <c r="Q61">
        <f t="shared" si="3"/>
        <v>809</v>
      </c>
      <c r="R61" t="str">
        <f>VLOOKUP(Q61,dictionary!$G$2:$H$213,2,TRUE)</f>
        <v>기타 광업 지원 서비스업</v>
      </c>
    </row>
    <row r="62" spans="3:19" x14ac:dyDescent="0.3">
      <c r="I62">
        <v>8090</v>
      </c>
      <c r="J62" t="s">
        <v>99</v>
      </c>
      <c r="K62" t="str">
        <f t="shared" si="0"/>
        <v>B</v>
      </c>
      <c r="L62" t="str">
        <f>VLOOKUP(KSIC!K62,dictionary!$A$2:$B$4,2,FALSE)</f>
        <v>광업</v>
      </c>
      <c r="M62">
        <f t="shared" si="1"/>
        <v>8</v>
      </c>
      <c r="N62" t="str">
        <f>VLOOKUP(M62,dictionary!$C$2:$D$32,2,FALSE)</f>
        <v>광업 지원 서비스업</v>
      </c>
      <c r="O62">
        <f t="shared" si="2"/>
        <v>80</v>
      </c>
      <c r="P62" t="str">
        <f>VLOOKUP(O62,dictionary!$E$2:$F$99,2,FALSE)</f>
        <v>광업 지원 서비스업</v>
      </c>
      <c r="Q62">
        <f t="shared" si="3"/>
        <v>809</v>
      </c>
      <c r="R62" t="str">
        <f>VLOOKUP(Q62,dictionary!$G$2:$H$213,2,TRUE)</f>
        <v>기타 광업 지원 서비스업</v>
      </c>
    </row>
    <row r="63" spans="3:19" x14ac:dyDescent="0.3">
      <c r="I63">
        <v>8090</v>
      </c>
      <c r="J63" t="s">
        <v>99</v>
      </c>
      <c r="K63" t="str">
        <f t="shared" si="0"/>
        <v>B</v>
      </c>
      <c r="L63" t="str">
        <f>VLOOKUP(KSIC!K63,dictionary!$A$2:$B$4,2,FALSE)</f>
        <v>광업</v>
      </c>
      <c r="M63">
        <f t="shared" si="1"/>
        <v>8</v>
      </c>
      <c r="N63" t="str">
        <f>VLOOKUP(M63,dictionary!$C$2:$D$32,2,FALSE)</f>
        <v>광업 지원 서비스업</v>
      </c>
      <c r="O63">
        <f t="shared" si="2"/>
        <v>80</v>
      </c>
      <c r="P63" t="str">
        <f>VLOOKUP(O63,dictionary!$E$2:$F$99,2,FALSE)</f>
        <v>광업 지원 서비스업</v>
      </c>
      <c r="Q63">
        <f t="shared" si="3"/>
        <v>809</v>
      </c>
      <c r="R63" t="str">
        <f>VLOOKUP(Q63,dictionary!$G$2:$H$213,2,TRUE)</f>
        <v>기타 광업 지원 서비스업</v>
      </c>
    </row>
    <row r="64" spans="3:19" x14ac:dyDescent="0.3">
      <c r="I64">
        <v>8090</v>
      </c>
      <c r="J64" t="s">
        <v>99</v>
      </c>
      <c r="K64" t="str">
        <f t="shared" si="0"/>
        <v>B</v>
      </c>
      <c r="L64" t="str">
        <f>VLOOKUP(KSIC!K64,dictionary!$A$2:$B$4,2,FALSE)</f>
        <v>광업</v>
      </c>
      <c r="M64">
        <f t="shared" si="1"/>
        <v>8</v>
      </c>
      <c r="N64" t="str">
        <f>VLOOKUP(M64,dictionary!$C$2:$D$32,2,FALSE)</f>
        <v>광업 지원 서비스업</v>
      </c>
      <c r="O64">
        <f t="shared" si="2"/>
        <v>80</v>
      </c>
      <c r="P64" t="str">
        <f>VLOOKUP(O64,dictionary!$E$2:$F$99,2,FALSE)</f>
        <v>광업 지원 서비스업</v>
      </c>
      <c r="Q64">
        <f t="shared" si="3"/>
        <v>809</v>
      </c>
      <c r="R64" t="str">
        <f>VLOOKUP(Q64,dictionary!$G$2:$H$213,2,TRUE)</f>
        <v>기타 광업 지원 서비스업</v>
      </c>
    </row>
    <row r="65" spans="1:20" x14ac:dyDescent="0.3">
      <c r="I65">
        <v>8090</v>
      </c>
      <c r="J65" t="s">
        <v>99</v>
      </c>
      <c r="K65" t="str">
        <f t="shared" si="0"/>
        <v>B</v>
      </c>
      <c r="L65" t="str">
        <f>VLOOKUP(KSIC!K65,dictionary!$A$2:$B$4,2,FALSE)</f>
        <v>광업</v>
      </c>
      <c r="M65">
        <f t="shared" si="1"/>
        <v>8</v>
      </c>
      <c r="N65" t="str">
        <f>VLOOKUP(M65,dictionary!$C$2:$D$32,2,FALSE)</f>
        <v>광업 지원 서비스업</v>
      </c>
      <c r="O65">
        <f t="shared" si="2"/>
        <v>80</v>
      </c>
      <c r="P65" t="str">
        <f>VLOOKUP(O65,dictionary!$E$2:$F$99,2,FALSE)</f>
        <v>광업 지원 서비스업</v>
      </c>
      <c r="Q65">
        <f t="shared" si="3"/>
        <v>809</v>
      </c>
      <c r="R65" t="str">
        <f>VLOOKUP(Q65,dictionary!$G$2:$H$213,2,TRUE)</f>
        <v>기타 광업 지원 서비스업</v>
      </c>
    </row>
    <row r="66" spans="1:20" x14ac:dyDescent="0.3">
      <c r="I66">
        <v>8090</v>
      </c>
      <c r="J66" t="s">
        <v>99</v>
      </c>
      <c r="K66" t="str">
        <f t="shared" si="0"/>
        <v>B</v>
      </c>
      <c r="L66" t="str">
        <f>VLOOKUP(KSIC!K66,dictionary!$A$2:$B$4,2,FALSE)</f>
        <v>광업</v>
      </c>
      <c r="M66">
        <f t="shared" si="1"/>
        <v>8</v>
      </c>
      <c r="N66" t="str">
        <f>VLOOKUP(M66,dictionary!$C$2:$D$32,2,FALSE)</f>
        <v>광업 지원 서비스업</v>
      </c>
      <c r="O66">
        <f t="shared" si="2"/>
        <v>80</v>
      </c>
      <c r="P66" t="str">
        <f>VLOOKUP(O66,dictionary!$E$2:$F$99,2,FALSE)</f>
        <v>광업 지원 서비스업</v>
      </c>
      <c r="Q66">
        <f t="shared" si="3"/>
        <v>809</v>
      </c>
      <c r="R66" t="str">
        <f>VLOOKUP(Q66,dictionary!$G$2:$H$213,2,TRUE)</f>
        <v>기타 광업 지원 서비스업</v>
      </c>
    </row>
    <row r="67" spans="1:20" x14ac:dyDescent="0.3">
      <c r="I67">
        <v>8090</v>
      </c>
      <c r="J67" t="s">
        <v>99</v>
      </c>
      <c r="K67" t="str">
        <f t="shared" ref="K67:K130" si="4">IF(M67&lt;=3,"A",IF(M67&lt;=8,"B","C"))</f>
        <v>B</v>
      </c>
      <c r="L67" t="str">
        <f>VLOOKUP(KSIC!K67,dictionary!$A$2:$B$4,2,FALSE)</f>
        <v>광업</v>
      </c>
      <c r="M67">
        <f t="shared" ref="M67:M69" si="5">_xlfn.NUMBERVALUE(LEFT(I67,1))</f>
        <v>8</v>
      </c>
      <c r="N67" t="str">
        <f>VLOOKUP(M67,dictionary!$C$2:$D$32,2,FALSE)</f>
        <v>광업 지원 서비스업</v>
      </c>
      <c r="O67">
        <f t="shared" ref="O67:O69" si="6">_xlfn.NUMBERVALUE(LEFT(I67,2))</f>
        <v>80</v>
      </c>
      <c r="P67" t="str">
        <f>VLOOKUP(O67,dictionary!$E$2:$F$99,2,FALSE)</f>
        <v>광업 지원 서비스업</v>
      </c>
      <c r="Q67">
        <f>_xlfn.NUMBERVALUE(LEFT(I67,3))</f>
        <v>809</v>
      </c>
      <c r="R67" t="str">
        <f>VLOOKUP(Q67,dictionary!$G$2:$H$213,2,TRUE)</f>
        <v>기타 광업 지원 서비스업</v>
      </c>
    </row>
    <row r="68" spans="1:20" x14ac:dyDescent="0.3">
      <c r="I68">
        <v>8090</v>
      </c>
      <c r="J68" t="s">
        <v>99</v>
      </c>
      <c r="K68" t="str">
        <f t="shared" si="4"/>
        <v>B</v>
      </c>
      <c r="L68" t="str">
        <f>VLOOKUP(KSIC!K68,dictionary!$A$2:$B$4,2,FALSE)</f>
        <v>광업</v>
      </c>
      <c r="M68">
        <f t="shared" si="5"/>
        <v>8</v>
      </c>
      <c r="N68" t="str">
        <f>VLOOKUP(M68,dictionary!$C$2:$D$32,2,FALSE)</f>
        <v>광업 지원 서비스업</v>
      </c>
      <c r="O68">
        <f t="shared" si="6"/>
        <v>80</v>
      </c>
      <c r="P68" t="str">
        <f>VLOOKUP(O68,dictionary!$E$2:$F$99,2,FALSE)</f>
        <v>광업 지원 서비스업</v>
      </c>
      <c r="Q68">
        <f>_xlfn.NUMBERVALUE(LEFT(I68,3))</f>
        <v>809</v>
      </c>
      <c r="R68" t="str">
        <f>VLOOKUP(Q68,dictionary!$G$2:$H$213,2,TRUE)</f>
        <v>기타 광업 지원 서비스업</v>
      </c>
    </row>
    <row r="69" spans="1:20" x14ac:dyDescent="0.3">
      <c r="I69">
        <v>8090</v>
      </c>
      <c r="J69" t="s">
        <v>99</v>
      </c>
      <c r="K69" t="str">
        <f t="shared" si="4"/>
        <v>B</v>
      </c>
      <c r="L69" t="str">
        <f>VLOOKUP(KSIC!K69,dictionary!$A$2:$B$4,2,FALSE)</f>
        <v>광업</v>
      </c>
      <c r="M69">
        <f t="shared" si="5"/>
        <v>8</v>
      </c>
      <c r="N69" t="str">
        <f>VLOOKUP(M69,dictionary!$C$2:$D$32,2,FALSE)</f>
        <v>광업 지원 서비스업</v>
      </c>
      <c r="O69">
        <f t="shared" si="6"/>
        <v>80</v>
      </c>
      <c r="P69" t="str">
        <f>VLOOKUP(O69,dictionary!$E$2:$F$99,2,FALSE)</f>
        <v>광업 지원 서비스업</v>
      </c>
      <c r="Q69">
        <f>_xlfn.NUMBERVALUE(LEFT(I69,3))</f>
        <v>809</v>
      </c>
      <c r="R69" t="str">
        <f>VLOOKUP(Q69,dictionary!$G$2:$H$213,2,TRUE)</f>
        <v>기타 광업 지원 서비스업</v>
      </c>
    </row>
    <row r="70" spans="1:20" x14ac:dyDescent="0.3">
      <c r="A70" t="s">
        <v>100</v>
      </c>
      <c r="B70" t="s">
        <v>101</v>
      </c>
      <c r="C70">
        <v>10</v>
      </c>
      <c r="D70" t="s">
        <v>102</v>
      </c>
      <c r="E70">
        <v>101</v>
      </c>
      <c r="F70" t="s">
        <v>103</v>
      </c>
      <c r="G70">
        <v>1011</v>
      </c>
      <c r="H70" t="s">
        <v>104</v>
      </c>
      <c r="I70">
        <v>10110</v>
      </c>
      <c r="J70" t="s">
        <v>104</v>
      </c>
      <c r="K70" t="str">
        <f t="shared" si="4"/>
        <v>C</v>
      </c>
      <c r="L70" t="str">
        <f>VLOOKUP(KSIC!K70,dictionary!$A$2:$B$4,2,FALSE)</f>
        <v>제조업</v>
      </c>
      <c r="M70">
        <f>_xlfn.NUMBERVALUE(LEFT(I70,2))</f>
        <v>10</v>
      </c>
      <c r="N70" t="str">
        <f>VLOOKUP(M70,dictionary!$C$2:$D$32,2,FALSE)</f>
        <v>식료품제조업</v>
      </c>
      <c r="O70">
        <f>_xlfn.NUMBERVALUE(LEFT(I70,3))</f>
        <v>101</v>
      </c>
      <c r="P70" t="str">
        <f>VLOOKUP(O70,dictionary!$E$2:$F$99,2,FALSE)</f>
        <v>도축, 육류 가공 및 저장 처리업</v>
      </c>
      <c r="Q70">
        <f>_xlfn.NUMBERVALUE(LEFT(I70,4))</f>
        <v>1011</v>
      </c>
      <c r="R70" t="str">
        <f>VLOOKUP(Q70,dictionary!$G$2:$H$213,2,TRUE)</f>
        <v>도축업</v>
      </c>
      <c r="S70" t="s">
        <v>105</v>
      </c>
      <c r="T70" t="s">
        <v>106</v>
      </c>
    </row>
    <row r="71" spans="1:20" x14ac:dyDescent="0.3">
      <c r="G71">
        <v>1012</v>
      </c>
      <c r="H71" t="s">
        <v>107</v>
      </c>
      <c r="I71">
        <v>10121</v>
      </c>
      <c r="J71" t="s">
        <v>108</v>
      </c>
      <c r="K71" t="str">
        <f t="shared" si="4"/>
        <v>C</v>
      </c>
      <c r="L71" t="str">
        <f>VLOOKUP(KSIC!K71,dictionary!$A$2:$B$4,2,FALSE)</f>
        <v>제조업</v>
      </c>
      <c r="M71">
        <f t="shared" ref="M71:M134" si="7">_xlfn.NUMBERVALUE(LEFT(I71,2))</f>
        <v>10</v>
      </c>
      <c r="N71" t="str">
        <f>VLOOKUP(M71,dictionary!$C$2:$D$32,2,FALSE)</f>
        <v>식료품제조업</v>
      </c>
      <c r="O71">
        <f t="shared" ref="O71:O134" si="8">_xlfn.NUMBERVALUE(LEFT(I71,3))</f>
        <v>101</v>
      </c>
      <c r="P71" t="str">
        <f>VLOOKUP(O71,dictionary!$E$2:$F$99,2,FALSE)</f>
        <v>도축, 육류 가공 및 저장 처리업</v>
      </c>
      <c r="Q71">
        <f t="shared" ref="Q71:Q134" si="9">_xlfn.NUMBERVALUE(LEFT(I71,4))</f>
        <v>1012</v>
      </c>
      <c r="R71" t="str">
        <f>VLOOKUP(Q71,dictionary!$G$2:$H$213,2,TRUE)</f>
        <v>육류 가공 및 저장 처리업</v>
      </c>
    </row>
    <row r="72" spans="1:20" x14ac:dyDescent="0.3">
      <c r="I72">
        <v>10129</v>
      </c>
      <c r="J72" t="s">
        <v>109</v>
      </c>
      <c r="K72" t="str">
        <f t="shared" si="4"/>
        <v>C</v>
      </c>
      <c r="L72" t="str">
        <f>VLOOKUP(KSIC!K72,dictionary!$A$2:$B$4,2,FALSE)</f>
        <v>제조업</v>
      </c>
      <c r="M72">
        <f t="shared" si="7"/>
        <v>10</v>
      </c>
      <c r="N72" t="str">
        <f>VLOOKUP(M72,dictionary!$C$2:$D$32,2,FALSE)</f>
        <v>식료품제조업</v>
      </c>
      <c r="O72">
        <f t="shared" si="8"/>
        <v>101</v>
      </c>
      <c r="P72" t="str">
        <f>VLOOKUP(O72,dictionary!$E$2:$F$99,2,FALSE)</f>
        <v>도축, 육류 가공 및 저장 처리업</v>
      </c>
      <c r="Q72">
        <f t="shared" si="9"/>
        <v>1012</v>
      </c>
      <c r="R72" t="str">
        <f>VLOOKUP(Q72,dictionary!$G$2:$H$213,2,TRUE)</f>
        <v>육류 가공 및 저장 처리업</v>
      </c>
    </row>
    <row r="73" spans="1:20" x14ac:dyDescent="0.3">
      <c r="E73">
        <v>102</v>
      </c>
      <c r="F73" t="s">
        <v>110</v>
      </c>
      <c r="G73">
        <v>1021</v>
      </c>
      <c r="H73" t="s">
        <v>111</v>
      </c>
      <c r="I73">
        <v>10211</v>
      </c>
      <c r="J73" t="s">
        <v>112</v>
      </c>
      <c r="K73" t="str">
        <f t="shared" si="4"/>
        <v>C</v>
      </c>
      <c r="L73" t="str">
        <f>VLOOKUP(KSIC!K73,dictionary!$A$2:$B$4,2,FALSE)</f>
        <v>제조업</v>
      </c>
      <c r="M73">
        <f t="shared" si="7"/>
        <v>10</v>
      </c>
      <c r="N73" t="str">
        <f>VLOOKUP(M73,dictionary!$C$2:$D$32,2,FALSE)</f>
        <v>식료품제조업</v>
      </c>
      <c r="O73">
        <f t="shared" si="8"/>
        <v>102</v>
      </c>
      <c r="P73" t="str">
        <f>VLOOKUP(O73,dictionary!$E$2:$F$99,2,FALSE)</f>
        <v>수산물 가공 및 저장 처리업</v>
      </c>
      <c r="Q73">
        <f t="shared" si="9"/>
        <v>1021</v>
      </c>
      <c r="R73" t="str">
        <f>VLOOKUP(Q73,dictionary!$G$2:$H$213,2,TRUE)</f>
        <v>수산동물 가공 및 저장 처리업</v>
      </c>
      <c r="S73" t="s">
        <v>105</v>
      </c>
    </row>
    <row r="74" spans="1:20" x14ac:dyDescent="0.3">
      <c r="I74">
        <v>10212</v>
      </c>
      <c r="J74" t="s">
        <v>113</v>
      </c>
      <c r="K74" t="str">
        <f t="shared" si="4"/>
        <v>C</v>
      </c>
      <c r="L74" t="str">
        <f>VLOOKUP(KSIC!K74,dictionary!$A$2:$B$4,2,FALSE)</f>
        <v>제조업</v>
      </c>
      <c r="M74">
        <f t="shared" si="7"/>
        <v>10</v>
      </c>
      <c r="N74" t="str">
        <f>VLOOKUP(M74,dictionary!$C$2:$D$32,2,FALSE)</f>
        <v>식료품제조업</v>
      </c>
      <c r="O74">
        <f t="shared" si="8"/>
        <v>102</v>
      </c>
      <c r="P74" t="str">
        <f>VLOOKUP(O74,dictionary!$E$2:$F$99,2,FALSE)</f>
        <v>수산물 가공 및 저장 처리업</v>
      </c>
      <c r="Q74">
        <f t="shared" si="9"/>
        <v>1021</v>
      </c>
      <c r="R74" t="str">
        <f>VLOOKUP(Q74,dictionary!$G$2:$H$213,2,TRUE)</f>
        <v>수산동물 가공 및 저장 처리업</v>
      </c>
    </row>
    <row r="75" spans="1:20" x14ac:dyDescent="0.3">
      <c r="I75">
        <v>10213</v>
      </c>
      <c r="J75" t="s">
        <v>114</v>
      </c>
      <c r="K75" t="str">
        <f t="shared" si="4"/>
        <v>C</v>
      </c>
      <c r="L75" t="str">
        <f>VLOOKUP(KSIC!K75,dictionary!$A$2:$B$4,2,FALSE)</f>
        <v>제조업</v>
      </c>
      <c r="M75">
        <f t="shared" si="7"/>
        <v>10</v>
      </c>
      <c r="N75" t="str">
        <f>VLOOKUP(M75,dictionary!$C$2:$D$32,2,FALSE)</f>
        <v>식료품제조업</v>
      </c>
      <c r="O75">
        <f t="shared" si="8"/>
        <v>102</v>
      </c>
      <c r="P75" t="str">
        <f>VLOOKUP(O75,dictionary!$E$2:$F$99,2,FALSE)</f>
        <v>수산물 가공 및 저장 처리업</v>
      </c>
      <c r="Q75">
        <f t="shared" si="9"/>
        <v>1021</v>
      </c>
      <c r="R75" t="str">
        <f>VLOOKUP(Q75,dictionary!$G$2:$H$213,2,TRUE)</f>
        <v>수산동물 가공 및 저장 처리업</v>
      </c>
    </row>
    <row r="76" spans="1:20" x14ac:dyDescent="0.3">
      <c r="I76">
        <v>10219</v>
      </c>
      <c r="J76" t="s">
        <v>115</v>
      </c>
      <c r="K76" t="str">
        <f t="shared" si="4"/>
        <v>C</v>
      </c>
      <c r="L76" t="str">
        <f>VLOOKUP(KSIC!K76,dictionary!$A$2:$B$4,2,FALSE)</f>
        <v>제조업</v>
      </c>
      <c r="M76">
        <f t="shared" si="7"/>
        <v>10</v>
      </c>
      <c r="N76" t="str">
        <f>VLOOKUP(M76,dictionary!$C$2:$D$32,2,FALSE)</f>
        <v>식료품제조업</v>
      </c>
      <c r="O76">
        <f t="shared" si="8"/>
        <v>102</v>
      </c>
      <c r="P76" t="str">
        <f>VLOOKUP(O76,dictionary!$E$2:$F$99,2,FALSE)</f>
        <v>수산물 가공 및 저장 처리업</v>
      </c>
      <c r="Q76">
        <f t="shared" si="9"/>
        <v>1021</v>
      </c>
      <c r="R76" t="str">
        <f>VLOOKUP(Q76,dictionary!$G$2:$H$213,2,TRUE)</f>
        <v>수산동물 가공 및 저장 처리업</v>
      </c>
    </row>
    <row r="77" spans="1:20" x14ac:dyDescent="0.3">
      <c r="I77">
        <v>10219</v>
      </c>
      <c r="J77" t="s">
        <v>116</v>
      </c>
      <c r="K77" t="str">
        <f t="shared" si="4"/>
        <v>C</v>
      </c>
      <c r="L77" t="str">
        <f>VLOOKUP(KSIC!K77,dictionary!$A$2:$B$4,2,FALSE)</f>
        <v>제조업</v>
      </c>
      <c r="M77">
        <f t="shared" si="7"/>
        <v>10</v>
      </c>
      <c r="N77" t="str">
        <f>VLOOKUP(M77,dictionary!$C$2:$D$32,2,FALSE)</f>
        <v>식료품제조업</v>
      </c>
      <c r="O77">
        <f t="shared" si="8"/>
        <v>102</v>
      </c>
      <c r="P77" t="str">
        <f>VLOOKUP(O77,dictionary!$E$2:$F$99,2,FALSE)</f>
        <v>수산물 가공 및 저장 처리업</v>
      </c>
      <c r="Q77">
        <f t="shared" si="9"/>
        <v>1021</v>
      </c>
      <c r="R77" t="str">
        <f>VLOOKUP(Q77,dictionary!$G$2:$H$213,2,TRUE)</f>
        <v>수산동물 가공 및 저장 처리업</v>
      </c>
    </row>
    <row r="78" spans="1:20" x14ac:dyDescent="0.3">
      <c r="G78">
        <v>1022</v>
      </c>
      <c r="H78" t="s">
        <v>117</v>
      </c>
      <c r="I78">
        <v>10220</v>
      </c>
      <c r="J78" t="s">
        <v>117</v>
      </c>
      <c r="K78" t="str">
        <f t="shared" si="4"/>
        <v>C</v>
      </c>
      <c r="L78" t="str">
        <f>VLOOKUP(KSIC!K78,dictionary!$A$2:$B$4,2,FALSE)</f>
        <v>제조업</v>
      </c>
      <c r="M78">
        <f t="shared" si="7"/>
        <v>10</v>
      </c>
      <c r="N78" t="str">
        <f>VLOOKUP(M78,dictionary!$C$2:$D$32,2,FALSE)</f>
        <v>식료품제조업</v>
      </c>
      <c r="O78">
        <f t="shared" si="8"/>
        <v>102</v>
      </c>
      <c r="P78" t="str">
        <f>VLOOKUP(O78,dictionary!$E$2:$F$99,2,FALSE)</f>
        <v>수산물 가공 및 저장 처리업</v>
      </c>
      <c r="Q78">
        <f t="shared" si="9"/>
        <v>1022</v>
      </c>
      <c r="R78" t="str">
        <f>VLOOKUP(Q78,dictionary!$G$2:$H$213,2,TRUE)</f>
        <v>수산식물 가공 및 저장 처리업</v>
      </c>
    </row>
    <row r="79" spans="1:20" x14ac:dyDescent="0.3">
      <c r="E79">
        <v>103</v>
      </c>
      <c r="F79" t="s">
        <v>118</v>
      </c>
      <c r="G79">
        <v>1030</v>
      </c>
      <c r="H79" t="s">
        <v>118</v>
      </c>
      <c r="I79">
        <v>10301</v>
      </c>
      <c r="J79" t="s">
        <v>119</v>
      </c>
      <c r="K79" t="str">
        <f t="shared" si="4"/>
        <v>C</v>
      </c>
      <c r="L79" t="str">
        <f>VLOOKUP(KSIC!K79,dictionary!$A$2:$B$4,2,FALSE)</f>
        <v>제조업</v>
      </c>
      <c r="M79">
        <f t="shared" si="7"/>
        <v>10</v>
      </c>
      <c r="N79" t="str">
        <f>VLOOKUP(M79,dictionary!$C$2:$D$32,2,FALSE)</f>
        <v>식료품제조업</v>
      </c>
      <c r="O79">
        <f t="shared" si="8"/>
        <v>103</v>
      </c>
      <c r="P79" t="str">
        <f>VLOOKUP(O79,dictionary!$E$2:$F$99,2,FALSE)</f>
        <v>과실, 채소 가공 및 저장 처리업</v>
      </c>
      <c r="Q79">
        <f t="shared" si="9"/>
        <v>1030</v>
      </c>
      <c r="R79" t="str">
        <f>VLOOKUP(Q79,dictionary!$G$2:$H$213,2,TRUE)</f>
        <v>과실, 채소 가공 및 저장 처리업</v>
      </c>
      <c r="S79" t="s">
        <v>105</v>
      </c>
    </row>
    <row r="80" spans="1:20" x14ac:dyDescent="0.3">
      <c r="I80">
        <v>10301</v>
      </c>
      <c r="J80" t="s">
        <v>119</v>
      </c>
      <c r="K80" t="str">
        <f t="shared" si="4"/>
        <v>C</v>
      </c>
      <c r="L80" t="str">
        <f>VLOOKUP(KSIC!K80,dictionary!$A$2:$B$4,2,FALSE)</f>
        <v>제조업</v>
      </c>
      <c r="M80">
        <f t="shared" si="7"/>
        <v>10</v>
      </c>
      <c r="N80" t="str">
        <f>VLOOKUP(M80,dictionary!$C$2:$D$32,2,FALSE)</f>
        <v>식료품제조업</v>
      </c>
      <c r="O80">
        <f t="shared" si="8"/>
        <v>103</v>
      </c>
      <c r="P80" t="str">
        <f>VLOOKUP(O80,dictionary!$E$2:$F$99,2,FALSE)</f>
        <v>과실, 채소 가공 및 저장 처리업</v>
      </c>
      <c r="Q80">
        <f t="shared" si="9"/>
        <v>1030</v>
      </c>
      <c r="R80" t="str">
        <f>VLOOKUP(Q80,dictionary!$G$2:$H$213,2,TRUE)</f>
        <v>과실, 채소 가공 및 저장 처리업</v>
      </c>
    </row>
    <row r="81" spans="5:19" x14ac:dyDescent="0.3">
      <c r="I81">
        <v>10309</v>
      </c>
      <c r="J81" t="s">
        <v>120</v>
      </c>
      <c r="K81" t="str">
        <f t="shared" si="4"/>
        <v>C</v>
      </c>
      <c r="L81" t="str">
        <f>VLOOKUP(KSIC!K81,dictionary!$A$2:$B$4,2,FALSE)</f>
        <v>제조업</v>
      </c>
      <c r="M81">
        <f t="shared" si="7"/>
        <v>10</v>
      </c>
      <c r="N81" t="str">
        <f>VLOOKUP(M81,dictionary!$C$2:$D$32,2,FALSE)</f>
        <v>식료품제조업</v>
      </c>
      <c r="O81">
        <f t="shared" si="8"/>
        <v>103</v>
      </c>
      <c r="P81" t="str">
        <f>VLOOKUP(O81,dictionary!$E$2:$F$99,2,FALSE)</f>
        <v>과실, 채소 가공 및 저장 처리업</v>
      </c>
      <c r="Q81">
        <f t="shared" si="9"/>
        <v>1030</v>
      </c>
      <c r="R81" t="str">
        <f>VLOOKUP(Q81,dictionary!$G$2:$H$213,2,TRUE)</f>
        <v>과실, 채소 가공 및 저장 처리업</v>
      </c>
    </row>
    <row r="82" spans="5:19" x14ac:dyDescent="0.3">
      <c r="I82">
        <v>10309</v>
      </c>
      <c r="J82" t="s">
        <v>120</v>
      </c>
      <c r="K82" t="str">
        <f t="shared" si="4"/>
        <v>C</v>
      </c>
      <c r="L82" t="str">
        <f>VLOOKUP(KSIC!K82,dictionary!$A$2:$B$4,2,FALSE)</f>
        <v>제조업</v>
      </c>
      <c r="M82">
        <f t="shared" si="7"/>
        <v>10</v>
      </c>
      <c r="N82" t="str">
        <f>VLOOKUP(M82,dictionary!$C$2:$D$32,2,FALSE)</f>
        <v>식료품제조업</v>
      </c>
      <c r="O82">
        <f t="shared" si="8"/>
        <v>103</v>
      </c>
      <c r="P82" t="str">
        <f>VLOOKUP(O82,dictionary!$E$2:$F$99,2,FALSE)</f>
        <v>과실, 채소 가공 및 저장 처리업</v>
      </c>
      <c r="Q82">
        <f t="shared" si="9"/>
        <v>1030</v>
      </c>
      <c r="R82" t="str">
        <f>VLOOKUP(Q82,dictionary!$G$2:$H$213,2,TRUE)</f>
        <v>과실, 채소 가공 및 저장 처리업</v>
      </c>
    </row>
    <row r="83" spans="5:19" x14ac:dyDescent="0.3">
      <c r="I83">
        <v>10309</v>
      </c>
      <c r="J83" t="s">
        <v>121</v>
      </c>
      <c r="K83" t="str">
        <f t="shared" si="4"/>
        <v>C</v>
      </c>
      <c r="L83" t="str">
        <f>VLOOKUP(KSIC!K83,dictionary!$A$2:$B$4,2,FALSE)</f>
        <v>제조업</v>
      </c>
      <c r="M83">
        <f t="shared" si="7"/>
        <v>10</v>
      </c>
      <c r="N83" t="str">
        <f>VLOOKUP(M83,dictionary!$C$2:$D$32,2,FALSE)</f>
        <v>식료품제조업</v>
      </c>
      <c r="O83">
        <f t="shared" si="8"/>
        <v>103</v>
      </c>
      <c r="P83" t="str">
        <f>VLOOKUP(O83,dictionary!$E$2:$F$99,2,FALSE)</f>
        <v>과실, 채소 가공 및 저장 처리업</v>
      </c>
      <c r="Q83">
        <f t="shared" si="9"/>
        <v>1030</v>
      </c>
      <c r="R83" t="str">
        <f>VLOOKUP(Q83,dictionary!$G$2:$H$213,2,TRUE)</f>
        <v>과실, 채소 가공 및 저장 처리업</v>
      </c>
    </row>
    <row r="84" spans="5:19" x14ac:dyDescent="0.3">
      <c r="E84">
        <v>104</v>
      </c>
      <c r="F84" t="s">
        <v>122</v>
      </c>
      <c r="G84">
        <v>1040</v>
      </c>
      <c r="H84" t="s">
        <v>122</v>
      </c>
      <c r="I84">
        <v>10401</v>
      </c>
      <c r="J84" t="s">
        <v>123</v>
      </c>
      <c r="K84" t="str">
        <f t="shared" si="4"/>
        <v>C</v>
      </c>
      <c r="L84" t="str">
        <f>VLOOKUP(KSIC!K84,dictionary!$A$2:$B$4,2,FALSE)</f>
        <v>제조업</v>
      </c>
      <c r="M84">
        <f t="shared" si="7"/>
        <v>10</v>
      </c>
      <c r="N84" t="str">
        <f>VLOOKUP(M84,dictionary!$C$2:$D$32,2,FALSE)</f>
        <v>식료품제조업</v>
      </c>
      <c r="O84">
        <f t="shared" si="8"/>
        <v>104</v>
      </c>
      <c r="P84" t="str">
        <f>VLOOKUP(O84,dictionary!$E$2:$F$99,2,FALSE)</f>
        <v>동물성 및 식물성 유지 제조업</v>
      </c>
      <c r="Q84">
        <f t="shared" si="9"/>
        <v>1040</v>
      </c>
      <c r="R84" t="str">
        <f>VLOOKUP(Q84,dictionary!$G$2:$H$213,2,TRUE)</f>
        <v>동물성 및 식물성 유지 제조업</v>
      </c>
      <c r="S84" t="s">
        <v>105</v>
      </c>
    </row>
    <row r="85" spans="5:19" x14ac:dyDescent="0.3">
      <c r="I85">
        <v>10402</v>
      </c>
      <c r="J85" t="s">
        <v>124</v>
      </c>
      <c r="K85" t="str">
        <f t="shared" si="4"/>
        <v>C</v>
      </c>
      <c r="L85" t="str">
        <f>VLOOKUP(KSIC!K85,dictionary!$A$2:$B$4,2,FALSE)</f>
        <v>제조업</v>
      </c>
      <c r="M85">
        <f t="shared" si="7"/>
        <v>10</v>
      </c>
      <c r="N85" t="str">
        <f>VLOOKUP(M85,dictionary!$C$2:$D$32,2,FALSE)</f>
        <v>식료품제조업</v>
      </c>
      <c r="O85">
        <f t="shared" si="8"/>
        <v>104</v>
      </c>
      <c r="P85" t="str">
        <f>VLOOKUP(O85,dictionary!$E$2:$F$99,2,FALSE)</f>
        <v>동물성 및 식물성 유지 제조업</v>
      </c>
      <c r="Q85">
        <f t="shared" si="9"/>
        <v>1040</v>
      </c>
      <c r="R85" t="str">
        <f>VLOOKUP(Q85,dictionary!$G$2:$H$213,2,TRUE)</f>
        <v>동물성 및 식물성 유지 제조업</v>
      </c>
    </row>
    <row r="86" spans="5:19" x14ac:dyDescent="0.3">
      <c r="I86">
        <v>10403</v>
      </c>
      <c r="J86" t="s">
        <v>125</v>
      </c>
      <c r="K86" t="str">
        <f t="shared" si="4"/>
        <v>C</v>
      </c>
      <c r="L86" t="str">
        <f>VLOOKUP(KSIC!K86,dictionary!$A$2:$B$4,2,FALSE)</f>
        <v>제조업</v>
      </c>
      <c r="M86">
        <f t="shared" si="7"/>
        <v>10</v>
      </c>
      <c r="N86" t="str">
        <f>VLOOKUP(M86,dictionary!$C$2:$D$32,2,FALSE)</f>
        <v>식료품제조업</v>
      </c>
      <c r="O86">
        <f t="shared" si="8"/>
        <v>104</v>
      </c>
      <c r="P86" t="str">
        <f>VLOOKUP(O86,dictionary!$E$2:$F$99,2,FALSE)</f>
        <v>동물성 및 식물성 유지 제조업</v>
      </c>
      <c r="Q86">
        <f t="shared" si="9"/>
        <v>1040</v>
      </c>
      <c r="R86" t="str">
        <f>VLOOKUP(Q86,dictionary!$G$2:$H$213,2,TRUE)</f>
        <v>동물성 및 식물성 유지 제조업</v>
      </c>
    </row>
    <row r="87" spans="5:19" x14ac:dyDescent="0.3">
      <c r="E87">
        <v>105</v>
      </c>
      <c r="F87" t="s">
        <v>126</v>
      </c>
      <c r="G87">
        <v>1050</v>
      </c>
      <c r="H87" t="s">
        <v>126</v>
      </c>
      <c r="I87">
        <v>10501</v>
      </c>
      <c r="J87" t="s">
        <v>127</v>
      </c>
      <c r="K87" t="str">
        <f t="shared" si="4"/>
        <v>C</v>
      </c>
      <c r="L87" t="str">
        <f>VLOOKUP(KSIC!K87,dictionary!$A$2:$B$4,2,FALSE)</f>
        <v>제조업</v>
      </c>
      <c r="M87">
        <f t="shared" si="7"/>
        <v>10</v>
      </c>
      <c r="N87" t="str">
        <f>VLOOKUP(M87,dictionary!$C$2:$D$32,2,FALSE)</f>
        <v>식료품제조업</v>
      </c>
      <c r="O87">
        <f t="shared" si="8"/>
        <v>105</v>
      </c>
      <c r="P87" t="str">
        <f>VLOOKUP(O87,dictionary!$E$2:$F$99,2,FALSE)</f>
        <v>낙농제품 및 식용빙과류 제조업</v>
      </c>
      <c r="Q87">
        <f t="shared" si="9"/>
        <v>1050</v>
      </c>
      <c r="R87" t="str">
        <f>VLOOKUP(Q87,dictionary!$G$2:$H$213,2,TRUE)</f>
        <v>낙농제품 및 식용빙과류 제조업</v>
      </c>
      <c r="S87" t="s">
        <v>105</v>
      </c>
    </row>
    <row r="88" spans="5:19" x14ac:dyDescent="0.3">
      <c r="I88">
        <v>10502</v>
      </c>
      <c r="J88" t="s">
        <v>128</v>
      </c>
      <c r="K88" t="str">
        <f t="shared" si="4"/>
        <v>C</v>
      </c>
      <c r="L88" t="str">
        <f>VLOOKUP(KSIC!K88,dictionary!$A$2:$B$4,2,FALSE)</f>
        <v>제조업</v>
      </c>
      <c r="M88">
        <f t="shared" si="7"/>
        <v>10</v>
      </c>
      <c r="N88" t="str">
        <f>VLOOKUP(M88,dictionary!$C$2:$D$32,2,FALSE)</f>
        <v>식료품제조업</v>
      </c>
      <c r="O88">
        <f t="shared" si="8"/>
        <v>105</v>
      </c>
      <c r="P88" t="str">
        <f>VLOOKUP(O88,dictionary!$E$2:$F$99,2,FALSE)</f>
        <v>낙농제품 및 식용빙과류 제조업</v>
      </c>
      <c r="Q88">
        <f t="shared" si="9"/>
        <v>1050</v>
      </c>
      <c r="R88" t="str">
        <f>VLOOKUP(Q88,dictionary!$G$2:$H$213,2,TRUE)</f>
        <v>낙농제품 및 식용빙과류 제조업</v>
      </c>
    </row>
    <row r="89" spans="5:19" x14ac:dyDescent="0.3">
      <c r="E89">
        <v>106</v>
      </c>
      <c r="F89" t="s">
        <v>129</v>
      </c>
      <c r="G89">
        <v>1061</v>
      </c>
      <c r="H89" t="s">
        <v>130</v>
      </c>
      <c r="I89">
        <v>10611</v>
      </c>
      <c r="J89" t="s">
        <v>131</v>
      </c>
      <c r="K89" t="str">
        <f t="shared" si="4"/>
        <v>C</v>
      </c>
      <c r="L89" t="str">
        <f>VLOOKUP(KSIC!K89,dictionary!$A$2:$B$4,2,FALSE)</f>
        <v>제조업</v>
      </c>
      <c r="M89">
        <f t="shared" si="7"/>
        <v>10</v>
      </c>
      <c r="N89" t="str">
        <f>VLOOKUP(M89,dictionary!$C$2:$D$32,2,FALSE)</f>
        <v>식료품제조업</v>
      </c>
      <c r="O89">
        <f t="shared" si="8"/>
        <v>106</v>
      </c>
      <c r="P89" t="str">
        <f>VLOOKUP(O89,dictionary!$E$2:$F$99,2,FALSE)</f>
        <v>곡물가공품, 전분 및 전분제품 제조업</v>
      </c>
      <c r="Q89">
        <f t="shared" si="9"/>
        <v>1061</v>
      </c>
      <c r="R89" t="str">
        <f>VLOOKUP(Q89,dictionary!$G$2:$H$213,2,TRUE)</f>
        <v>곡물 가공품 제조업</v>
      </c>
      <c r="S89" t="s">
        <v>105</v>
      </c>
    </row>
    <row r="90" spans="5:19" x14ac:dyDescent="0.3">
      <c r="I90">
        <v>10612</v>
      </c>
      <c r="J90" t="s">
        <v>132</v>
      </c>
      <c r="K90" t="str">
        <f t="shared" si="4"/>
        <v>C</v>
      </c>
      <c r="L90" t="str">
        <f>VLOOKUP(KSIC!K90,dictionary!$A$2:$B$4,2,FALSE)</f>
        <v>제조업</v>
      </c>
      <c r="M90">
        <f t="shared" si="7"/>
        <v>10</v>
      </c>
      <c r="N90" t="str">
        <f>VLOOKUP(M90,dictionary!$C$2:$D$32,2,FALSE)</f>
        <v>식료품제조업</v>
      </c>
      <c r="O90">
        <f t="shared" si="8"/>
        <v>106</v>
      </c>
      <c r="P90" t="str">
        <f>VLOOKUP(O90,dictionary!$E$2:$F$99,2,FALSE)</f>
        <v>곡물가공품, 전분 및 전분제품 제조업</v>
      </c>
      <c r="Q90">
        <f t="shared" si="9"/>
        <v>1061</v>
      </c>
      <c r="R90" t="str">
        <f>VLOOKUP(Q90,dictionary!$G$2:$H$213,2,TRUE)</f>
        <v>곡물 가공품 제조업</v>
      </c>
    </row>
    <row r="91" spans="5:19" x14ac:dyDescent="0.3">
      <c r="I91">
        <v>10613</v>
      </c>
      <c r="J91" t="s">
        <v>133</v>
      </c>
      <c r="K91" t="str">
        <f t="shared" si="4"/>
        <v>C</v>
      </c>
      <c r="L91" t="str">
        <f>VLOOKUP(KSIC!K91,dictionary!$A$2:$B$4,2,FALSE)</f>
        <v>제조업</v>
      </c>
      <c r="M91">
        <f t="shared" si="7"/>
        <v>10</v>
      </c>
      <c r="N91" t="str">
        <f>VLOOKUP(M91,dictionary!$C$2:$D$32,2,FALSE)</f>
        <v>식료품제조업</v>
      </c>
      <c r="O91">
        <f t="shared" si="8"/>
        <v>106</v>
      </c>
      <c r="P91" t="str">
        <f>VLOOKUP(O91,dictionary!$E$2:$F$99,2,FALSE)</f>
        <v>곡물가공품, 전분 및 전분제품 제조업</v>
      </c>
      <c r="Q91">
        <f t="shared" si="9"/>
        <v>1061</v>
      </c>
      <c r="R91" t="str">
        <f>VLOOKUP(Q91,dictionary!$G$2:$H$213,2,TRUE)</f>
        <v>곡물 가공품 제조업</v>
      </c>
    </row>
    <row r="92" spans="5:19" x14ac:dyDescent="0.3">
      <c r="I92">
        <v>10619</v>
      </c>
      <c r="J92" t="s">
        <v>134</v>
      </c>
      <c r="K92" t="str">
        <f t="shared" si="4"/>
        <v>C</v>
      </c>
      <c r="L92" t="str">
        <f>VLOOKUP(KSIC!K92,dictionary!$A$2:$B$4,2,FALSE)</f>
        <v>제조업</v>
      </c>
      <c r="M92">
        <f t="shared" si="7"/>
        <v>10</v>
      </c>
      <c r="N92" t="str">
        <f>VLOOKUP(M92,dictionary!$C$2:$D$32,2,FALSE)</f>
        <v>식료품제조업</v>
      </c>
      <c r="O92">
        <f t="shared" si="8"/>
        <v>106</v>
      </c>
      <c r="P92" t="str">
        <f>VLOOKUP(O92,dictionary!$E$2:$F$99,2,FALSE)</f>
        <v>곡물가공품, 전분 및 전분제품 제조업</v>
      </c>
      <c r="Q92">
        <f t="shared" si="9"/>
        <v>1061</v>
      </c>
      <c r="R92" t="str">
        <f>VLOOKUP(Q92,dictionary!$G$2:$H$213,2,TRUE)</f>
        <v>곡물 가공품 제조업</v>
      </c>
    </row>
    <row r="93" spans="5:19" x14ac:dyDescent="0.3">
      <c r="I93">
        <v>10620</v>
      </c>
      <c r="J93" t="s">
        <v>135</v>
      </c>
      <c r="K93" t="str">
        <f t="shared" si="4"/>
        <v>C</v>
      </c>
      <c r="L93" t="str">
        <f>VLOOKUP(KSIC!K93,dictionary!$A$2:$B$4,2,FALSE)</f>
        <v>제조업</v>
      </c>
      <c r="M93">
        <f t="shared" si="7"/>
        <v>10</v>
      </c>
      <c r="N93" t="str">
        <f>VLOOKUP(M93,dictionary!$C$2:$D$32,2,FALSE)</f>
        <v>식료품제조업</v>
      </c>
      <c r="O93">
        <f t="shared" si="8"/>
        <v>106</v>
      </c>
      <c r="P93" t="str">
        <f>VLOOKUP(O93,dictionary!$E$2:$F$99,2,FALSE)</f>
        <v>곡물가공품, 전분 및 전분제품 제조업</v>
      </c>
      <c r="Q93">
        <f t="shared" si="9"/>
        <v>1062</v>
      </c>
      <c r="R93" t="str">
        <f>VLOOKUP(Q93,dictionary!$G$2:$H$213,2,TRUE)</f>
        <v>전분및당류제조업</v>
      </c>
    </row>
    <row r="94" spans="5:19" x14ac:dyDescent="0.3">
      <c r="G94">
        <v>1062</v>
      </c>
      <c r="H94" t="s">
        <v>136</v>
      </c>
      <c r="I94">
        <v>10620</v>
      </c>
      <c r="J94" t="s">
        <v>135</v>
      </c>
      <c r="K94" t="str">
        <f t="shared" si="4"/>
        <v>C</v>
      </c>
      <c r="L94" t="str">
        <f>VLOOKUP(KSIC!K94,dictionary!$A$2:$B$4,2,FALSE)</f>
        <v>제조업</v>
      </c>
      <c r="M94">
        <f t="shared" si="7"/>
        <v>10</v>
      </c>
      <c r="N94" t="str">
        <f>VLOOKUP(M94,dictionary!$C$2:$D$32,2,FALSE)</f>
        <v>식료품제조업</v>
      </c>
      <c r="O94">
        <f t="shared" si="8"/>
        <v>106</v>
      </c>
      <c r="P94" t="str">
        <f>VLOOKUP(O94,dictionary!$E$2:$F$99,2,FALSE)</f>
        <v>곡물가공품, 전분 및 전분제품 제조업</v>
      </c>
      <c r="Q94">
        <f t="shared" si="9"/>
        <v>1062</v>
      </c>
      <c r="R94" t="str">
        <f>VLOOKUP(Q94,dictionary!$G$2:$H$213,2,TRUE)</f>
        <v>전분및당류제조업</v>
      </c>
    </row>
    <row r="95" spans="5:19" x14ac:dyDescent="0.3">
      <c r="E95">
        <v>107</v>
      </c>
      <c r="F95" t="s">
        <v>137</v>
      </c>
      <c r="G95">
        <v>1071</v>
      </c>
      <c r="H95" t="s">
        <v>138</v>
      </c>
      <c r="I95">
        <v>10711</v>
      </c>
      <c r="J95" t="s">
        <v>139</v>
      </c>
      <c r="K95" t="str">
        <f t="shared" si="4"/>
        <v>C</v>
      </c>
      <c r="L95" t="str">
        <f>VLOOKUP(KSIC!K95,dictionary!$A$2:$B$4,2,FALSE)</f>
        <v>제조업</v>
      </c>
      <c r="M95">
        <f t="shared" si="7"/>
        <v>10</v>
      </c>
      <c r="N95" t="str">
        <f>VLOOKUP(M95,dictionary!$C$2:$D$32,2,FALSE)</f>
        <v>식료품제조업</v>
      </c>
      <c r="O95">
        <f t="shared" si="8"/>
        <v>107</v>
      </c>
      <c r="P95" t="str">
        <f>VLOOKUP(O95,dictionary!$E$2:$F$99,2,FALSE)</f>
        <v>기타 식품 제조업</v>
      </c>
      <c r="Q95">
        <f t="shared" si="9"/>
        <v>1071</v>
      </c>
      <c r="R95" t="str">
        <f>VLOOKUP(Q95,dictionary!$G$2:$H$213,2,TRUE)</f>
        <v>떡, 빵 및 과자류 제조업</v>
      </c>
      <c r="S95" t="s">
        <v>105</v>
      </c>
    </row>
    <row r="96" spans="5:19" x14ac:dyDescent="0.3">
      <c r="I96">
        <v>10712</v>
      </c>
      <c r="J96" t="s">
        <v>140</v>
      </c>
      <c r="K96" t="str">
        <f t="shared" si="4"/>
        <v>C</v>
      </c>
      <c r="L96" t="str">
        <f>VLOOKUP(KSIC!K96,dictionary!$A$2:$B$4,2,FALSE)</f>
        <v>제조업</v>
      </c>
      <c r="M96">
        <f t="shared" si="7"/>
        <v>10</v>
      </c>
      <c r="N96" t="str">
        <f>VLOOKUP(M96,dictionary!$C$2:$D$32,2,FALSE)</f>
        <v>식료품제조업</v>
      </c>
      <c r="O96">
        <f t="shared" si="8"/>
        <v>107</v>
      </c>
      <c r="P96" t="str">
        <f>VLOOKUP(O96,dictionary!$E$2:$F$99,2,FALSE)</f>
        <v>기타 식품 제조업</v>
      </c>
      <c r="Q96">
        <f t="shared" si="9"/>
        <v>1071</v>
      </c>
      <c r="R96" t="str">
        <f>VLOOKUP(Q96,dictionary!$G$2:$H$213,2,TRUE)</f>
        <v>떡, 빵 및 과자류 제조업</v>
      </c>
    </row>
    <row r="97" spans="7:18" x14ac:dyDescent="0.3">
      <c r="I97">
        <v>10713</v>
      </c>
      <c r="J97" t="s">
        <v>141</v>
      </c>
      <c r="K97" t="str">
        <f t="shared" si="4"/>
        <v>C</v>
      </c>
      <c r="L97" t="str">
        <f>VLOOKUP(KSIC!K97,dictionary!$A$2:$B$4,2,FALSE)</f>
        <v>제조업</v>
      </c>
      <c r="M97">
        <f t="shared" si="7"/>
        <v>10</v>
      </c>
      <c r="N97" t="str">
        <f>VLOOKUP(M97,dictionary!$C$2:$D$32,2,FALSE)</f>
        <v>식료품제조업</v>
      </c>
      <c r="O97">
        <f t="shared" si="8"/>
        <v>107</v>
      </c>
      <c r="P97" t="str">
        <f>VLOOKUP(O97,dictionary!$E$2:$F$99,2,FALSE)</f>
        <v>기타 식품 제조업</v>
      </c>
      <c r="Q97">
        <f t="shared" si="9"/>
        <v>1071</v>
      </c>
      <c r="R97" t="str">
        <f>VLOOKUP(Q97,dictionary!$G$2:$H$213,2,TRUE)</f>
        <v>떡, 빵 및 과자류 제조업</v>
      </c>
    </row>
    <row r="98" spans="7:18" x14ac:dyDescent="0.3">
      <c r="I98">
        <v>10713</v>
      </c>
      <c r="J98" t="s">
        <v>141</v>
      </c>
      <c r="K98" t="str">
        <f t="shared" si="4"/>
        <v>C</v>
      </c>
      <c r="L98" t="str">
        <f>VLOOKUP(KSIC!K98,dictionary!$A$2:$B$4,2,FALSE)</f>
        <v>제조업</v>
      </c>
      <c r="M98">
        <f t="shared" si="7"/>
        <v>10</v>
      </c>
      <c r="N98" t="str">
        <f>VLOOKUP(M98,dictionary!$C$2:$D$32,2,FALSE)</f>
        <v>식료품제조업</v>
      </c>
      <c r="O98">
        <f t="shared" si="8"/>
        <v>107</v>
      </c>
      <c r="P98" t="str">
        <f>VLOOKUP(O98,dictionary!$E$2:$F$99,2,FALSE)</f>
        <v>기타 식품 제조업</v>
      </c>
      <c r="Q98">
        <f t="shared" si="9"/>
        <v>1071</v>
      </c>
      <c r="R98" t="str">
        <f>VLOOKUP(Q98,dictionary!$G$2:$H$213,2,TRUE)</f>
        <v>떡, 빵 및 과자류 제조업</v>
      </c>
    </row>
    <row r="99" spans="7:18" x14ac:dyDescent="0.3">
      <c r="G99">
        <v>1072</v>
      </c>
      <c r="H99" t="s">
        <v>142</v>
      </c>
      <c r="I99">
        <v>10720</v>
      </c>
      <c r="J99" t="s">
        <v>142</v>
      </c>
      <c r="K99" t="str">
        <f t="shared" si="4"/>
        <v>C</v>
      </c>
      <c r="L99" t="str">
        <f>VLOOKUP(KSIC!K99,dictionary!$A$2:$B$4,2,FALSE)</f>
        <v>제조업</v>
      </c>
      <c r="M99">
        <f t="shared" si="7"/>
        <v>10</v>
      </c>
      <c r="N99" t="str">
        <f>VLOOKUP(M99,dictionary!$C$2:$D$32,2,FALSE)</f>
        <v>식료품제조업</v>
      </c>
      <c r="O99">
        <f t="shared" si="8"/>
        <v>107</v>
      </c>
      <c r="P99" t="str">
        <f>VLOOKUP(O99,dictionary!$E$2:$F$99,2,FALSE)</f>
        <v>기타 식품 제조업</v>
      </c>
      <c r="Q99">
        <f t="shared" si="9"/>
        <v>1072</v>
      </c>
      <c r="R99" t="str">
        <f>VLOOKUP(Q99,dictionary!$G$2:$H$213,2,TRUE)</f>
        <v>설탕 제조업</v>
      </c>
    </row>
    <row r="100" spans="7:18" x14ac:dyDescent="0.3">
      <c r="G100">
        <v>1073</v>
      </c>
      <c r="H100" t="s">
        <v>143</v>
      </c>
      <c r="I100">
        <v>10730</v>
      </c>
      <c r="J100" t="s">
        <v>144</v>
      </c>
      <c r="K100" t="str">
        <f t="shared" si="4"/>
        <v>C</v>
      </c>
      <c r="L100" t="str">
        <f>VLOOKUP(KSIC!K100,dictionary!$A$2:$B$4,2,FALSE)</f>
        <v>제조업</v>
      </c>
      <c r="M100">
        <f t="shared" si="7"/>
        <v>10</v>
      </c>
      <c r="N100" t="str">
        <f>VLOOKUP(M100,dictionary!$C$2:$D$32,2,FALSE)</f>
        <v>식료품제조업</v>
      </c>
      <c r="O100">
        <f t="shared" si="8"/>
        <v>107</v>
      </c>
      <c r="P100" t="str">
        <f>VLOOKUP(O100,dictionary!$E$2:$F$99,2,FALSE)</f>
        <v>기타 식품 제조업</v>
      </c>
      <c r="Q100">
        <f t="shared" si="9"/>
        <v>1073</v>
      </c>
      <c r="R100" t="str">
        <f>VLOOKUP(Q100,dictionary!$G$2:$H$213,2,TRUE)</f>
        <v>면류마카로니유사식품제조업</v>
      </c>
    </row>
    <row r="101" spans="7:18" x14ac:dyDescent="0.3">
      <c r="G101">
        <v>1074</v>
      </c>
      <c r="H101" t="s">
        <v>145</v>
      </c>
      <c r="I101">
        <v>10741</v>
      </c>
      <c r="J101" t="s">
        <v>146</v>
      </c>
      <c r="K101" t="str">
        <f t="shared" si="4"/>
        <v>C</v>
      </c>
      <c r="L101" t="str">
        <f>VLOOKUP(KSIC!K101,dictionary!$A$2:$B$4,2,FALSE)</f>
        <v>제조업</v>
      </c>
      <c r="M101">
        <f t="shared" si="7"/>
        <v>10</v>
      </c>
      <c r="N101" t="str">
        <f>VLOOKUP(M101,dictionary!$C$2:$D$32,2,FALSE)</f>
        <v>식료품제조업</v>
      </c>
      <c r="O101">
        <f t="shared" si="8"/>
        <v>107</v>
      </c>
      <c r="P101" t="str">
        <f>VLOOKUP(O101,dictionary!$E$2:$F$99,2,FALSE)</f>
        <v>기타 식품 제조업</v>
      </c>
      <c r="Q101">
        <f t="shared" si="9"/>
        <v>1074</v>
      </c>
      <c r="R101" t="str">
        <f>VLOOKUP(Q101,dictionary!$G$2:$H$213,2,TRUE)</f>
        <v>조미료 및 식품 첨가물 제조업</v>
      </c>
    </row>
    <row r="102" spans="7:18" x14ac:dyDescent="0.3">
      <c r="I102">
        <v>10742</v>
      </c>
      <c r="J102" t="s">
        <v>147</v>
      </c>
      <c r="K102" t="str">
        <f t="shared" si="4"/>
        <v>C</v>
      </c>
      <c r="L102" t="str">
        <f>VLOOKUP(KSIC!K102,dictionary!$A$2:$B$4,2,FALSE)</f>
        <v>제조업</v>
      </c>
      <c r="M102">
        <f t="shared" si="7"/>
        <v>10</v>
      </c>
      <c r="N102" t="str">
        <f>VLOOKUP(M102,dictionary!$C$2:$D$32,2,FALSE)</f>
        <v>식료품제조업</v>
      </c>
      <c r="O102">
        <f t="shared" si="8"/>
        <v>107</v>
      </c>
      <c r="P102" t="str">
        <f>VLOOKUP(O102,dictionary!$E$2:$F$99,2,FALSE)</f>
        <v>기타 식품 제조업</v>
      </c>
      <c r="Q102">
        <f t="shared" si="9"/>
        <v>1074</v>
      </c>
      <c r="R102" t="str">
        <f>VLOOKUP(Q102,dictionary!$G$2:$H$213,2,TRUE)</f>
        <v>조미료 및 식품 첨가물 제조업</v>
      </c>
    </row>
    <row r="103" spans="7:18" x14ac:dyDescent="0.3">
      <c r="I103">
        <v>10743</v>
      </c>
      <c r="J103" t="s">
        <v>148</v>
      </c>
      <c r="K103" t="str">
        <f t="shared" si="4"/>
        <v>C</v>
      </c>
      <c r="L103" t="str">
        <f>VLOOKUP(KSIC!K103,dictionary!$A$2:$B$4,2,FALSE)</f>
        <v>제조업</v>
      </c>
      <c r="M103">
        <f t="shared" si="7"/>
        <v>10</v>
      </c>
      <c r="N103" t="str">
        <f>VLOOKUP(M103,dictionary!$C$2:$D$32,2,FALSE)</f>
        <v>식료품제조업</v>
      </c>
      <c r="O103">
        <f t="shared" si="8"/>
        <v>107</v>
      </c>
      <c r="P103" t="str">
        <f>VLOOKUP(O103,dictionary!$E$2:$F$99,2,FALSE)</f>
        <v>기타 식품 제조업</v>
      </c>
      <c r="Q103">
        <f t="shared" si="9"/>
        <v>1074</v>
      </c>
      <c r="R103" t="str">
        <f>VLOOKUP(Q103,dictionary!$G$2:$H$213,2,TRUE)</f>
        <v>조미료 및 식품 첨가물 제조업</v>
      </c>
    </row>
    <row r="104" spans="7:18" x14ac:dyDescent="0.3">
      <c r="I104">
        <v>10749</v>
      </c>
      <c r="J104" t="s">
        <v>149</v>
      </c>
      <c r="K104" t="str">
        <f t="shared" si="4"/>
        <v>C</v>
      </c>
      <c r="L104" t="str">
        <f>VLOOKUP(KSIC!K104,dictionary!$A$2:$B$4,2,FALSE)</f>
        <v>제조업</v>
      </c>
      <c r="M104">
        <f t="shared" si="7"/>
        <v>10</v>
      </c>
      <c r="N104" t="str">
        <f>VLOOKUP(M104,dictionary!$C$2:$D$32,2,FALSE)</f>
        <v>식료품제조업</v>
      </c>
      <c r="O104">
        <f t="shared" si="8"/>
        <v>107</v>
      </c>
      <c r="P104" t="str">
        <f>VLOOKUP(O104,dictionary!$E$2:$F$99,2,FALSE)</f>
        <v>기타 식품 제조업</v>
      </c>
      <c r="Q104">
        <f t="shared" si="9"/>
        <v>1074</v>
      </c>
      <c r="R104" t="str">
        <f>VLOOKUP(Q104,dictionary!$G$2:$H$213,2,TRUE)</f>
        <v>조미료 및 식품 첨가물 제조업</v>
      </c>
    </row>
    <row r="105" spans="7:18" x14ac:dyDescent="0.3">
      <c r="G105">
        <v>1079</v>
      </c>
      <c r="H105" t="s">
        <v>150</v>
      </c>
      <c r="I105">
        <v>10791</v>
      </c>
      <c r="J105" t="s">
        <v>151</v>
      </c>
      <c r="K105" t="str">
        <f t="shared" si="4"/>
        <v>C</v>
      </c>
      <c r="L105" t="str">
        <f>VLOOKUP(KSIC!K105,dictionary!$A$2:$B$4,2,FALSE)</f>
        <v>제조업</v>
      </c>
      <c r="M105">
        <f t="shared" si="7"/>
        <v>10</v>
      </c>
      <c r="N105" t="str">
        <f>VLOOKUP(M105,dictionary!$C$2:$D$32,2,FALSE)</f>
        <v>식료품제조업</v>
      </c>
      <c r="O105">
        <f t="shared" si="8"/>
        <v>107</v>
      </c>
      <c r="P105" t="str">
        <f>VLOOKUP(O105,dictionary!$E$2:$F$99,2,FALSE)</f>
        <v>기타 식품 제조업</v>
      </c>
      <c r="Q105">
        <f t="shared" si="9"/>
        <v>1079</v>
      </c>
      <c r="R105" t="str">
        <f>VLOOKUP(Q105,dictionary!$G$2:$H$213,2,TRUE)</f>
        <v>기타 식료품 제조업</v>
      </c>
    </row>
    <row r="106" spans="7:18" x14ac:dyDescent="0.3">
      <c r="I106">
        <v>10792</v>
      </c>
      <c r="J106" t="s">
        <v>152</v>
      </c>
      <c r="K106" t="str">
        <f t="shared" si="4"/>
        <v>C</v>
      </c>
      <c r="L106" t="str">
        <f>VLOOKUP(KSIC!K106,dictionary!$A$2:$B$4,2,FALSE)</f>
        <v>제조업</v>
      </c>
      <c r="M106">
        <f t="shared" si="7"/>
        <v>10</v>
      </c>
      <c r="N106" t="str">
        <f>VLOOKUP(M106,dictionary!$C$2:$D$32,2,FALSE)</f>
        <v>식료품제조업</v>
      </c>
      <c r="O106">
        <f t="shared" si="8"/>
        <v>107</v>
      </c>
      <c r="P106" t="str">
        <f>VLOOKUP(O106,dictionary!$E$2:$F$99,2,FALSE)</f>
        <v>기타 식품 제조업</v>
      </c>
      <c r="Q106">
        <f t="shared" si="9"/>
        <v>1079</v>
      </c>
      <c r="R106" t="str">
        <f>VLOOKUP(Q106,dictionary!$G$2:$H$213,2,TRUE)</f>
        <v>기타 식료품 제조업</v>
      </c>
    </row>
    <row r="107" spans="7:18" x14ac:dyDescent="0.3">
      <c r="I107">
        <v>10793</v>
      </c>
      <c r="J107" t="s">
        <v>153</v>
      </c>
      <c r="K107" t="str">
        <f t="shared" si="4"/>
        <v>C</v>
      </c>
      <c r="L107" t="str">
        <f>VLOOKUP(KSIC!K107,dictionary!$A$2:$B$4,2,FALSE)</f>
        <v>제조업</v>
      </c>
      <c r="M107">
        <f t="shared" si="7"/>
        <v>10</v>
      </c>
      <c r="N107" t="str">
        <f>VLOOKUP(M107,dictionary!$C$2:$D$32,2,FALSE)</f>
        <v>식료품제조업</v>
      </c>
      <c r="O107">
        <f t="shared" si="8"/>
        <v>107</v>
      </c>
      <c r="P107" t="str">
        <f>VLOOKUP(O107,dictionary!$E$2:$F$99,2,FALSE)</f>
        <v>기타 식품 제조업</v>
      </c>
      <c r="Q107">
        <f t="shared" si="9"/>
        <v>1079</v>
      </c>
      <c r="R107" t="str">
        <f>VLOOKUP(Q107,dictionary!$G$2:$H$213,2,TRUE)</f>
        <v>기타 식료품 제조업</v>
      </c>
    </row>
    <row r="108" spans="7:18" x14ac:dyDescent="0.3">
      <c r="I108">
        <v>10794</v>
      </c>
      <c r="J108" t="s">
        <v>154</v>
      </c>
      <c r="K108" t="str">
        <f t="shared" si="4"/>
        <v>C</v>
      </c>
      <c r="L108" t="str">
        <f>VLOOKUP(KSIC!K108,dictionary!$A$2:$B$4,2,FALSE)</f>
        <v>제조업</v>
      </c>
      <c r="M108">
        <f t="shared" si="7"/>
        <v>10</v>
      </c>
      <c r="N108" t="str">
        <f>VLOOKUP(M108,dictionary!$C$2:$D$32,2,FALSE)</f>
        <v>식료품제조업</v>
      </c>
      <c r="O108">
        <f t="shared" si="8"/>
        <v>107</v>
      </c>
      <c r="P108" t="str">
        <f>VLOOKUP(O108,dictionary!$E$2:$F$99,2,FALSE)</f>
        <v>기타 식품 제조업</v>
      </c>
      <c r="Q108">
        <f t="shared" si="9"/>
        <v>1079</v>
      </c>
      <c r="R108" t="str">
        <f>VLOOKUP(Q108,dictionary!$G$2:$H$213,2,TRUE)</f>
        <v>기타 식료품 제조업</v>
      </c>
    </row>
    <row r="109" spans="7:18" x14ac:dyDescent="0.3">
      <c r="I109">
        <v>10795</v>
      </c>
      <c r="J109" t="s">
        <v>155</v>
      </c>
      <c r="K109" t="str">
        <f t="shared" si="4"/>
        <v>C</v>
      </c>
      <c r="L109" t="str">
        <f>VLOOKUP(KSIC!K109,dictionary!$A$2:$B$4,2,FALSE)</f>
        <v>제조업</v>
      </c>
      <c r="M109">
        <f t="shared" si="7"/>
        <v>10</v>
      </c>
      <c r="N109" t="str">
        <f>VLOOKUP(M109,dictionary!$C$2:$D$32,2,FALSE)</f>
        <v>식료품제조업</v>
      </c>
      <c r="O109">
        <f t="shared" si="8"/>
        <v>107</v>
      </c>
      <c r="P109" t="str">
        <f>VLOOKUP(O109,dictionary!$E$2:$F$99,2,FALSE)</f>
        <v>기타 식품 제조업</v>
      </c>
      <c r="Q109">
        <f t="shared" si="9"/>
        <v>1079</v>
      </c>
      <c r="R109" t="str">
        <f>VLOOKUP(Q109,dictionary!$G$2:$H$213,2,TRUE)</f>
        <v>기타 식료품 제조업</v>
      </c>
    </row>
    <row r="110" spans="7:18" x14ac:dyDescent="0.3">
      <c r="I110">
        <v>10796</v>
      </c>
      <c r="J110" t="s">
        <v>156</v>
      </c>
      <c r="K110" t="str">
        <f t="shared" si="4"/>
        <v>C</v>
      </c>
      <c r="L110" t="str">
        <f>VLOOKUP(KSIC!K110,dictionary!$A$2:$B$4,2,FALSE)</f>
        <v>제조업</v>
      </c>
      <c r="M110">
        <f t="shared" si="7"/>
        <v>10</v>
      </c>
      <c r="N110" t="str">
        <f>VLOOKUP(M110,dictionary!$C$2:$D$32,2,FALSE)</f>
        <v>식료품제조업</v>
      </c>
      <c r="O110">
        <f t="shared" si="8"/>
        <v>107</v>
      </c>
      <c r="P110" t="str">
        <f>VLOOKUP(O110,dictionary!$E$2:$F$99,2,FALSE)</f>
        <v>기타 식품 제조업</v>
      </c>
      <c r="Q110">
        <f t="shared" si="9"/>
        <v>1079</v>
      </c>
      <c r="R110" t="str">
        <f>VLOOKUP(Q110,dictionary!$G$2:$H$213,2,TRUE)</f>
        <v>기타 식료품 제조업</v>
      </c>
    </row>
    <row r="111" spans="7:18" x14ac:dyDescent="0.3">
      <c r="I111">
        <v>10797</v>
      </c>
      <c r="J111" t="s">
        <v>157</v>
      </c>
      <c r="K111" t="str">
        <f t="shared" si="4"/>
        <v>C</v>
      </c>
      <c r="L111" t="str">
        <f>VLOOKUP(KSIC!K111,dictionary!$A$2:$B$4,2,FALSE)</f>
        <v>제조업</v>
      </c>
      <c r="M111">
        <f t="shared" si="7"/>
        <v>10</v>
      </c>
      <c r="N111" t="str">
        <f>VLOOKUP(M111,dictionary!$C$2:$D$32,2,FALSE)</f>
        <v>식료품제조업</v>
      </c>
      <c r="O111">
        <f t="shared" si="8"/>
        <v>107</v>
      </c>
      <c r="P111" t="str">
        <f>VLOOKUP(O111,dictionary!$E$2:$F$99,2,FALSE)</f>
        <v>기타 식품 제조업</v>
      </c>
      <c r="Q111">
        <f t="shared" si="9"/>
        <v>1079</v>
      </c>
      <c r="R111" t="str">
        <f>VLOOKUP(Q111,dictionary!$G$2:$H$213,2,TRUE)</f>
        <v>기타 식료품 제조업</v>
      </c>
    </row>
    <row r="112" spans="7:18" x14ac:dyDescent="0.3">
      <c r="I112">
        <v>10798</v>
      </c>
      <c r="J112" t="s">
        <v>158</v>
      </c>
      <c r="K112" t="str">
        <f t="shared" si="4"/>
        <v>C</v>
      </c>
      <c r="L112" t="str">
        <f>VLOOKUP(KSIC!K112,dictionary!$A$2:$B$4,2,FALSE)</f>
        <v>제조업</v>
      </c>
      <c r="M112">
        <f t="shared" si="7"/>
        <v>10</v>
      </c>
      <c r="N112" t="str">
        <f>VLOOKUP(M112,dictionary!$C$2:$D$32,2,FALSE)</f>
        <v>식료품제조업</v>
      </c>
      <c r="O112">
        <f t="shared" si="8"/>
        <v>107</v>
      </c>
      <c r="P112" t="str">
        <f>VLOOKUP(O112,dictionary!$E$2:$F$99,2,FALSE)</f>
        <v>기타 식품 제조업</v>
      </c>
      <c r="Q112">
        <f t="shared" si="9"/>
        <v>1079</v>
      </c>
      <c r="R112" t="str">
        <f>VLOOKUP(Q112,dictionary!$G$2:$H$213,2,TRUE)</f>
        <v>기타 식료품 제조업</v>
      </c>
    </row>
    <row r="113" spans="3:20" x14ac:dyDescent="0.3">
      <c r="I113">
        <v>10799</v>
      </c>
      <c r="J113" t="s">
        <v>159</v>
      </c>
      <c r="K113" t="str">
        <f t="shared" si="4"/>
        <v>C</v>
      </c>
      <c r="L113" t="str">
        <f>VLOOKUP(KSIC!K113,dictionary!$A$2:$B$4,2,FALSE)</f>
        <v>제조업</v>
      </c>
      <c r="M113">
        <f t="shared" si="7"/>
        <v>10</v>
      </c>
      <c r="N113" t="str">
        <f>VLOOKUP(M113,dictionary!$C$2:$D$32,2,FALSE)</f>
        <v>식료품제조업</v>
      </c>
      <c r="O113">
        <f t="shared" si="8"/>
        <v>107</v>
      </c>
      <c r="P113" t="str">
        <f>VLOOKUP(O113,dictionary!$E$2:$F$99,2,FALSE)</f>
        <v>기타 식품 제조업</v>
      </c>
      <c r="Q113">
        <f t="shared" si="9"/>
        <v>1079</v>
      </c>
      <c r="R113" t="str">
        <f>VLOOKUP(Q113,dictionary!$G$2:$H$213,2,TRUE)</f>
        <v>기타 식료품 제조업</v>
      </c>
    </row>
    <row r="114" spans="3:20" x14ac:dyDescent="0.3">
      <c r="E114">
        <v>108</v>
      </c>
      <c r="F114" t="s">
        <v>160</v>
      </c>
      <c r="G114">
        <v>1080</v>
      </c>
      <c r="H114" t="s">
        <v>160</v>
      </c>
      <c r="I114">
        <v>10800</v>
      </c>
      <c r="J114" t="s">
        <v>160</v>
      </c>
      <c r="K114" t="str">
        <f t="shared" si="4"/>
        <v>C</v>
      </c>
      <c r="L114" t="str">
        <f>VLOOKUP(KSIC!K114,dictionary!$A$2:$B$4,2,FALSE)</f>
        <v>제조업</v>
      </c>
      <c r="M114">
        <f t="shared" si="7"/>
        <v>10</v>
      </c>
      <c r="N114" t="str">
        <f>VLOOKUP(M114,dictionary!$C$2:$D$32,2,FALSE)</f>
        <v>식료품제조업</v>
      </c>
      <c r="O114">
        <f t="shared" si="8"/>
        <v>108</v>
      </c>
      <c r="P114" t="str">
        <f>VLOOKUP(O114,dictionary!$E$2:$F$99,2,FALSE)</f>
        <v>동물용 사료 및 조제식품 제조업</v>
      </c>
      <c r="Q114">
        <f t="shared" si="9"/>
        <v>1080</v>
      </c>
      <c r="R114" t="str">
        <f>VLOOKUP(Q114,dictionary!$G$2:$H$213,2,TRUE)</f>
        <v>동물용 사료 및 조제식품 제조업</v>
      </c>
      <c r="S114" t="s">
        <v>105</v>
      </c>
    </row>
    <row r="115" spans="3:20" x14ac:dyDescent="0.3">
      <c r="C115">
        <v>11</v>
      </c>
      <c r="D115" t="s">
        <v>161</v>
      </c>
      <c r="E115">
        <v>111</v>
      </c>
      <c r="F115" t="s">
        <v>162</v>
      </c>
      <c r="G115">
        <v>1111</v>
      </c>
      <c r="H115" t="s">
        <v>163</v>
      </c>
      <c r="I115">
        <v>11111</v>
      </c>
      <c r="J115" t="s">
        <v>164</v>
      </c>
      <c r="K115" t="str">
        <f t="shared" si="4"/>
        <v>C</v>
      </c>
      <c r="L115" t="str">
        <f>VLOOKUP(KSIC!K115,dictionary!$A$2:$B$4,2,FALSE)</f>
        <v>제조업</v>
      </c>
      <c r="M115">
        <f t="shared" si="7"/>
        <v>11</v>
      </c>
      <c r="N115" t="str">
        <f>VLOOKUP(M115,dictionary!$C$2:$D$32,2,FALSE)</f>
        <v>음료 제조업</v>
      </c>
      <c r="O115">
        <f t="shared" si="8"/>
        <v>111</v>
      </c>
      <c r="P115" t="str">
        <f>VLOOKUP(O115,dictionary!$E$2:$F$99,2,FALSE)</f>
        <v>알콜음료 제조업</v>
      </c>
      <c r="Q115">
        <f t="shared" si="9"/>
        <v>1111</v>
      </c>
      <c r="R115" t="str">
        <f>VLOOKUP(Q115,dictionary!$G$2:$H$213,2,TRUE)</f>
        <v>발효주 제조업</v>
      </c>
      <c r="S115" t="s">
        <v>105</v>
      </c>
    </row>
    <row r="116" spans="3:20" x14ac:dyDescent="0.3">
      <c r="I116">
        <v>11112</v>
      </c>
      <c r="J116" t="s">
        <v>165</v>
      </c>
      <c r="K116" t="str">
        <f t="shared" si="4"/>
        <v>C</v>
      </c>
      <c r="L116" t="str">
        <f>VLOOKUP(KSIC!K116,dictionary!$A$2:$B$4,2,FALSE)</f>
        <v>제조업</v>
      </c>
      <c r="M116">
        <f t="shared" si="7"/>
        <v>11</v>
      </c>
      <c r="N116" t="str">
        <f>VLOOKUP(M116,dictionary!$C$2:$D$32,2,FALSE)</f>
        <v>음료 제조업</v>
      </c>
      <c r="O116">
        <f t="shared" si="8"/>
        <v>111</v>
      </c>
      <c r="P116" t="str">
        <f>VLOOKUP(O116,dictionary!$E$2:$F$99,2,FALSE)</f>
        <v>알콜음료 제조업</v>
      </c>
      <c r="Q116">
        <f t="shared" si="9"/>
        <v>1111</v>
      </c>
      <c r="R116" t="str">
        <f>VLOOKUP(Q116,dictionary!$G$2:$H$213,2,TRUE)</f>
        <v>발효주 제조업</v>
      </c>
    </row>
    <row r="117" spans="3:20" x14ac:dyDescent="0.3">
      <c r="I117">
        <v>11113</v>
      </c>
      <c r="J117" t="s">
        <v>166</v>
      </c>
      <c r="K117" t="str">
        <f t="shared" si="4"/>
        <v>C</v>
      </c>
      <c r="L117" t="str">
        <f>VLOOKUP(KSIC!K117,dictionary!$A$2:$B$4,2,FALSE)</f>
        <v>제조업</v>
      </c>
      <c r="M117">
        <f t="shared" si="7"/>
        <v>11</v>
      </c>
      <c r="N117" t="str">
        <f>VLOOKUP(M117,dictionary!$C$2:$D$32,2,FALSE)</f>
        <v>음료 제조업</v>
      </c>
      <c r="O117">
        <f t="shared" si="8"/>
        <v>111</v>
      </c>
      <c r="P117" t="str">
        <f>VLOOKUP(O117,dictionary!$E$2:$F$99,2,FALSE)</f>
        <v>알콜음료 제조업</v>
      </c>
      <c r="Q117">
        <f t="shared" si="9"/>
        <v>1111</v>
      </c>
      <c r="R117" t="str">
        <f>VLOOKUP(Q117,dictionary!$G$2:$H$213,2,TRUE)</f>
        <v>발효주 제조업</v>
      </c>
    </row>
    <row r="118" spans="3:20" x14ac:dyDescent="0.3">
      <c r="I118">
        <v>11113</v>
      </c>
      <c r="J118" t="s">
        <v>166</v>
      </c>
      <c r="K118" t="str">
        <f t="shared" si="4"/>
        <v>C</v>
      </c>
      <c r="L118" t="str">
        <f>VLOOKUP(KSIC!K118,dictionary!$A$2:$B$4,2,FALSE)</f>
        <v>제조업</v>
      </c>
      <c r="M118">
        <f t="shared" si="7"/>
        <v>11</v>
      </c>
      <c r="N118" t="str">
        <f>VLOOKUP(M118,dictionary!$C$2:$D$32,2,FALSE)</f>
        <v>음료 제조업</v>
      </c>
      <c r="O118">
        <f t="shared" si="8"/>
        <v>111</v>
      </c>
      <c r="P118" t="str">
        <f>VLOOKUP(O118,dictionary!$E$2:$F$99,2,FALSE)</f>
        <v>알콜음료 제조업</v>
      </c>
      <c r="Q118">
        <f t="shared" si="9"/>
        <v>1111</v>
      </c>
      <c r="R118" t="str">
        <f>VLOOKUP(Q118,dictionary!$G$2:$H$213,2,TRUE)</f>
        <v>발효주 제조업</v>
      </c>
    </row>
    <row r="119" spans="3:20" x14ac:dyDescent="0.3">
      <c r="I119">
        <v>11119</v>
      </c>
      <c r="J119" t="s">
        <v>167</v>
      </c>
      <c r="K119" t="str">
        <f t="shared" si="4"/>
        <v>C</v>
      </c>
      <c r="L119" t="str">
        <f>VLOOKUP(KSIC!K119,dictionary!$A$2:$B$4,2,FALSE)</f>
        <v>제조업</v>
      </c>
      <c r="M119">
        <f t="shared" si="7"/>
        <v>11</v>
      </c>
      <c r="N119" t="str">
        <f>VLOOKUP(M119,dictionary!$C$2:$D$32,2,FALSE)</f>
        <v>음료 제조업</v>
      </c>
      <c r="O119">
        <f t="shared" si="8"/>
        <v>111</v>
      </c>
      <c r="P119" t="str">
        <f>VLOOKUP(O119,dictionary!$E$2:$F$99,2,FALSE)</f>
        <v>알콜음료 제조업</v>
      </c>
      <c r="Q119">
        <f t="shared" si="9"/>
        <v>1111</v>
      </c>
      <c r="R119" t="str">
        <f>VLOOKUP(Q119,dictionary!$G$2:$H$213,2,TRUE)</f>
        <v>발효주 제조업</v>
      </c>
    </row>
    <row r="120" spans="3:20" x14ac:dyDescent="0.3">
      <c r="G120">
        <v>1112</v>
      </c>
      <c r="H120" t="s">
        <v>168</v>
      </c>
      <c r="I120">
        <v>11121</v>
      </c>
      <c r="J120" t="s">
        <v>169</v>
      </c>
      <c r="K120" t="str">
        <f t="shared" si="4"/>
        <v>C</v>
      </c>
      <c r="L120" t="str">
        <f>VLOOKUP(KSIC!K120,dictionary!$A$2:$B$4,2,FALSE)</f>
        <v>제조업</v>
      </c>
      <c r="M120">
        <f t="shared" si="7"/>
        <v>11</v>
      </c>
      <c r="N120" t="str">
        <f>VLOOKUP(M120,dictionary!$C$2:$D$32,2,FALSE)</f>
        <v>음료 제조업</v>
      </c>
      <c r="O120">
        <f t="shared" si="8"/>
        <v>111</v>
      </c>
      <c r="P120" t="str">
        <f>VLOOKUP(O120,dictionary!$E$2:$F$99,2,FALSE)</f>
        <v>알콜음료 제조업</v>
      </c>
      <c r="Q120">
        <f t="shared" si="9"/>
        <v>1112</v>
      </c>
      <c r="R120" t="str">
        <f>VLOOKUP(Q120,dictionary!$G$2:$H$213,2,TRUE)</f>
        <v>증류주 및 합성주 제조업</v>
      </c>
    </row>
    <row r="121" spans="3:20" x14ac:dyDescent="0.3">
      <c r="I121">
        <v>11122</v>
      </c>
      <c r="J121" t="s">
        <v>170</v>
      </c>
      <c r="K121" t="str">
        <f t="shared" si="4"/>
        <v>C</v>
      </c>
      <c r="L121" t="str">
        <f>VLOOKUP(KSIC!K121,dictionary!$A$2:$B$4,2,FALSE)</f>
        <v>제조업</v>
      </c>
      <c r="M121">
        <f t="shared" si="7"/>
        <v>11</v>
      </c>
      <c r="N121" t="str">
        <f>VLOOKUP(M121,dictionary!$C$2:$D$32,2,FALSE)</f>
        <v>음료 제조업</v>
      </c>
      <c r="O121">
        <f t="shared" si="8"/>
        <v>111</v>
      </c>
      <c r="P121" t="str">
        <f>VLOOKUP(O121,dictionary!$E$2:$F$99,2,FALSE)</f>
        <v>알콜음료 제조업</v>
      </c>
      <c r="Q121">
        <f t="shared" si="9"/>
        <v>1112</v>
      </c>
      <c r="R121" t="str">
        <f>VLOOKUP(Q121,dictionary!$G$2:$H$213,2,TRUE)</f>
        <v>증류주 및 합성주 제조업</v>
      </c>
    </row>
    <row r="122" spans="3:20" x14ac:dyDescent="0.3">
      <c r="I122">
        <v>11129</v>
      </c>
      <c r="J122" t="s">
        <v>171</v>
      </c>
      <c r="K122" t="str">
        <f t="shared" si="4"/>
        <v>C</v>
      </c>
      <c r="L122" t="str">
        <f>VLOOKUP(KSIC!K122,dictionary!$A$2:$B$4,2,FALSE)</f>
        <v>제조업</v>
      </c>
      <c r="M122">
        <f t="shared" si="7"/>
        <v>11</v>
      </c>
      <c r="N122" t="str">
        <f>VLOOKUP(M122,dictionary!$C$2:$D$32,2,FALSE)</f>
        <v>음료 제조업</v>
      </c>
      <c r="O122">
        <f t="shared" si="8"/>
        <v>111</v>
      </c>
      <c r="P122" t="str">
        <f>VLOOKUP(O122,dictionary!$E$2:$F$99,2,FALSE)</f>
        <v>알콜음료 제조업</v>
      </c>
      <c r="Q122">
        <f t="shared" si="9"/>
        <v>1112</v>
      </c>
      <c r="R122" t="str">
        <f>VLOOKUP(Q122,dictionary!$G$2:$H$213,2,TRUE)</f>
        <v>증류주 및 합성주 제조업</v>
      </c>
    </row>
    <row r="123" spans="3:20" x14ac:dyDescent="0.3">
      <c r="E123">
        <v>112</v>
      </c>
      <c r="F123" t="s">
        <v>172</v>
      </c>
      <c r="G123">
        <v>1120</v>
      </c>
      <c r="H123" t="s">
        <v>172</v>
      </c>
      <c r="I123">
        <v>11201</v>
      </c>
      <c r="J123" t="s">
        <v>173</v>
      </c>
      <c r="K123" t="str">
        <f t="shared" si="4"/>
        <v>C</v>
      </c>
      <c r="L123" t="str">
        <f>VLOOKUP(KSIC!K123,dictionary!$A$2:$B$4,2,FALSE)</f>
        <v>제조업</v>
      </c>
      <c r="M123">
        <f t="shared" si="7"/>
        <v>11</v>
      </c>
      <c r="N123" t="str">
        <f>VLOOKUP(M123,dictionary!$C$2:$D$32,2,FALSE)</f>
        <v>음료 제조업</v>
      </c>
      <c r="O123">
        <f t="shared" si="8"/>
        <v>112</v>
      </c>
      <c r="P123" t="str">
        <f>VLOOKUP(O123,dictionary!$E$2:$F$99,2,FALSE)</f>
        <v>비알콜음료 및 얼음 제조업</v>
      </c>
      <c r="Q123">
        <f t="shared" si="9"/>
        <v>1120</v>
      </c>
      <c r="R123" t="str">
        <f>VLOOKUP(Q123,dictionary!$G$2:$H$213,2,TRUE)</f>
        <v>비알콜음료 및 얼음 제조업</v>
      </c>
      <c r="S123" t="s">
        <v>105</v>
      </c>
    </row>
    <row r="124" spans="3:20" x14ac:dyDescent="0.3">
      <c r="I124">
        <v>11202</v>
      </c>
      <c r="J124" t="s">
        <v>174</v>
      </c>
      <c r="K124" t="str">
        <f t="shared" si="4"/>
        <v>C</v>
      </c>
      <c r="L124" t="str">
        <f>VLOOKUP(KSIC!K124,dictionary!$A$2:$B$4,2,FALSE)</f>
        <v>제조업</v>
      </c>
      <c r="M124">
        <f t="shared" si="7"/>
        <v>11</v>
      </c>
      <c r="N124" t="str">
        <f>VLOOKUP(M124,dictionary!$C$2:$D$32,2,FALSE)</f>
        <v>음료 제조업</v>
      </c>
      <c r="O124">
        <f t="shared" si="8"/>
        <v>112</v>
      </c>
      <c r="P124" t="str">
        <f>VLOOKUP(O124,dictionary!$E$2:$F$99,2,FALSE)</f>
        <v>비알콜음료 및 얼음 제조업</v>
      </c>
      <c r="Q124">
        <f t="shared" si="9"/>
        <v>1120</v>
      </c>
      <c r="R124" t="str">
        <f>VLOOKUP(Q124,dictionary!$G$2:$H$213,2,TRUE)</f>
        <v>비알콜음료 및 얼음 제조업</v>
      </c>
    </row>
    <row r="125" spans="3:20" x14ac:dyDescent="0.3">
      <c r="I125">
        <v>11209</v>
      </c>
      <c r="J125" t="s">
        <v>175</v>
      </c>
      <c r="K125" t="str">
        <f t="shared" si="4"/>
        <v>C</v>
      </c>
      <c r="L125" t="str">
        <f>VLOOKUP(KSIC!K125,dictionary!$A$2:$B$4,2,FALSE)</f>
        <v>제조업</v>
      </c>
      <c r="M125">
        <f t="shared" si="7"/>
        <v>11</v>
      </c>
      <c r="N125" t="str">
        <f>VLOOKUP(M125,dictionary!$C$2:$D$32,2,FALSE)</f>
        <v>음료 제조업</v>
      </c>
      <c r="O125">
        <f t="shared" si="8"/>
        <v>112</v>
      </c>
      <c r="P125" t="str">
        <f>VLOOKUP(O125,dictionary!$E$2:$F$99,2,FALSE)</f>
        <v>비알콜음료 및 얼음 제조업</v>
      </c>
      <c r="Q125">
        <f t="shared" si="9"/>
        <v>1120</v>
      </c>
      <c r="R125" t="str">
        <f>VLOOKUP(Q125,dictionary!$G$2:$H$213,2,TRUE)</f>
        <v>비알콜음료 및 얼음 제조업</v>
      </c>
    </row>
    <row r="126" spans="3:20" x14ac:dyDescent="0.3">
      <c r="C126">
        <v>12</v>
      </c>
      <c r="D126" t="s">
        <v>176</v>
      </c>
      <c r="E126">
        <v>120</v>
      </c>
      <c r="F126" t="s">
        <v>176</v>
      </c>
      <c r="G126">
        <v>1200</v>
      </c>
      <c r="H126" t="s">
        <v>176</v>
      </c>
      <c r="I126">
        <v>12001</v>
      </c>
      <c r="J126" t="s">
        <v>177</v>
      </c>
      <c r="K126" t="str">
        <f t="shared" si="4"/>
        <v>C</v>
      </c>
      <c r="L126" t="str">
        <f>VLOOKUP(KSIC!K126,dictionary!$A$2:$B$4,2,FALSE)</f>
        <v>제조업</v>
      </c>
      <c r="M126">
        <f t="shared" si="7"/>
        <v>12</v>
      </c>
      <c r="N126" t="str">
        <f>VLOOKUP(M126,dictionary!$C$2:$D$32,2,FALSE)</f>
        <v>담배 제조업</v>
      </c>
      <c r="O126">
        <f t="shared" si="8"/>
        <v>120</v>
      </c>
      <c r="P126" t="str">
        <f>VLOOKUP(O126,dictionary!$E$2:$F$99,2,FALSE)</f>
        <v>담배 제조업</v>
      </c>
      <c r="Q126">
        <f t="shared" si="9"/>
        <v>1200</v>
      </c>
      <c r="R126" t="str">
        <f>VLOOKUP(Q126,dictionary!$G$2:$H$213,2,TRUE)</f>
        <v>담배 제조업</v>
      </c>
      <c r="S126" t="s">
        <v>105</v>
      </c>
    </row>
    <row r="127" spans="3:20" x14ac:dyDescent="0.3">
      <c r="I127">
        <v>12002</v>
      </c>
      <c r="J127" t="s">
        <v>178</v>
      </c>
      <c r="K127" t="str">
        <f t="shared" si="4"/>
        <v>C</v>
      </c>
      <c r="L127" t="str">
        <f>VLOOKUP(KSIC!K127,dictionary!$A$2:$B$4,2,FALSE)</f>
        <v>제조업</v>
      </c>
      <c r="M127">
        <f t="shared" si="7"/>
        <v>12</v>
      </c>
      <c r="N127" t="str">
        <f>VLOOKUP(M127,dictionary!$C$2:$D$32,2,FALSE)</f>
        <v>담배 제조업</v>
      </c>
      <c r="O127">
        <f t="shared" si="8"/>
        <v>120</v>
      </c>
      <c r="P127" t="str">
        <f>VLOOKUP(O127,dictionary!$E$2:$F$99,2,FALSE)</f>
        <v>담배 제조업</v>
      </c>
      <c r="Q127">
        <f t="shared" si="9"/>
        <v>1200</v>
      </c>
      <c r="R127" t="str">
        <f>VLOOKUP(Q127,dictionary!$G$2:$H$213,2,TRUE)</f>
        <v>담배 제조업</v>
      </c>
    </row>
    <row r="128" spans="3:20" x14ac:dyDescent="0.3">
      <c r="C128">
        <v>13</v>
      </c>
      <c r="D128" t="s">
        <v>179</v>
      </c>
      <c r="E128">
        <v>131</v>
      </c>
      <c r="F128" t="s">
        <v>180</v>
      </c>
      <c r="G128">
        <v>1310</v>
      </c>
      <c r="H128" t="s">
        <v>180</v>
      </c>
      <c r="I128">
        <v>13101</v>
      </c>
      <c r="J128" t="s">
        <v>181</v>
      </c>
      <c r="K128" t="str">
        <f t="shared" si="4"/>
        <v>C</v>
      </c>
      <c r="L128" t="str">
        <f>VLOOKUP(KSIC!K128,dictionary!$A$2:$B$4,2,FALSE)</f>
        <v>제조업</v>
      </c>
      <c r="M128">
        <f t="shared" si="7"/>
        <v>13</v>
      </c>
      <c r="N128" t="str">
        <f>VLOOKUP(M128,dictionary!$C$2:$D$32,2,FALSE)</f>
        <v>섬유제품 제조업; 의복제외</v>
      </c>
      <c r="O128">
        <f t="shared" si="8"/>
        <v>131</v>
      </c>
      <c r="P128" t="str">
        <f>VLOOKUP(O128,dictionary!$E$2:$F$99,2,FALSE)</f>
        <v>방적 및 가공사 제조업</v>
      </c>
      <c r="Q128">
        <f t="shared" si="9"/>
        <v>1310</v>
      </c>
      <c r="R128" t="str">
        <f>VLOOKUP(Q128,dictionary!$G$2:$H$213,2,TRUE)</f>
        <v>방적 및 가공사 제조업</v>
      </c>
      <c r="S128" t="s">
        <v>182</v>
      </c>
      <c r="T128" t="s">
        <v>182</v>
      </c>
    </row>
    <row r="129" spans="5:19" x14ac:dyDescent="0.3">
      <c r="I129">
        <v>13102</v>
      </c>
      <c r="J129" t="s">
        <v>183</v>
      </c>
      <c r="K129" t="str">
        <f t="shared" si="4"/>
        <v>C</v>
      </c>
      <c r="L129" t="str">
        <f>VLOOKUP(KSIC!K129,dictionary!$A$2:$B$4,2,FALSE)</f>
        <v>제조업</v>
      </c>
      <c r="M129">
        <f t="shared" si="7"/>
        <v>13</v>
      </c>
      <c r="N129" t="str">
        <f>VLOOKUP(M129,dictionary!$C$2:$D$32,2,FALSE)</f>
        <v>섬유제품 제조업; 의복제외</v>
      </c>
      <c r="O129">
        <f t="shared" si="8"/>
        <v>131</v>
      </c>
      <c r="P129" t="str">
        <f>VLOOKUP(O129,dictionary!$E$2:$F$99,2,FALSE)</f>
        <v>방적 및 가공사 제조업</v>
      </c>
      <c r="Q129">
        <f t="shared" si="9"/>
        <v>1310</v>
      </c>
      <c r="R129" t="str">
        <f>VLOOKUP(Q129,dictionary!$G$2:$H$213,2,TRUE)</f>
        <v>방적 및 가공사 제조업</v>
      </c>
    </row>
    <row r="130" spans="5:19" x14ac:dyDescent="0.3">
      <c r="I130">
        <v>13103</v>
      </c>
      <c r="J130" t="s">
        <v>184</v>
      </c>
      <c r="K130" t="str">
        <f t="shared" si="4"/>
        <v>C</v>
      </c>
      <c r="L130" t="str">
        <f>VLOOKUP(KSIC!K130,dictionary!$A$2:$B$4,2,FALSE)</f>
        <v>제조업</v>
      </c>
      <c r="M130">
        <f t="shared" si="7"/>
        <v>13</v>
      </c>
      <c r="N130" t="str">
        <f>VLOOKUP(M130,dictionary!$C$2:$D$32,2,FALSE)</f>
        <v>섬유제품 제조업; 의복제외</v>
      </c>
      <c r="O130">
        <f t="shared" si="8"/>
        <v>131</v>
      </c>
      <c r="P130" t="str">
        <f>VLOOKUP(O130,dictionary!$E$2:$F$99,2,FALSE)</f>
        <v>방적 및 가공사 제조업</v>
      </c>
      <c r="Q130">
        <f t="shared" si="9"/>
        <v>1310</v>
      </c>
      <c r="R130" t="str">
        <f>VLOOKUP(Q130,dictionary!$G$2:$H$213,2,TRUE)</f>
        <v>방적 및 가공사 제조업</v>
      </c>
    </row>
    <row r="131" spans="5:19" x14ac:dyDescent="0.3">
      <c r="I131">
        <v>13104</v>
      </c>
      <c r="J131" t="s">
        <v>185</v>
      </c>
      <c r="K131" t="str">
        <f t="shared" ref="K131:K194" si="10">IF(M131&lt;=3,"A",IF(M131&lt;=8,"B","C"))</f>
        <v>C</v>
      </c>
      <c r="L131" t="str">
        <f>VLOOKUP(KSIC!K131,dictionary!$A$2:$B$4,2,FALSE)</f>
        <v>제조업</v>
      </c>
      <c r="M131">
        <f t="shared" si="7"/>
        <v>13</v>
      </c>
      <c r="N131" t="str">
        <f>VLOOKUP(M131,dictionary!$C$2:$D$32,2,FALSE)</f>
        <v>섬유제품 제조업; 의복제외</v>
      </c>
      <c r="O131">
        <f t="shared" si="8"/>
        <v>131</v>
      </c>
      <c r="P131" t="str">
        <f>VLOOKUP(O131,dictionary!$E$2:$F$99,2,FALSE)</f>
        <v>방적 및 가공사 제조업</v>
      </c>
      <c r="Q131">
        <f t="shared" si="9"/>
        <v>1310</v>
      </c>
      <c r="R131" t="str">
        <f>VLOOKUP(Q131,dictionary!$G$2:$H$213,2,TRUE)</f>
        <v>방적 및 가공사 제조업</v>
      </c>
    </row>
    <row r="132" spans="5:19" x14ac:dyDescent="0.3">
      <c r="I132">
        <v>13109</v>
      </c>
      <c r="J132" t="s">
        <v>186</v>
      </c>
      <c r="K132" t="str">
        <f t="shared" si="10"/>
        <v>C</v>
      </c>
      <c r="L132" t="str">
        <f>VLOOKUP(KSIC!K132,dictionary!$A$2:$B$4,2,FALSE)</f>
        <v>제조업</v>
      </c>
      <c r="M132">
        <f t="shared" si="7"/>
        <v>13</v>
      </c>
      <c r="N132" t="str">
        <f>VLOOKUP(M132,dictionary!$C$2:$D$32,2,FALSE)</f>
        <v>섬유제품 제조업; 의복제외</v>
      </c>
      <c r="O132">
        <f t="shared" si="8"/>
        <v>131</v>
      </c>
      <c r="P132" t="str">
        <f>VLOOKUP(O132,dictionary!$E$2:$F$99,2,FALSE)</f>
        <v>방적 및 가공사 제조업</v>
      </c>
      <c r="Q132">
        <f t="shared" si="9"/>
        <v>1310</v>
      </c>
      <c r="R132" t="str">
        <f>VLOOKUP(Q132,dictionary!$G$2:$H$213,2,TRUE)</f>
        <v>방적 및 가공사 제조업</v>
      </c>
    </row>
    <row r="133" spans="5:19" x14ac:dyDescent="0.3">
      <c r="I133">
        <v>13109</v>
      </c>
      <c r="J133" t="s">
        <v>186</v>
      </c>
      <c r="K133" t="str">
        <f t="shared" si="10"/>
        <v>C</v>
      </c>
      <c r="L133" t="str">
        <f>VLOOKUP(KSIC!K133,dictionary!$A$2:$B$4,2,FALSE)</f>
        <v>제조업</v>
      </c>
      <c r="M133">
        <f t="shared" si="7"/>
        <v>13</v>
      </c>
      <c r="N133" t="str">
        <f>VLOOKUP(M133,dictionary!$C$2:$D$32,2,FALSE)</f>
        <v>섬유제품 제조업; 의복제외</v>
      </c>
      <c r="O133">
        <f t="shared" si="8"/>
        <v>131</v>
      </c>
      <c r="P133" t="str">
        <f>VLOOKUP(O133,dictionary!$E$2:$F$99,2,FALSE)</f>
        <v>방적 및 가공사 제조업</v>
      </c>
      <c r="Q133">
        <f t="shared" si="9"/>
        <v>1310</v>
      </c>
      <c r="R133" t="str">
        <f>VLOOKUP(Q133,dictionary!$G$2:$H$213,2,TRUE)</f>
        <v>방적 및 가공사 제조업</v>
      </c>
    </row>
    <row r="134" spans="5:19" x14ac:dyDescent="0.3">
      <c r="E134">
        <v>132</v>
      </c>
      <c r="F134" t="s">
        <v>187</v>
      </c>
      <c r="G134">
        <v>1321</v>
      </c>
      <c r="H134" t="s">
        <v>188</v>
      </c>
      <c r="I134">
        <v>13211</v>
      </c>
      <c r="J134" t="s">
        <v>189</v>
      </c>
      <c r="K134" t="str">
        <f t="shared" si="10"/>
        <v>C</v>
      </c>
      <c r="L134" t="str">
        <f>VLOOKUP(KSIC!K134,dictionary!$A$2:$B$4,2,FALSE)</f>
        <v>제조업</v>
      </c>
      <c r="M134">
        <f t="shared" si="7"/>
        <v>13</v>
      </c>
      <c r="N134" t="str">
        <f>VLOOKUP(M134,dictionary!$C$2:$D$32,2,FALSE)</f>
        <v>섬유제품 제조업; 의복제외</v>
      </c>
      <c r="O134">
        <f t="shared" si="8"/>
        <v>132</v>
      </c>
      <c r="P134" t="str">
        <f>VLOOKUP(O134,dictionary!$E$2:$F$99,2,FALSE)</f>
        <v>직물직조 및 직물제품 제조업</v>
      </c>
      <c r="Q134">
        <f t="shared" si="9"/>
        <v>1321</v>
      </c>
      <c r="R134" t="str">
        <f>VLOOKUP(Q134,dictionary!$G$2:$H$213,2,TRUE)</f>
        <v>직물 직조업</v>
      </c>
      <c r="S134" t="s">
        <v>182</v>
      </c>
    </row>
    <row r="135" spans="5:19" x14ac:dyDescent="0.3">
      <c r="I135">
        <v>13212</v>
      </c>
      <c r="J135" t="s">
        <v>190</v>
      </c>
      <c r="K135" t="str">
        <f t="shared" si="10"/>
        <v>C</v>
      </c>
      <c r="L135" t="str">
        <f>VLOOKUP(KSIC!K135,dictionary!$A$2:$B$4,2,FALSE)</f>
        <v>제조업</v>
      </c>
      <c r="M135">
        <f t="shared" ref="M135:M198" si="11">_xlfn.NUMBERVALUE(LEFT(I135,2))</f>
        <v>13</v>
      </c>
      <c r="N135" t="str">
        <f>VLOOKUP(M135,dictionary!$C$2:$D$32,2,FALSE)</f>
        <v>섬유제품 제조업; 의복제외</v>
      </c>
      <c r="O135">
        <f t="shared" ref="O135:O198" si="12">_xlfn.NUMBERVALUE(LEFT(I135,3))</f>
        <v>132</v>
      </c>
      <c r="P135" t="str">
        <f>VLOOKUP(O135,dictionary!$E$2:$F$99,2,FALSE)</f>
        <v>직물직조 및 직물제품 제조업</v>
      </c>
      <c r="Q135">
        <f t="shared" ref="Q135:Q198" si="13">_xlfn.NUMBERVALUE(LEFT(I135,4))</f>
        <v>1321</v>
      </c>
      <c r="R135" t="str">
        <f>VLOOKUP(Q135,dictionary!$G$2:$H$213,2,TRUE)</f>
        <v>직물 직조업</v>
      </c>
    </row>
    <row r="136" spans="5:19" x14ac:dyDescent="0.3">
      <c r="I136">
        <v>13213</v>
      </c>
      <c r="J136" t="s">
        <v>191</v>
      </c>
      <c r="K136" t="str">
        <f t="shared" si="10"/>
        <v>C</v>
      </c>
      <c r="L136" t="str">
        <f>VLOOKUP(KSIC!K136,dictionary!$A$2:$B$4,2,FALSE)</f>
        <v>제조업</v>
      </c>
      <c r="M136">
        <f t="shared" si="11"/>
        <v>13</v>
      </c>
      <c r="N136" t="str">
        <f>VLOOKUP(M136,dictionary!$C$2:$D$32,2,FALSE)</f>
        <v>섬유제품 제조업; 의복제외</v>
      </c>
      <c r="O136">
        <f t="shared" si="12"/>
        <v>132</v>
      </c>
      <c r="P136" t="str">
        <f>VLOOKUP(O136,dictionary!$E$2:$F$99,2,FALSE)</f>
        <v>직물직조 및 직물제품 제조업</v>
      </c>
      <c r="Q136">
        <f t="shared" si="13"/>
        <v>1321</v>
      </c>
      <c r="R136" t="str">
        <f>VLOOKUP(Q136,dictionary!$G$2:$H$213,2,TRUE)</f>
        <v>직물 직조업</v>
      </c>
    </row>
    <row r="137" spans="5:19" x14ac:dyDescent="0.3">
      <c r="I137">
        <v>13214</v>
      </c>
      <c r="J137" t="s">
        <v>192</v>
      </c>
      <c r="K137" t="str">
        <f t="shared" si="10"/>
        <v>C</v>
      </c>
      <c r="L137" t="str">
        <f>VLOOKUP(KSIC!K137,dictionary!$A$2:$B$4,2,FALSE)</f>
        <v>제조업</v>
      </c>
      <c r="M137">
        <f t="shared" si="11"/>
        <v>13</v>
      </c>
      <c r="N137" t="str">
        <f>VLOOKUP(M137,dictionary!$C$2:$D$32,2,FALSE)</f>
        <v>섬유제품 제조업; 의복제외</v>
      </c>
      <c r="O137">
        <f t="shared" si="12"/>
        <v>132</v>
      </c>
      <c r="P137" t="str">
        <f>VLOOKUP(O137,dictionary!$E$2:$F$99,2,FALSE)</f>
        <v>직물직조 및 직물제품 제조업</v>
      </c>
      <c r="Q137">
        <f t="shared" si="13"/>
        <v>1321</v>
      </c>
      <c r="R137" t="str">
        <f>VLOOKUP(Q137,dictionary!$G$2:$H$213,2,TRUE)</f>
        <v>직물 직조업</v>
      </c>
    </row>
    <row r="138" spans="5:19" x14ac:dyDescent="0.3">
      <c r="I138">
        <v>13219</v>
      </c>
      <c r="J138" t="s">
        <v>193</v>
      </c>
      <c r="K138" t="str">
        <f t="shared" si="10"/>
        <v>C</v>
      </c>
      <c r="L138" t="str">
        <f>VLOOKUP(KSIC!K138,dictionary!$A$2:$B$4,2,FALSE)</f>
        <v>제조업</v>
      </c>
      <c r="M138">
        <f t="shared" si="11"/>
        <v>13</v>
      </c>
      <c r="N138" t="str">
        <f>VLOOKUP(M138,dictionary!$C$2:$D$32,2,FALSE)</f>
        <v>섬유제품 제조업; 의복제외</v>
      </c>
      <c r="O138">
        <f t="shared" si="12"/>
        <v>132</v>
      </c>
      <c r="P138" t="str">
        <f>VLOOKUP(O138,dictionary!$E$2:$F$99,2,FALSE)</f>
        <v>직물직조 및 직물제품 제조업</v>
      </c>
      <c r="Q138">
        <f t="shared" si="13"/>
        <v>1321</v>
      </c>
      <c r="R138" t="str">
        <f>VLOOKUP(Q138,dictionary!$G$2:$H$213,2,TRUE)</f>
        <v>직물 직조업</v>
      </c>
    </row>
    <row r="139" spans="5:19" x14ac:dyDescent="0.3">
      <c r="G139">
        <v>1322</v>
      </c>
      <c r="H139" t="s">
        <v>194</v>
      </c>
      <c r="I139">
        <v>13221</v>
      </c>
      <c r="J139" t="s">
        <v>195</v>
      </c>
      <c r="K139" t="str">
        <f t="shared" si="10"/>
        <v>C</v>
      </c>
      <c r="L139" t="str">
        <f>VLOOKUP(KSIC!K139,dictionary!$A$2:$B$4,2,FALSE)</f>
        <v>제조업</v>
      </c>
      <c r="M139">
        <f t="shared" si="11"/>
        <v>13</v>
      </c>
      <c r="N139" t="str">
        <f>VLOOKUP(M139,dictionary!$C$2:$D$32,2,FALSE)</f>
        <v>섬유제품 제조업; 의복제외</v>
      </c>
      <c r="O139">
        <f t="shared" si="12"/>
        <v>132</v>
      </c>
      <c r="P139" t="str">
        <f>VLOOKUP(O139,dictionary!$E$2:$F$99,2,FALSE)</f>
        <v>직물직조 및 직물제품 제조업</v>
      </c>
      <c r="Q139">
        <f t="shared" si="13"/>
        <v>1322</v>
      </c>
      <c r="R139" t="str">
        <f>VLOOKUP(Q139,dictionary!$G$2:$H$213,2,TRUE)</f>
        <v>직물제품 제조업</v>
      </c>
    </row>
    <row r="140" spans="5:19" x14ac:dyDescent="0.3">
      <c r="I140">
        <v>13222</v>
      </c>
      <c r="J140" t="s">
        <v>196</v>
      </c>
      <c r="K140" t="str">
        <f t="shared" si="10"/>
        <v>C</v>
      </c>
      <c r="L140" t="str">
        <f>VLOOKUP(KSIC!K140,dictionary!$A$2:$B$4,2,FALSE)</f>
        <v>제조업</v>
      </c>
      <c r="M140">
        <f t="shared" si="11"/>
        <v>13</v>
      </c>
      <c r="N140" t="str">
        <f>VLOOKUP(M140,dictionary!$C$2:$D$32,2,FALSE)</f>
        <v>섬유제품 제조업; 의복제외</v>
      </c>
      <c r="O140">
        <f t="shared" si="12"/>
        <v>132</v>
      </c>
      <c r="P140" t="str">
        <f>VLOOKUP(O140,dictionary!$E$2:$F$99,2,FALSE)</f>
        <v>직물직조 및 직물제품 제조업</v>
      </c>
      <c r="Q140">
        <f t="shared" si="13"/>
        <v>1322</v>
      </c>
      <c r="R140" t="str">
        <f>VLOOKUP(Q140,dictionary!$G$2:$H$213,2,TRUE)</f>
        <v>직물제품 제조업</v>
      </c>
    </row>
    <row r="141" spans="5:19" x14ac:dyDescent="0.3">
      <c r="I141">
        <v>13223</v>
      </c>
      <c r="J141" t="s">
        <v>197</v>
      </c>
      <c r="K141" t="str">
        <f t="shared" si="10"/>
        <v>C</v>
      </c>
      <c r="L141" t="str">
        <f>VLOOKUP(KSIC!K141,dictionary!$A$2:$B$4,2,FALSE)</f>
        <v>제조업</v>
      </c>
      <c r="M141">
        <f t="shared" si="11"/>
        <v>13</v>
      </c>
      <c r="N141" t="str">
        <f>VLOOKUP(M141,dictionary!$C$2:$D$32,2,FALSE)</f>
        <v>섬유제품 제조업; 의복제외</v>
      </c>
      <c r="O141">
        <f t="shared" si="12"/>
        <v>132</v>
      </c>
      <c r="P141" t="str">
        <f>VLOOKUP(O141,dictionary!$E$2:$F$99,2,FALSE)</f>
        <v>직물직조 및 직물제품 제조업</v>
      </c>
      <c r="Q141">
        <f t="shared" si="13"/>
        <v>1322</v>
      </c>
      <c r="R141" t="str">
        <f>VLOOKUP(Q141,dictionary!$G$2:$H$213,2,TRUE)</f>
        <v>직물제품 제조업</v>
      </c>
    </row>
    <row r="142" spans="5:19" x14ac:dyDescent="0.3">
      <c r="I142">
        <v>13224</v>
      </c>
      <c r="J142" t="s">
        <v>198</v>
      </c>
      <c r="K142" t="str">
        <f t="shared" si="10"/>
        <v>C</v>
      </c>
      <c r="L142" t="str">
        <f>VLOOKUP(KSIC!K142,dictionary!$A$2:$B$4,2,FALSE)</f>
        <v>제조업</v>
      </c>
      <c r="M142">
        <f t="shared" si="11"/>
        <v>13</v>
      </c>
      <c r="N142" t="str">
        <f>VLOOKUP(M142,dictionary!$C$2:$D$32,2,FALSE)</f>
        <v>섬유제품 제조업; 의복제외</v>
      </c>
      <c r="O142">
        <f t="shared" si="12"/>
        <v>132</v>
      </c>
      <c r="P142" t="str">
        <f>VLOOKUP(O142,dictionary!$E$2:$F$99,2,FALSE)</f>
        <v>직물직조 및 직물제품 제조업</v>
      </c>
      <c r="Q142">
        <f t="shared" si="13"/>
        <v>1322</v>
      </c>
      <c r="R142" t="str">
        <f>VLOOKUP(Q142,dictionary!$G$2:$H$213,2,TRUE)</f>
        <v>직물제품 제조업</v>
      </c>
    </row>
    <row r="143" spans="5:19" x14ac:dyDescent="0.3">
      <c r="I143">
        <v>13225</v>
      </c>
      <c r="J143" t="s">
        <v>199</v>
      </c>
      <c r="K143" t="str">
        <f t="shared" si="10"/>
        <v>C</v>
      </c>
      <c r="L143" t="str">
        <f>VLOOKUP(KSIC!K143,dictionary!$A$2:$B$4,2,FALSE)</f>
        <v>제조업</v>
      </c>
      <c r="M143">
        <f t="shared" si="11"/>
        <v>13</v>
      </c>
      <c r="N143" t="str">
        <f>VLOOKUP(M143,dictionary!$C$2:$D$32,2,FALSE)</f>
        <v>섬유제품 제조업; 의복제외</v>
      </c>
      <c r="O143">
        <f t="shared" si="12"/>
        <v>132</v>
      </c>
      <c r="P143" t="str">
        <f>VLOOKUP(O143,dictionary!$E$2:$F$99,2,FALSE)</f>
        <v>직물직조 및 직물제품 제조업</v>
      </c>
      <c r="Q143">
        <f t="shared" si="13"/>
        <v>1322</v>
      </c>
      <c r="R143" t="str">
        <f>VLOOKUP(Q143,dictionary!$G$2:$H$213,2,TRUE)</f>
        <v>직물제품 제조업</v>
      </c>
    </row>
    <row r="144" spans="5:19" x14ac:dyDescent="0.3">
      <c r="I144">
        <v>13229</v>
      </c>
      <c r="J144" t="s">
        <v>200</v>
      </c>
      <c r="K144" t="str">
        <f t="shared" si="10"/>
        <v>C</v>
      </c>
      <c r="L144" t="str">
        <f>VLOOKUP(KSIC!K144,dictionary!$A$2:$B$4,2,FALSE)</f>
        <v>제조업</v>
      </c>
      <c r="M144">
        <f t="shared" si="11"/>
        <v>13</v>
      </c>
      <c r="N144" t="str">
        <f>VLOOKUP(M144,dictionary!$C$2:$D$32,2,FALSE)</f>
        <v>섬유제품 제조업; 의복제외</v>
      </c>
      <c r="O144">
        <f t="shared" si="12"/>
        <v>132</v>
      </c>
      <c r="P144" t="str">
        <f>VLOOKUP(O144,dictionary!$E$2:$F$99,2,FALSE)</f>
        <v>직물직조 및 직물제품 제조업</v>
      </c>
      <c r="Q144">
        <f t="shared" si="13"/>
        <v>1322</v>
      </c>
      <c r="R144" t="str">
        <f>VLOOKUP(Q144,dictionary!$G$2:$H$213,2,TRUE)</f>
        <v>직물제품 제조업</v>
      </c>
    </row>
    <row r="145" spans="5:19" x14ac:dyDescent="0.3">
      <c r="E145">
        <v>133</v>
      </c>
      <c r="F145" t="s">
        <v>201</v>
      </c>
      <c r="G145">
        <v>1331</v>
      </c>
      <c r="H145" t="s">
        <v>202</v>
      </c>
      <c r="I145">
        <v>13310</v>
      </c>
      <c r="J145" t="s">
        <v>202</v>
      </c>
      <c r="K145" t="str">
        <f t="shared" si="10"/>
        <v>C</v>
      </c>
      <c r="L145" t="str">
        <f>VLOOKUP(KSIC!K145,dictionary!$A$2:$B$4,2,FALSE)</f>
        <v>제조업</v>
      </c>
      <c r="M145">
        <f t="shared" si="11"/>
        <v>13</v>
      </c>
      <c r="N145" t="str">
        <f>VLOOKUP(M145,dictionary!$C$2:$D$32,2,FALSE)</f>
        <v>섬유제품 제조업; 의복제외</v>
      </c>
      <c r="O145">
        <f t="shared" si="12"/>
        <v>133</v>
      </c>
      <c r="P145" t="str">
        <f>VLOOKUP(O145,dictionary!$E$2:$F$99,2,FALSE)</f>
        <v>편조원단 및 편조제품 제조업</v>
      </c>
      <c r="Q145">
        <f t="shared" si="13"/>
        <v>1331</v>
      </c>
      <c r="R145" t="str">
        <f>VLOOKUP(Q145,dictionary!$G$2:$H$213,2,TRUE)</f>
        <v>편조원단 제조업</v>
      </c>
      <c r="S145" t="s">
        <v>182</v>
      </c>
    </row>
    <row r="146" spans="5:19" x14ac:dyDescent="0.3">
      <c r="G146">
        <v>1332</v>
      </c>
      <c r="H146" t="s">
        <v>203</v>
      </c>
      <c r="I146">
        <v>13320</v>
      </c>
      <c r="J146" t="s">
        <v>203</v>
      </c>
      <c r="K146" t="str">
        <f t="shared" si="10"/>
        <v>C</v>
      </c>
      <c r="L146" t="str">
        <f>VLOOKUP(KSIC!K146,dictionary!$A$2:$B$4,2,FALSE)</f>
        <v>제조업</v>
      </c>
      <c r="M146">
        <f t="shared" si="11"/>
        <v>13</v>
      </c>
      <c r="N146" t="str">
        <f>VLOOKUP(M146,dictionary!$C$2:$D$32,2,FALSE)</f>
        <v>섬유제품 제조업; 의복제외</v>
      </c>
      <c r="O146">
        <f t="shared" si="12"/>
        <v>133</v>
      </c>
      <c r="P146" t="str">
        <f>VLOOKUP(O146,dictionary!$E$2:$F$99,2,FALSE)</f>
        <v>편조원단 및 편조제품 제조업</v>
      </c>
      <c r="Q146">
        <f t="shared" si="13"/>
        <v>1332</v>
      </c>
      <c r="R146" t="str">
        <f>VLOOKUP(Q146,dictionary!$G$2:$H$213,2,TRUE)</f>
        <v>편조제품 제조업</v>
      </c>
    </row>
    <row r="147" spans="5:19" x14ac:dyDescent="0.3">
      <c r="E147">
        <v>134</v>
      </c>
      <c r="F147" t="s">
        <v>204</v>
      </c>
      <c r="G147">
        <v>1340</v>
      </c>
      <c r="H147" t="s">
        <v>204</v>
      </c>
      <c r="I147">
        <v>13401</v>
      </c>
      <c r="J147" t="s">
        <v>205</v>
      </c>
      <c r="K147" t="str">
        <f t="shared" si="10"/>
        <v>C</v>
      </c>
      <c r="L147" t="str">
        <f>VLOOKUP(KSIC!K147,dictionary!$A$2:$B$4,2,FALSE)</f>
        <v>제조업</v>
      </c>
      <c r="M147">
        <f t="shared" si="11"/>
        <v>13</v>
      </c>
      <c r="N147" t="str">
        <f>VLOOKUP(M147,dictionary!$C$2:$D$32,2,FALSE)</f>
        <v>섬유제품 제조업; 의복제외</v>
      </c>
      <c r="O147">
        <f t="shared" si="12"/>
        <v>134</v>
      </c>
      <c r="P147" t="str">
        <f>VLOOKUP(O147,dictionary!$E$2:$F$99,2,FALSE)</f>
        <v>섬유제품 염색, 정리 및 마무리 가공업</v>
      </c>
      <c r="Q147">
        <f t="shared" si="13"/>
        <v>1340</v>
      </c>
      <c r="R147" t="str">
        <f>VLOOKUP(Q147,dictionary!$G$2:$H$213,2,TRUE)</f>
        <v>섬유제품 염색, 정리 및 마무리 가공업</v>
      </c>
      <c r="S147" t="s">
        <v>182</v>
      </c>
    </row>
    <row r="148" spans="5:19" x14ac:dyDescent="0.3">
      <c r="I148">
        <v>13402</v>
      </c>
      <c r="J148" t="s">
        <v>206</v>
      </c>
      <c r="K148" t="str">
        <f t="shared" si="10"/>
        <v>C</v>
      </c>
      <c r="L148" t="str">
        <f>VLOOKUP(KSIC!K148,dictionary!$A$2:$B$4,2,FALSE)</f>
        <v>제조업</v>
      </c>
      <c r="M148">
        <f t="shared" si="11"/>
        <v>13</v>
      </c>
      <c r="N148" t="str">
        <f>VLOOKUP(M148,dictionary!$C$2:$D$32,2,FALSE)</f>
        <v>섬유제품 제조업; 의복제외</v>
      </c>
      <c r="O148">
        <f t="shared" si="12"/>
        <v>134</v>
      </c>
      <c r="P148" t="str">
        <f>VLOOKUP(O148,dictionary!$E$2:$F$99,2,FALSE)</f>
        <v>섬유제품 염색, 정리 및 마무리 가공업</v>
      </c>
      <c r="Q148">
        <f t="shared" si="13"/>
        <v>1340</v>
      </c>
      <c r="R148" t="str">
        <f>VLOOKUP(Q148,dictionary!$G$2:$H$213,2,TRUE)</f>
        <v>섬유제품 염색, 정리 및 마무리 가공업</v>
      </c>
    </row>
    <row r="149" spans="5:19" x14ac:dyDescent="0.3">
      <c r="I149">
        <v>13403</v>
      </c>
      <c r="J149" t="s">
        <v>207</v>
      </c>
      <c r="K149" t="str">
        <f t="shared" si="10"/>
        <v>C</v>
      </c>
      <c r="L149" t="str">
        <f>VLOOKUP(KSIC!K149,dictionary!$A$2:$B$4,2,FALSE)</f>
        <v>제조업</v>
      </c>
      <c r="M149">
        <f t="shared" si="11"/>
        <v>13</v>
      </c>
      <c r="N149" t="str">
        <f>VLOOKUP(M149,dictionary!$C$2:$D$32,2,FALSE)</f>
        <v>섬유제품 제조업; 의복제외</v>
      </c>
      <c r="O149">
        <f t="shared" si="12"/>
        <v>134</v>
      </c>
      <c r="P149" t="str">
        <f>VLOOKUP(O149,dictionary!$E$2:$F$99,2,FALSE)</f>
        <v>섬유제품 염색, 정리 및 마무리 가공업</v>
      </c>
      <c r="Q149">
        <f t="shared" si="13"/>
        <v>1340</v>
      </c>
      <c r="R149" t="str">
        <f>VLOOKUP(Q149,dictionary!$G$2:$H$213,2,TRUE)</f>
        <v>섬유제품 염색, 정리 및 마무리 가공업</v>
      </c>
    </row>
    <row r="150" spans="5:19" x14ac:dyDescent="0.3">
      <c r="I150">
        <v>13404</v>
      </c>
      <c r="J150" t="s">
        <v>208</v>
      </c>
      <c r="K150" t="str">
        <f t="shared" si="10"/>
        <v>C</v>
      </c>
      <c r="L150" t="str">
        <f>VLOOKUP(KSIC!K150,dictionary!$A$2:$B$4,2,FALSE)</f>
        <v>제조업</v>
      </c>
      <c r="M150">
        <f t="shared" si="11"/>
        <v>13</v>
      </c>
      <c r="N150" t="str">
        <f>VLOOKUP(M150,dictionary!$C$2:$D$32,2,FALSE)</f>
        <v>섬유제품 제조업; 의복제외</v>
      </c>
      <c r="O150">
        <f t="shared" si="12"/>
        <v>134</v>
      </c>
      <c r="P150" t="str">
        <f>VLOOKUP(O150,dictionary!$E$2:$F$99,2,FALSE)</f>
        <v>섬유제품 염색, 정리 및 마무리 가공업</v>
      </c>
      <c r="Q150">
        <f t="shared" si="13"/>
        <v>1340</v>
      </c>
      <c r="R150" t="str">
        <f>VLOOKUP(Q150,dictionary!$G$2:$H$213,2,TRUE)</f>
        <v>섬유제품 염색, 정리 및 마무리 가공업</v>
      </c>
    </row>
    <row r="151" spans="5:19" x14ac:dyDescent="0.3">
      <c r="I151">
        <v>13409</v>
      </c>
      <c r="J151" t="s">
        <v>209</v>
      </c>
      <c r="K151" t="str">
        <f t="shared" si="10"/>
        <v>C</v>
      </c>
      <c r="L151" t="str">
        <f>VLOOKUP(KSIC!K151,dictionary!$A$2:$B$4,2,FALSE)</f>
        <v>제조업</v>
      </c>
      <c r="M151">
        <f t="shared" si="11"/>
        <v>13</v>
      </c>
      <c r="N151" t="str">
        <f>VLOOKUP(M151,dictionary!$C$2:$D$32,2,FALSE)</f>
        <v>섬유제품 제조업; 의복제외</v>
      </c>
      <c r="O151">
        <f t="shared" si="12"/>
        <v>134</v>
      </c>
      <c r="P151" t="str">
        <f>VLOOKUP(O151,dictionary!$E$2:$F$99,2,FALSE)</f>
        <v>섬유제품 염색, 정리 및 마무리 가공업</v>
      </c>
      <c r="Q151">
        <f t="shared" si="13"/>
        <v>1340</v>
      </c>
      <c r="R151" t="str">
        <f>VLOOKUP(Q151,dictionary!$G$2:$H$213,2,TRUE)</f>
        <v>섬유제품 염색, 정리 및 마무리 가공업</v>
      </c>
    </row>
    <row r="152" spans="5:19" x14ac:dyDescent="0.3">
      <c r="E152">
        <v>139</v>
      </c>
      <c r="F152" t="s">
        <v>210</v>
      </c>
      <c r="G152">
        <v>1391</v>
      </c>
      <c r="H152" t="s">
        <v>211</v>
      </c>
      <c r="I152">
        <v>13910</v>
      </c>
      <c r="J152" t="s">
        <v>212</v>
      </c>
      <c r="K152" t="str">
        <f t="shared" si="10"/>
        <v>C</v>
      </c>
      <c r="L152" t="str">
        <f>VLOOKUP(KSIC!K152,dictionary!$A$2:$B$4,2,FALSE)</f>
        <v>제조업</v>
      </c>
      <c r="M152">
        <f t="shared" si="11"/>
        <v>13</v>
      </c>
      <c r="N152" t="str">
        <f>VLOOKUP(M152,dictionary!$C$2:$D$32,2,FALSE)</f>
        <v>섬유제품 제조업; 의복제외</v>
      </c>
      <c r="O152">
        <f t="shared" si="12"/>
        <v>139</v>
      </c>
      <c r="P152" t="str">
        <f>VLOOKUP(O152,dictionary!$E$2:$F$99,2,FALSE)</f>
        <v>기타 섬유제품 제조업</v>
      </c>
      <c r="Q152">
        <f t="shared" si="13"/>
        <v>1391</v>
      </c>
      <c r="R152" t="str">
        <f>VLOOKUP(Q152,dictionary!$G$2:$H$213,2,TRUE)</f>
        <v>카펫, 마루덮개 및 유사제품 제조업</v>
      </c>
      <c r="S152" t="s">
        <v>182</v>
      </c>
    </row>
    <row r="153" spans="5:19" x14ac:dyDescent="0.3">
      <c r="G153">
        <v>1392</v>
      </c>
      <c r="H153" t="s">
        <v>213</v>
      </c>
      <c r="I153">
        <v>13921</v>
      </c>
      <c r="J153" t="s">
        <v>214</v>
      </c>
      <c r="K153" t="str">
        <f t="shared" si="10"/>
        <v>C</v>
      </c>
      <c r="L153" t="str">
        <f>VLOOKUP(KSIC!K153,dictionary!$A$2:$B$4,2,FALSE)</f>
        <v>제조업</v>
      </c>
      <c r="M153">
        <f t="shared" si="11"/>
        <v>13</v>
      </c>
      <c r="N153" t="str">
        <f>VLOOKUP(M153,dictionary!$C$2:$D$32,2,FALSE)</f>
        <v>섬유제품 제조업; 의복제외</v>
      </c>
      <c r="O153">
        <f t="shared" si="12"/>
        <v>139</v>
      </c>
      <c r="P153" t="str">
        <f>VLOOKUP(O153,dictionary!$E$2:$F$99,2,FALSE)</f>
        <v>기타 섬유제품 제조업</v>
      </c>
      <c r="Q153">
        <f t="shared" si="13"/>
        <v>1392</v>
      </c>
      <c r="R153" t="str">
        <f>VLOOKUP(Q153,dictionary!$G$2:$H$213,2,TRUE)</f>
        <v>끈, 로프, 망 및 끈가공품 제조업</v>
      </c>
    </row>
    <row r="154" spans="5:19" x14ac:dyDescent="0.3">
      <c r="I154">
        <v>13922</v>
      </c>
      <c r="J154" t="s">
        <v>215</v>
      </c>
      <c r="K154" t="str">
        <f t="shared" si="10"/>
        <v>C</v>
      </c>
      <c r="L154" t="str">
        <f>VLOOKUP(KSIC!K154,dictionary!$A$2:$B$4,2,FALSE)</f>
        <v>제조업</v>
      </c>
      <c r="M154">
        <f t="shared" si="11"/>
        <v>13</v>
      </c>
      <c r="N154" t="str">
        <f>VLOOKUP(M154,dictionary!$C$2:$D$32,2,FALSE)</f>
        <v>섬유제품 제조업; 의복제외</v>
      </c>
      <c r="O154">
        <f t="shared" si="12"/>
        <v>139</v>
      </c>
      <c r="P154" t="str">
        <f>VLOOKUP(O154,dictionary!$E$2:$F$99,2,FALSE)</f>
        <v>기타 섬유제품 제조업</v>
      </c>
      <c r="Q154">
        <f t="shared" si="13"/>
        <v>1392</v>
      </c>
      <c r="R154" t="str">
        <f>VLOOKUP(Q154,dictionary!$G$2:$H$213,2,TRUE)</f>
        <v>끈, 로프, 망 및 끈가공품 제조업</v>
      </c>
    </row>
    <row r="155" spans="5:19" x14ac:dyDescent="0.3">
      <c r="G155">
        <v>1399</v>
      </c>
      <c r="H155" t="s">
        <v>216</v>
      </c>
      <c r="I155">
        <v>13991</v>
      </c>
      <c r="J155" t="s">
        <v>217</v>
      </c>
      <c r="K155" t="str">
        <f t="shared" si="10"/>
        <v>C</v>
      </c>
      <c r="L155" t="str">
        <f>VLOOKUP(KSIC!K155,dictionary!$A$2:$B$4,2,FALSE)</f>
        <v>제조업</v>
      </c>
      <c r="M155">
        <f t="shared" si="11"/>
        <v>13</v>
      </c>
      <c r="N155" t="str">
        <f>VLOOKUP(M155,dictionary!$C$2:$D$32,2,FALSE)</f>
        <v>섬유제품 제조업; 의복제외</v>
      </c>
      <c r="O155">
        <f t="shared" si="12"/>
        <v>139</v>
      </c>
      <c r="P155" t="str">
        <f>VLOOKUP(O155,dictionary!$E$2:$F$99,2,FALSE)</f>
        <v>기타 섬유제품 제조업</v>
      </c>
      <c r="Q155">
        <f t="shared" si="13"/>
        <v>1399</v>
      </c>
      <c r="R155" t="str">
        <f>VLOOKUP(Q155,dictionary!$G$2:$H$213,2,TRUE)</f>
        <v>그외 기타 섬유제품 제조업</v>
      </c>
    </row>
    <row r="156" spans="5:19" x14ac:dyDescent="0.3">
      <c r="I156">
        <v>13992</v>
      </c>
      <c r="J156" t="s">
        <v>218</v>
      </c>
      <c r="K156" t="str">
        <f t="shared" si="10"/>
        <v>C</v>
      </c>
      <c r="L156" t="str">
        <f>VLOOKUP(KSIC!K156,dictionary!$A$2:$B$4,2,FALSE)</f>
        <v>제조업</v>
      </c>
      <c r="M156">
        <f t="shared" si="11"/>
        <v>13</v>
      </c>
      <c r="N156" t="str">
        <f>VLOOKUP(M156,dictionary!$C$2:$D$32,2,FALSE)</f>
        <v>섬유제품 제조업; 의복제외</v>
      </c>
      <c r="O156">
        <f t="shared" si="12"/>
        <v>139</v>
      </c>
      <c r="P156" t="str">
        <f>VLOOKUP(O156,dictionary!$E$2:$F$99,2,FALSE)</f>
        <v>기타 섬유제품 제조업</v>
      </c>
      <c r="Q156">
        <f t="shared" si="13"/>
        <v>1399</v>
      </c>
      <c r="R156" t="str">
        <f>VLOOKUP(Q156,dictionary!$G$2:$H$213,2,TRUE)</f>
        <v>그외 기타 섬유제품 제조업</v>
      </c>
    </row>
    <row r="157" spans="5:19" x14ac:dyDescent="0.3">
      <c r="I157">
        <v>13993</v>
      </c>
      <c r="J157" t="s">
        <v>219</v>
      </c>
      <c r="K157" t="str">
        <f t="shared" si="10"/>
        <v>C</v>
      </c>
      <c r="L157" t="str">
        <f>VLOOKUP(KSIC!K157,dictionary!$A$2:$B$4,2,FALSE)</f>
        <v>제조업</v>
      </c>
      <c r="M157">
        <f t="shared" si="11"/>
        <v>13</v>
      </c>
      <c r="N157" t="str">
        <f>VLOOKUP(M157,dictionary!$C$2:$D$32,2,FALSE)</f>
        <v>섬유제품 제조업; 의복제외</v>
      </c>
      <c r="O157">
        <f t="shared" si="12"/>
        <v>139</v>
      </c>
      <c r="P157" t="str">
        <f>VLOOKUP(O157,dictionary!$E$2:$F$99,2,FALSE)</f>
        <v>기타 섬유제품 제조업</v>
      </c>
      <c r="Q157">
        <f t="shared" si="13"/>
        <v>1399</v>
      </c>
      <c r="R157" t="str">
        <f>VLOOKUP(Q157,dictionary!$G$2:$H$213,2,TRUE)</f>
        <v>그외 기타 섬유제품 제조업</v>
      </c>
    </row>
    <row r="158" spans="5:19" x14ac:dyDescent="0.3">
      <c r="I158">
        <v>13994</v>
      </c>
      <c r="J158" t="s">
        <v>220</v>
      </c>
      <c r="K158" t="str">
        <f t="shared" si="10"/>
        <v>C</v>
      </c>
      <c r="L158" t="str">
        <f>VLOOKUP(KSIC!K158,dictionary!$A$2:$B$4,2,FALSE)</f>
        <v>제조업</v>
      </c>
      <c r="M158">
        <f t="shared" si="11"/>
        <v>13</v>
      </c>
      <c r="N158" t="str">
        <f>VLOOKUP(M158,dictionary!$C$2:$D$32,2,FALSE)</f>
        <v>섬유제품 제조업; 의복제외</v>
      </c>
      <c r="O158">
        <f t="shared" si="12"/>
        <v>139</v>
      </c>
      <c r="P158" t="str">
        <f>VLOOKUP(O158,dictionary!$E$2:$F$99,2,FALSE)</f>
        <v>기타 섬유제품 제조업</v>
      </c>
      <c r="Q158">
        <f t="shared" si="13"/>
        <v>1399</v>
      </c>
      <c r="R158" t="str">
        <f>VLOOKUP(Q158,dictionary!$G$2:$H$213,2,TRUE)</f>
        <v>그외 기타 섬유제품 제조업</v>
      </c>
    </row>
    <row r="159" spans="5:19" x14ac:dyDescent="0.3">
      <c r="I159">
        <v>13999</v>
      </c>
      <c r="J159" t="s">
        <v>221</v>
      </c>
      <c r="K159" t="str">
        <f t="shared" si="10"/>
        <v>C</v>
      </c>
      <c r="L159" t="str">
        <f>VLOOKUP(KSIC!K159,dictionary!$A$2:$B$4,2,FALSE)</f>
        <v>제조업</v>
      </c>
      <c r="M159">
        <f t="shared" si="11"/>
        <v>13</v>
      </c>
      <c r="N159" t="str">
        <f>VLOOKUP(M159,dictionary!$C$2:$D$32,2,FALSE)</f>
        <v>섬유제품 제조업; 의복제외</v>
      </c>
      <c r="O159">
        <f t="shared" si="12"/>
        <v>139</v>
      </c>
      <c r="P159" t="str">
        <f>VLOOKUP(O159,dictionary!$E$2:$F$99,2,FALSE)</f>
        <v>기타 섬유제품 제조업</v>
      </c>
      <c r="Q159">
        <f t="shared" si="13"/>
        <v>1399</v>
      </c>
      <c r="R159" t="str">
        <f>VLOOKUP(Q159,dictionary!$G$2:$H$213,2,TRUE)</f>
        <v>그외 기타 섬유제품 제조업</v>
      </c>
    </row>
    <row r="160" spans="5:19" x14ac:dyDescent="0.3">
      <c r="I160">
        <v>13999</v>
      </c>
      <c r="J160" t="s">
        <v>221</v>
      </c>
      <c r="K160" t="str">
        <f t="shared" si="10"/>
        <v>C</v>
      </c>
      <c r="L160" t="str">
        <f>VLOOKUP(KSIC!K160,dictionary!$A$2:$B$4,2,FALSE)</f>
        <v>제조업</v>
      </c>
      <c r="M160">
        <f t="shared" si="11"/>
        <v>13</v>
      </c>
      <c r="N160" t="str">
        <f>VLOOKUP(M160,dictionary!$C$2:$D$32,2,FALSE)</f>
        <v>섬유제품 제조업; 의복제외</v>
      </c>
      <c r="O160">
        <f t="shared" si="12"/>
        <v>139</v>
      </c>
      <c r="P160" t="str">
        <f>VLOOKUP(O160,dictionary!$E$2:$F$99,2,FALSE)</f>
        <v>기타 섬유제품 제조업</v>
      </c>
      <c r="Q160">
        <f t="shared" si="13"/>
        <v>1399</v>
      </c>
      <c r="R160" t="str">
        <f>VLOOKUP(Q160,dictionary!$G$2:$H$213,2,TRUE)</f>
        <v>그외 기타 섬유제품 제조업</v>
      </c>
    </row>
    <row r="161" spans="3:19" x14ac:dyDescent="0.3">
      <c r="C161">
        <v>14</v>
      </c>
      <c r="D161" t="s">
        <v>222</v>
      </c>
      <c r="E161">
        <v>141</v>
      </c>
      <c r="F161" t="s">
        <v>223</v>
      </c>
      <c r="G161">
        <v>1411</v>
      </c>
      <c r="H161" t="s">
        <v>224</v>
      </c>
      <c r="I161">
        <v>14111</v>
      </c>
      <c r="J161" t="s">
        <v>225</v>
      </c>
      <c r="K161" t="str">
        <f t="shared" si="10"/>
        <v>C</v>
      </c>
      <c r="L161" t="str">
        <f>VLOOKUP(KSIC!K161,dictionary!$A$2:$B$4,2,FALSE)</f>
        <v>제조업</v>
      </c>
      <c r="M161">
        <f t="shared" si="11"/>
        <v>14</v>
      </c>
      <c r="N161" t="str">
        <f>VLOOKUP(M161,dictionary!$C$2:$D$32,2,FALSE)</f>
        <v>의복, 의복액세서리 및 모피제품 제조업</v>
      </c>
      <c r="O161">
        <f t="shared" si="12"/>
        <v>141</v>
      </c>
      <c r="P161" t="str">
        <f>VLOOKUP(O161,dictionary!$E$2:$F$99,2,FALSE)</f>
        <v>봉제의복 제조업</v>
      </c>
      <c r="Q161">
        <f t="shared" si="13"/>
        <v>1411</v>
      </c>
      <c r="R161" t="str">
        <f>VLOOKUP(Q161,dictionary!$G$2:$H$213,2,TRUE)</f>
        <v>정장 제조업</v>
      </c>
      <c r="S161" t="s">
        <v>182</v>
      </c>
    </row>
    <row r="162" spans="3:19" x14ac:dyDescent="0.3">
      <c r="I162">
        <v>14112</v>
      </c>
      <c r="J162" t="s">
        <v>226</v>
      </c>
      <c r="K162" t="str">
        <f t="shared" si="10"/>
        <v>C</v>
      </c>
      <c r="L162" t="str">
        <f>VLOOKUP(KSIC!K162,dictionary!$A$2:$B$4,2,FALSE)</f>
        <v>제조업</v>
      </c>
      <c r="M162">
        <f t="shared" si="11"/>
        <v>14</v>
      </c>
      <c r="N162" t="str">
        <f>VLOOKUP(M162,dictionary!$C$2:$D$32,2,FALSE)</f>
        <v>의복, 의복액세서리 및 모피제품 제조업</v>
      </c>
      <c r="O162">
        <f t="shared" si="12"/>
        <v>141</v>
      </c>
      <c r="P162" t="str">
        <f>VLOOKUP(O162,dictionary!$E$2:$F$99,2,FALSE)</f>
        <v>봉제의복 제조업</v>
      </c>
      <c r="Q162">
        <f t="shared" si="13"/>
        <v>1411</v>
      </c>
      <c r="R162" t="str">
        <f>VLOOKUP(Q162,dictionary!$G$2:$H$213,2,TRUE)</f>
        <v>정장 제조업</v>
      </c>
    </row>
    <row r="163" spans="3:19" x14ac:dyDescent="0.3">
      <c r="G163">
        <v>1412</v>
      </c>
      <c r="H163" t="s">
        <v>227</v>
      </c>
      <c r="I163">
        <v>14120</v>
      </c>
      <c r="J163" t="s">
        <v>227</v>
      </c>
      <c r="K163" t="str">
        <f t="shared" si="10"/>
        <v>C</v>
      </c>
      <c r="L163" t="str">
        <f>VLOOKUP(KSIC!K163,dictionary!$A$2:$B$4,2,FALSE)</f>
        <v>제조업</v>
      </c>
      <c r="M163">
        <f t="shared" si="11"/>
        <v>14</v>
      </c>
      <c r="N163" t="str">
        <f>VLOOKUP(M163,dictionary!$C$2:$D$32,2,FALSE)</f>
        <v>의복, 의복액세서리 및 모피제품 제조업</v>
      </c>
      <c r="O163">
        <f t="shared" si="12"/>
        <v>141</v>
      </c>
      <c r="P163" t="str">
        <f>VLOOKUP(O163,dictionary!$E$2:$F$99,2,FALSE)</f>
        <v>봉제의복 제조업</v>
      </c>
      <c r="Q163">
        <f t="shared" si="13"/>
        <v>1412</v>
      </c>
      <c r="R163" t="str">
        <f>VLOOKUP(Q163,dictionary!$G$2:$H$213,2,TRUE)</f>
        <v>내의 및 잠옷 제조업</v>
      </c>
    </row>
    <row r="164" spans="3:19" x14ac:dyDescent="0.3">
      <c r="G164">
        <v>1413</v>
      </c>
      <c r="H164" t="s">
        <v>228</v>
      </c>
      <c r="I164">
        <v>14130</v>
      </c>
      <c r="J164" t="s">
        <v>228</v>
      </c>
      <c r="K164" t="str">
        <f t="shared" si="10"/>
        <v>C</v>
      </c>
      <c r="L164" t="str">
        <f>VLOOKUP(KSIC!K164,dictionary!$A$2:$B$4,2,FALSE)</f>
        <v>제조업</v>
      </c>
      <c r="M164">
        <f t="shared" si="11"/>
        <v>14</v>
      </c>
      <c r="N164" t="str">
        <f>VLOOKUP(M164,dictionary!$C$2:$D$32,2,FALSE)</f>
        <v>의복, 의복액세서리 및 모피제품 제조업</v>
      </c>
      <c r="O164">
        <f t="shared" si="12"/>
        <v>141</v>
      </c>
      <c r="P164" t="str">
        <f>VLOOKUP(O164,dictionary!$E$2:$F$99,2,FALSE)</f>
        <v>봉제의복 제조업</v>
      </c>
      <c r="Q164">
        <f t="shared" si="13"/>
        <v>1413</v>
      </c>
      <c r="R164" t="str">
        <f>VLOOKUP(Q164,dictionary!$G$2:$H$213,2,TRUE)</f>
        <v>한복 제조업</v>
      </c>
    </row>
    <row r="165" spans="3:19" x14ac:dyDescent="0.3">
      <c r="G165">
        <v>1419</v>
      </c>
      <c r="H165" t="s">
        <v>229</v>
      </c>
      <c r="I165">
        <v>14191</v>
      </c>
      <c r="J165" t="s">
        <v>230</v>
      </c>
      <c r="K165" t="str">
        <f t="shared" si="10"/>
        <v>C</v>
      </c>
      <c r="L165" t="str">
        <f>VLOOKUP(KSIC!K165,dictionary!$A$2:$B$4,2,FALSE)</f>
        <v>제조업</v>
      </c>
      <c r="M165">
        <f t="shared" si="11"/>
        <v>14</v>
      </c>
      <c r="N165" t="str">
        <f>VLOOKUP(M165,dictionary!$C$2:$D$32,2,FALSE)</f>
        <v>의복, 의복액세서리 및 모피제품 제조업</v>
      </c>
      <c r="O165">
        <f t="shared" si="12"/>
        <v>141</v>
      </c>
      <c r="P165" t="str">
        <f>VLOOKUP(O165,dictionary!$E$2:$F$99,2,FALSE)</f>
        <v>봉제의복 제조업</v>
      </c>
      <c r="Q165">
        <f t="shared" si="13"/>
        <v>1419</v>
      </c>
      <c r="R165" t="str">
        <f>VLOOKUP(Q165,dictionary!$G$2:$H$213,2,TRUE)</f>
        <v>기타 봉제의복 제조업</v>
      </c>
    </row>
    <row r="166" spans="3:19" x14ac:dyDescent="0.3">
      <c r="I166">
        <v>14192</v>
      </c>
      <c r="J166" t="s">
        <v>231</v>
      </c>
      <c r="K166" t="str">
        <f t="shared" si="10"/>
        <v>C</v>
      </c>
      <c r="L166" t="str">
        <f>VLOOKUP(KSIC!K166,dictionary!$A$2:$B$4,2,FALSE)</f>
        <v>제조업</v>
      </c>
      <c r="M166">
        <f t="shared" si="11"/>
        <v>14</v>
      </c>
      <c r="N166" t="str">
        <f>VLOOKUP(M166,dictionary!$C$2:$D$32,2,FALSE)</f>
        <v>의복, 의복액세서리 및 모피제품 제조업</v>
      </c>
      <c r="O166">
        <f t="shared" si="12"/>
        <v>141</v>
      </c>
      <c r="P166" t="str">
        <f>VLOOKUP(O166,dictionary!$E$2:$F$99,2,FALSE)</f>
        <v>봉제의복 제조업</v>
      </c>
      <c r="Q166">
        <f t="shared" si="13"/>
        <v>1419</v>
      </c>
      <c r="R166" t="str">
        <f>VLOOKUP(Q166,dictionary!$G$2:$H$213,2,TRUE)</f>
        <v>기타 봉제의복 제조업</v>
      </c>
    </row>
    <row r="167" spans="3:19" x14ac:dyDescent="0.3">
      <c r="I167">
        <v>14193</v>
      </c>
      <c r="J167" t="s">
        <v>232</v>
      </c>
      <c r="K167" t="str">
        <f t="shared" si="10"/>
        <v>C</v>
      </c>
      <c r="L167" t="str">
        <f>VLOOKUP(KSIC!K167,dictionary!$A$2:$B$4,2,FALSE)</f>
        <v>제조업</v>
      </c>
      <c r="M167">
        <f t="shared" si="11"/>
        <v>14</v>
      </c>
      <c r="N167" t="str">
        <f>VLOOKUP(M167,dictionary!$C$2:$D$32,2,FALSE)</f>
        <v>의복, 의복액세서리 및 모피제품 제조업</v>
      </c>
      <c r="O167">
        <f t="shared" si="12"/>
        <v>141</v>
      </c>
      <c r="P167" t="str">
        <f>VLOOKUP(O167,dictionary!$E$2:$F$99,2,FALSE)</f>
        <v>봉제의복 제조업</v>
      </c>
      <c r="Q167">
        <f t="shared" si="13"/>
        <v>1419</v>
      </c>
      <c r="R167" t="str">
        <f>VLOOKUP(Q167,dictionary!$G$2:$H$213,2,TRUE)</f>
        <v>기타 봉제의복 제조업</v>
      </c>
    </row>
    <row r="168" spans="3:19" x14ac:dyDescent="0.3">
      <c r="I168">
        <v>14194</v>
      </c>
      <c r="J168" t="s">
        <v>233</v>
      </c>
      <c r="K168" t="str">
        <f t="shared" si="10"/>
        <v>C</v>
      </c>
      <c r="L168" t="str">
        <f>VLOOKUP(KSIC!K168,dictionary!$A$2:$B$4,2,FALSE)</f>
        <v>제조업</v>
      </c>
      <c r="M168">
        <f t="shared" si="11"/>
        <v>14</v>
      </c>
      <c r="N168" t="str">
        <f>VLOOKUP(M168,dictionary!$C$2:$D$32,2,FALSE)</f>
        <v>의복, 의복액세서리 및 모피제품 제조업</v>
      </c>
      <c r="O168">
        <f t="shared" si="12"/>
        <v>141</v>
      </c>
      <c r="P168" t="str">
        <f>VLOOKUP(O168,dictionary!$E$2:$F$99,2,FALSE)</f>
        <v>봉제의복 제조업</v>
      </c>
      <c r="Q168">
        <f t="shared" si="13"/>
        <v>1419</v>
      </c>
      <c r="R168" t="str">
        <f>VLOOKUP(Q168,dictionary!$G$2:$H$213,2,TRUE)</f>
        <v>기타 봉제의복 제조업</v>
      </c>
    </row>
    <row r="169" spans="3:19" x14ac:dyDescent="0.3">
      <c r="I169">
        <v>14199</v>
      </c>
      <c r="J169" t="s">
        <v>234</v>
      </c>
      <c r="K169" t="str">
        <f t="shared" si="10"/>
        <v>C</v>
      </c>
      <c r="L169" t="str">
        <f>VLOOKUP(KSIC!K169,dictionary!$A$2:$B$4,2,FALSE)</f>
        <v>제조업</v>
      </c>
      <c r="M169">
        <f t="shared" si="11"/>
        <v>14</v>
      </c>
      <c r="N169" t="str">
        <f>VLOOKUP(M169,dictionary!$C$2:$D$32,2,FALSE)</f>
        <v>의복, 의복액세서리 및 모피제품 제조업</v>
      </c>
      <c r="O169">
        <f t="shared" si="12"/>
        <v>141</v>
      </c>
      <c r="P169" t="str">
        <f>VLOOKUP(O169,dictionary!$E$2:$F$99,2,FALSE)</f>
        <v>봉제의복 제조업</v>
      </c>
      <c r="Q169">
        <f t="shared" si="13"/>
        <v>1419</v>
      </c>
      <c r="R169" t="str">
        <f>VLOOKUP(Q169,dictionary!$G$2:$H$213,2,TRUE)</f>
        <v>기타 봉제의복 제조업</v>
      </c>
    </row>
    <row r="170" spans="3:19" x14ac:dyDescent="0.3">
      <c r="E170">
        <v>142</v>
      </c>
      <c r="F170" t="s">
        <v>235</v>
      </c>
      <c r="G170">
        <v>1420</v>
      </c>
      <c r="H170" t="s">
        <v>235</v>
      </c>
      <c r="I170">
        <v>14201</v>
      </c>
      <c r="J170" t="s">
        <v>236</v>
      </c>
      <c r="K170" t="str">
        <f t="shared" si="10"/>
        <v>C</v>
      </c>
      <c r="L170" t="str">
        <f>VLOOKUP(KSIC!K170,dictionary!$A$2:$B$4,2,FALSE)</f>
        <v>제조업</v>
      </c>
      <c r="M170">
        <f t="shared" si="11"/>
        <v>14</v>
      </c>
      <c r="N170" t="str">
        <f>VLOOKUP(M170,dictionary!$C$2:$D$32,2,FALSE)</f>
        <v>의복, 의복액세서리 및 모피제품 제조업</v>
      </c>
      <c r="O170">
        <f t="shared" si="12"/>
        <v>142</v>
      </c>
      <c r="P170" t="str">
        <f>VLOOKUP(O170,dictionary!$E$2:$F$99,2,FALSE)</f>
        <v>모피가공 및 모피제품 제조업</v>
      </c>
      <c r="Q170">
        <f t="shared" si="13"/>
        <v>1420</v>
      </c>
      <c r="R170" t="str">
        <f>VLOOKUP(Q170,dictionary!$G$2:$H$213,2,TRUE)</f>
        <v>모피가공 및 모피제품 제조업</v>
      </c>
      <c r="S170" t="s">
        <v>182</v>
      </c>
    </row>
    <row r="171" spans="3:19" x14ac:dyDescent="0.3">
      <c r="I171">
        <v>14202</v>
      </c>
      <c r="J171" t="s">
        <v>237</v>
      </c>
      <c r="K171" t="str">
        <f t="shared" si="10"/>
        <v>C</v>
      </c>
      <c r="L171" t="str">
        <f>VLOOKUP(KSIC!K171,dictionary!$A$2:$B$4,2,FALSE)</f>
        <v>제조업</v>
      </c>
      <c r="M171">
        <f t="shared" si="11"/>
        <v>14</v>
      </c>
      <c r="N171" t="str">
        <f>VLOOKUP(M171,dictionary!$C$2:$D$32,2,FALSE)</f>
        <v>의복, 의복액세서리 및 모피제품 제조업</v>
      </c>
      <c r="O171">
        <f t="shared" si="12"/>
        <v>142</v>
      </c>
      <c r="P171" t="str">
        <f>VLOOKUP(O171,dictionary!$E$2:$F$99,2,FALSE)</f>
        <v>모피가공 및 모피제품 제조업</v>
      </c>
      <c r="Q171">
        <f t="shared" si="13"/>
        <v>1420</v>
      </c>
      <c r="R171" t="str">
        <f>VLOOKUP(Q171,dictionary!$G$2:$H$213,2,TRUE)</f>
        <v>모피가공 및 모피제품 제조업</v>
      </c>
    </row>
    <row r="172" spans="3:19" x14ac:dyDescent="0.3">
      <c r="I172">
        <v>14203</v>
      </c>
      <c r="J172" t="s">
        <v>238</v>
      </c>
      <c r="K172" t="str">
        <f t="shared" si="10"/>
        <v>C</v>
      </c>
      <c r="L172" t="str">
        <f>VLOOKUP(KSIC!K172,dictionary!$A$2:$B$4,2,FALSE)</f>
        <v>제조업</v>
      </c>
      <c r="M172">
        <f t="shared" si="11"/>
        <v>14</v>
      </c>
      <c r="N172" t="str">
        <f>VLOOKUP(M172,dictionary!$C$2:$D$32,2,FALSE)</f>
        <v>의복, 의복액세서리 및 모피제품 제조업</v>
      </c>
      <c r="O172">
        <f t="shared" si="12"/>
        <v>142</v>
      </c>
      <c r="P172" t="str">
        <f>VLOOKUP(O172,dictionary!$E$2:$F$99,2,FALSE)</f>
        <v>모피가공 및 모피제품 제조업</v>
      </c>
      <c r="Q172">
        <f t="shared" si="13"/>
        <v>1420</v>
      </c>
      <c r="R172" t="str">
        <f>VLOOKUP(Q172,dictionary!$G$2:$H$213,2,TRUE)</f>
        <v>모피가공 및 모피제품 제조업</v>
      </c>
    </row>
    <row r="173" spans="3:19" x14ac:dyDescent="0.3">
      <c r="E173">
        <v>143</v>
      </c>
      <c r="F173" t="s">
        <v>239</v>
      </c>
      <c r="G173">
        <v>1430</v>
      </c>
      <c r="H173" t="s">
        <v>239</v>
      </c>
      <c r="I173">
        <v>14300</v>
      </c>
      <c r="J173" t="s">
        <v>239</v>
      </c>
      <c r="K173" t="str">
        <f t="shared" si="10"/>
        <v>C</v>
      </c>
      <c r="L173" t="str">
        <f>VLOOKUP(KSIC!K173,dictionary!$A$2:$B$4,2,FALSE)</f>
        <v>제조업</v>
      </c>
      <c r="M173">
        <f t="shared" si="11"/>
        <v>14</v>
      </c>
      <c r="N173" t="str">
        <f>VLOOKUP(M173,dictionary!$C$2:$D$32,2,FALSE)</f>
        <v>의복, 의복액세서리 및 모피제품 제조업</v>
      </c>
      <c r="O173">
        <f t="shared" si="12"/>
        <v>143</v>
      </c>
      <c r="P173" t="str">
        <f>VLOOKUP(O173,dictionary!$E$2:$F$99,2,FALSE)</f>
        <v>편조의복 제조업</v>
      </c>
      <c r="Q173">
        <f t="shared" si="13"/>
        <v>1430</v>
      </c>
      <c r="R173" t="str">
        <f>VLOOKUP(Q173,dictionary!$G$2:$H$213,2,TRUE)</f>
        <v>편조의복 제조업</v>
      </c>
      <c r="S173" t="s">
        <v>182</v>
      </c>
    </row>
    <row r="174" spans="3:19" x14ac:dyDescent="0.3">
      <c r="E174">
        <v>144</v>
      </c>
      <c r="F174" t="s">
        <v>240</v>
      </c>
      <c r="G174">
        <v>1441</v>
      </c>
      <c r="H174" t="s">
        <v>241</v>
      </c>
      <c r="I174">
        <v>14411</v>
      </c>
      <c r="J174" t="s">
        <v>242</v>
      </c>
      <c r="K174" t="str">
        <f t="shared" si="10"/>
        <v>C</v>
      </c>
      <c r="L174" t="str">
        <f>VLOOKUP(KSIC!K174,dictionary!$A$2:$B$4,2,FALSE)</f>
        <v>제조업</v>
      </c>
      <c r="M174">
        <f t="shared" si="11"/>
        <v>14</v>
      </c>
      <c r="N174" t="str">
        <f>VLOOKUP(M174,dictionary!$C$2:$D$32,2,FALSE)</f>
        <v>의복, 의복액세서리 및 모피제품 제조업</v>
      </c>
      <c r="O174">
        <f t="shared" si="12"/>
        <v>144</v>
      </c>
      <c r="P174" t="str">
        <f>VLOOKUP(O174,dictionary!$E$2:$F$99,2,FALSE)</f>
        <v>의복 액세서리 제조업</v>
      </c>
      <c r="Q174">
        <f t="shared" si="13"/>
        <v>1441</v>
      </c>
      <c r="R174" t="str">
        <f>VLOOKUP(Q174,dictionary!$G$2:$H$213,2,TRUE)</f>
        <v>편조의복 액세서리 제조업</v>
      </c>
      <c r="S174" t="s">
        <v>182</v>
      </c>
    </row>
    <row r="175" spans="3:19" x14ac:dyDescent="0.3">
      <c r="I175">
        <v>14419</v>
      </c>
      <c r="J175" t="s">
        <v>243</v>
      </c>
      <c r="K175" t="str">
        <f t="shared" si="10"/>
        <v>C</v>
      </c>
      <c r="L175" t="str">
        <f>VLOOKUP(KSIC!K175,dictionary!$A$2:$B$4,2,FALSE)</f>
        <v>제조업</v>
      </c>
      <c r="M175">
        <f t="shared" si="11"/>
        <v>14</v>
      </c>
      <c r="N175" t="str">
        <f>VLOOKUP(M175,dictionary!$C$2:$D$32,2,FALSE)</f>
        <v>의복, 의복액세서리 및 모피제품 제조업</v>
      </c>
      <c r="O175">
        <f t="shared" si="12"/>
        <v>144</v>
      </c>
      <c r="P175" t="str">
        <f>VLOOKUP(O175,dictionary!$E$2:$F$99,2,FALSE)</f>
        <v>의복 액세서리 제조업</v>
      </c>
      <c r="Q175">
        <f t="shared" si="13"/>
        <v>1441</v>
      </c>
      <c r="R175" t="str">
        <f>VLOOKUP(Q175,dictionary!$G$2:$H$213,2,TRUE)</f>
        <v>편조의복 액세서리 제조업</v>
      </c>
    </row>
    <row r="176" spans="3:19" x14ac:dyDescent="0.3">
      <c r="G176">
        <v>1449</v>
      </c>
      <c r="H176" t="s">
        <v>244</v>
      </c>
      <c r="I176">
        <v>14491</v>
      </c>
      <c r="J176" t="s">
        <v>245</v>
      </c>
      <c r="K176" t="str">
        <f t="shared" si="10"/>
        <v>C</v>
      </c>
      <c r="L176" t="str">
        <f>VLOOKUP(KSIC!K176,dictionary!$A$2:$B$4,2,FALSE)</f>
        <v>제조업</v>
      </c>
      <c r="M176">
        <f t="shared" si="11"/>
        <v>14</v>
      </c>
      <c r="N176" t="str">
        <f>VLOOKUP(M176,dictionary!$C$2:$D$32,2,FALSE)</f>
        <v>의복, 의복액세서리 및 모피제품 제조업</v>
      </c>
      <c r="O176">
        <f t="shared" si="12"/>
        <v>144</v>
      </c>
      <c r="P176" t="str">
        <f>VLOOKUP(O176,dictionary!$E$2:$F$99,2,FALSE)</f>
        <v>의복 액세서리 제조업</v>
      </c>
      <c r="Q176">
        <f t="shared" si="13"/>
        <v>1449</v>
      </c>
      <c r="R176" t="str">
        <f>VLOOKUP(Q176,dictionary!$G$2:$H$213,2,TRUE)</f>
        <v>기타 의복액세서리 제조업</v>
      </c>
    </row>
    <row r="177" spans="3:20" x14ac:dyDescent="0.3">
      <c r="I177">
        <v>14499</v>
      </c>
      <c r="J177" t="s">
        <v>246</v>
      </c>
      <c r="K177" t="str">
        <f t="shared" si="10"/>
        <v>C</v>
      </c>
      <c r="L177" t="str">
        <f>VLOOKUP(KSIC!K177,dictionary!$A$2:$B$4,2,FALSE)</f>
        <v>제조업</v>
      </c>
      <c r="M177">
        <f t="shared" si="11"/>
        <v>14</v>
      </c>
      <c r="N177" t="str">
        <f>VLOOKUP(M177,dictionary!$C$2:$D$32,2,FALSE)</f>
        <v>의복, 의복액세서리 및 모피제품 제조업</v>
      </c>
      <c r="O177">
        <f t="shared" si="12"/>
        <v>144</v>
      </c>
      <c r="P177" t="str">
        <f>VLOOKUP(O177,dictionary!$E$2:$F$99,2,FALSE)</f>
        <v>의복 액세서리 제조업</v>
      </c>
      <c r="Q177">
        <f t="shared" si="13"/>
        <v>1449</v>
      </c>
      <c r="R177" t="str">
        <f>VLOOKUP(Q177,dictionary!$G$2:$H$213,2,TRUE)</f>
        <v>기타 의복액세서리 제조업</v>
      </c>
    </row>
    <row r="178" spans="3:20" x14ac:dyDescent="0.3">
      <c r="I178">
        <v>14499</v>
      </c>
      <c r="J178" t="s">
        <v>246</v>
      </c>
      <c r="K178" t="str">
        <f t="shared" si="10"/>
        <v>C</v>
      </c>
      <c r="L178" t="str">
        <f>VLOOKUP(KSIC!K178,dictionary!$A$2:$B$4,2,FALSE)</f>
        <v>제조업</v>
      </c>
      <c r="M178">
        <f t="shared" si="11"/>
        <v>14</v>
      </c>
      <c r="N178" t="str">
        <f>VLOOKUP(M178,dictionary!$C$2:$D$32,2,FALSE)</f>
        <v>의복, 의복액세서리 및 모피제품 제조업</v>
      </c>
      <c r="O178">
        <f t="shared" si="12"/>
        <v>144</v>
      </c>
      <c r="P178" t="str">
        <f>VLOOKUP(O178,dictionary!$E$2:$F$99,2,FALSE)</f>
        <v>의복 액세서리 제조업</v>
      </c>
      <c r="Q178">
        <f t="shared" si="13"/>
        <v>1449</v>
      </c>
      <c r="R178" t="str">
        <f>VLOOKUP(Q178,dictionary!$G$2:$H$213,2,TRUE)</f>
        <v>기타 의복액세서리 제조업</v>
      </c>
    </row>
    <row r="179" spans="3:20" x14ac:dyDescent="0.3">
      <c r="C179">
        <v>15</v>
      </c>
      <c r="D179" t="s">
        <v>247</v>
      </c>
      <c r="E179">
        <v>151</v>
      </c>
      <c r="F179" t="s">
        <v>248</v>
      </c>
      <c r="G179">
        <v>1511</v>
      </c>
      <c r="H179" t="s">
        <v>249</v>
      </c>
      <c r="I179">
        <v>15110</v>
      </c>
      <c r="J179" t="s">
        <v>249</v>
      </c>
      <c r="K179" t="str">
        <f t="shared" si="10"/>
        <v>C</v>
      </c>
      <c r="L179" t="str">
        <f>VLOOKUP(KSIC!K179,dictionary!$A$2:$B$4,2,FALSE)</f>
        <v>제조업</v>
      </c>
      <c r="M179">
        <f t="shared" si="11"/>
        <v>15</v>
      </c>
      <c r="N179" t="str">
        <f>VLOOKUP(M179,dictionary!$C$2:$D$32,2,FALSE)</f>
        <v>가죽, 가방 및 신발 제조업</v>
      </c>
      <c r="O179">
        <f t="shared" si="12"/>
        <v>151</v>
      </c>
      <c r="P179" t="str">
        <f>VLOOKUP(O179,dictionary!$E$2:$F$99,2,FALSE)</f>
        <v>가죽, 가방 및 유사제품 제조업</v>
      </c>
      <c r="Q179">
        <f t="shared" si="13"/>
        <v>1511</v>
      </c>
      <c r="R179" t="str">
        <f>VLOOKUP(Q179,dictionary!$G$2:$H$213,2,TRUE)</f>
        <v>원피가공 및 가죽 제조업</v>
      </c>
      <c r="S179" t="s">
        <v>182</v>
      </c>
    </row>
    <row r="180" spans="3:20" x14ac:dyDescent="0.3">
      <c r="I180">
        <v>15110</v>
      </c>
      <c r="J180" t="s">
        <v>249</v>
      </c>
      <c r="K180" t="str">
        <f t="shared" si="10"/>
        <v>C</v>
      </c>
      <c r="L180" t="str">
        <f>VLOOKUP(KSIC!K180,dictionary!$A$2:$B$4,2,FALSE)</f>
        <v>제조업</v>
      </c>
      <c r="M180">
        <f t="shared" si="11"/>
        <v>15</v>
      </c>
      <c r="N180" t="str">
        <f>VLOOKUP(M180,dictionary!$C$2:$D$32,2,FALSE)</f>
        <v>가죽, 가방 및 신발 제조업</v>
      </c>
      <c r="O180">
        <f t="shared" si="12"/>
        <v>151</v>
      </c>
      <c r="P180" t="str">
        <f>VLOOKUP(O180,dictionary!$E$2:$F$99,2,FALSE)</f>
        <v>가죽, 가방 및 유사제품 제조업</v>
      </c>
      <c r="Q180">
        <f t="shared" si="13"/>
        <v>1511</v>
      </c>
      <c r="R180" t="str">
        <f>VLOOKUP(Q180,dictionary!$G$2:$H$213,2,TRUE)</f>
        <v>원피가공 및 가죽 제조업</v>
      </c>
    </row>
    <row r="181" spans="3:20" x14ac:dyDescent="0.3">
      <c r="G181">
        <v>1512</v>
      </c>
      <c r="H181" t="s">
        <v>250</v>
      </c>
      <c r="I181">
        <v>15121</v>
      </c>
      <c r="J181" t="s">
        <v>251</v>
      </c>
      <c r="K181" t="str">
        <f t="shared" si="10"/>
        <v>C</v>
      </c>
      <c r="L181" t="str">
        <f>VLOOKUP(KSIC!K181,dictionary!$A$2:$B$4,2,FALSE)</f>
        <v>제조업</v>
      </c>
      <c r="M181">
        <f t="shared" si="11"/>
        <v>15</v>
      </c>
      <c r="N181" t="str">
        <f>VLOOKUP(M181,dictionary!$C$2:$D$32,2,FALSE)</f>
        <v>가죽, 가방 및 신발 제조업</v>
      </c>
      <c r="O181">
        <f t="shared" si="12"/>
        <v>151</v>
      </c>
      <c r="P181" t="str">
        <f>VLOOKUP(O181,dictionary!$E$2:$F$99,2,FALSE)</f>
        <v>가죽, 가방 및 유사제품 제조업</v>
      </c>
      <c r="Q181">
        <f t="shared" si="13"/>
        <v>1512</v>
      </c>
      <c r="R181" t="str">
        <f>VLOOKUP(Q181,dictionary!$G$2:$H$213,2,TRUE)</f>
        <v>핸드백, 가방 및 기타 보호용 케이스 제조업</v>
      </c>
    </row>
    <row r="182" spans="3:20" x14ac:dyDescent="0.3">
      <c r="I182">
        <v>15129</v>
      </c>
      <c r="J182" t="s">
        <v>252</v>
      </c>
      <c r="K182" t="str">
        <f t="shared" si="10"/>
        <v>C</v>
      </c>
      <c r="L182" t="str">
        <f>VLOOKUP(KSIC!K182,dictionary!$A$2:$B$4,2,FALSE)</f>
        <v>제조업</v>
      </c>
      <c r="M182">
        <f t="shared" si="11"/>
        <v>15</v>
      </c>
      <c r="N182" t="str">
        <f>VLOOKUP(M182,dictionary!$C$2:$D$32,2,FALSE)</f>
        <v>가죽, 가방 및 신발 제조업</v>
      </c>
      <c r="O182">
        <f t="shared" si="12"/>
        <v>151</v>
      </c>
      <c r="P182" t="str">
        <f>VLOOKUP(O182,dictionary!$E$2:$F$99,2,FALSE)</f>
        <v>가죽, 가방 및 유사제품 제조업</v>
      </c>
      <c r="Q182">
        <f t="shared" si="13"/>
        <v>1512</v>
      </c>
      <c r="R182" t="str">
        <f>VLOOKUP(Q182,dictionary!$G$2:$H$213,2,TRUE)</f>
        <v>핸드백, 가방 및 기타 보호용 케이스 제조업</v>
      </c>
    </row>
    <row r="183" spans="3:20" x14ac:dyDescent="0.3">
      <c r="G183">
        <v>1519</v>
      </c>
      <c r="H183" t="s">
        <v>253</v>
      </c>
      <c r="I183">
        <v>15190</v>
      </c>
      <c r="J183" t="s">
        <v>253</v>
      </c>
      <c r="K183" t="str">
        <f t="shared" si="10"/>
        <v>C</v>
      </c>
      <c r="L183" t="str">
        <f>VLOOKUP(KSIC!K183,dictionary!$A$2:$B$4,2,FALSE)</f>
        <v>제조업</v>
      </c>
      <c r="M183">
        <f t="shared" si="11"/>
        <v>15</v>
      </c>
      <c r="N183" t="str">
        <f>VLOOKUP(M183,dictionary!$C$2:$D$32,2,FALSE)</f>
        <v>가죽, 가방 및 신발 제조업</v>
      </c>
      <c r="O183">
        <f t="shared" si="12"/>
        <v>151</v>
      </c>
      <c r="P183" t="str">
        <f>VLOOKUP(O183,dictionary!$E$2:$F$99,2,FALSE)</f>
        <v>가죽, 가방 및 유사제품 제조업</v>
      </c>
      <c r="Q183">
        <f t="shared" si="13"/>
        <v>1519</v>
      </c>
      <c r="R183" t="str">
        <f>VLOOKUP(Q183,dictionary!$G$2:$H$213,2,TRUE)</f>
        <v>기타 가죽제품 제조업</v>
      </c>
    </row>
    <row r="184" spans="3:20" x14ac:dyDescent="0.3">
      <c r="E184">
        <v>152</v>
      </c>
      <c r="F184" t="s">
        <v>254</v>
      </c>
      <c r="G184">
        <v>1521</v>
      </c>
      <c r="H184" t="s">
        <v>255</v>
      </c>
      <c r="I184">
        <v>15211</v>
      </c>
      <c r="J184" t="s">
        <v>256</v>
      </c>
      <c r="K184" t="str">
        <f t="shared" si="10"/>
        <v>C</v>
      </c>
      <c r="L184" t="str">
        <f>VLOOKUP(KSIC!K184,dictionary!$A$2:$B$4,2,FALSE)</f>
        <v>제조업</v>
      </c>
      <c r="M184">
        <f t="shared" si="11"/>
        <v>15</v>
      </c>
      <c r="N184" t="str">
        <f>VLOOKUP(M184,dictionary!$C$2:$D$32,2,FALSE)</f>
        <v>가죽, 가방 및 신발 제조업</v>
      </c>
      <c r="O184">
        <f t="shared" si="12"/>
        <v>152</v>
      </c>
      <c r="P184" t="str">
        <f>VLOOKUP(O184,dictionary!$E$2:$F$99,2,FALSE)</f>
        <v>신발 및 신발부분품 제조업</v>
      </c>
      <c r="Q184">
        <f t="shared" si="13"/>
        <v>1521</v>
      </c>
      <c r="R184" t="str">
        <f>VLOOKUP(Q184,dictionary!$G$2:$H$213,2,TRUE)</f>
        <v>신발제조업</v>
      </c>
      <c r="S184" t="s">
        <v>182</v>
      </c>
    </row>
    <row r="185" spans="3:20" x14ac:dyDescent="0.3">
      <c r="I185">
        <v>15219</v>
      </c>
      <c r="J185" t="s">
        <v>257</v>
      </c>
      <c r="K185" t="str">
        <f t="shared" si="10"/>
        <v>C</v>
      </c>
      <c r="L185" t="str">
        <f>VLOOKUP(KSIC!K185,dictionary!$A$2:$B$4,2,FALSE)</f>
        <v>제조업</v>
      </c>
      <c r="M185">
        <f t="shared" si="11"/>
        <v>15</v>
      </c>
      <c r="N185" t="str">
        <f>VLOOKUP(M185,dictionary!$C$2:$D$32,2,FALSE)</f>
        <v>가죽, 가방 및 신발 제조업</v>
      </c>
      <c r="O185">
        <f t="shared" si="12"/>
        <v>152</v>
      </c>
      <c r="P185" t="str">
        <f>VLOOKUP(O185,dictionary!$E$2:$F$99,2,FALSE)</f>
        <v>신발 및 신발부분품 제조업</v>
      </c>
      <c r="Q185">
        <f t="shared" si="13"/>
        <v>1521</v>
      </c>
      <c r="R185" t="str">
        <f>VLOOKUP(Q185,dictionary!$G$2:$H$213,2,TRUE)</f>
        <v>신발제조업</v>
      </c>
    </row>
    <row r="186" spans="3:20" x14ac:dyDescent="0.3">
      <c r="G186">
        <v>1522</v>
      </c>
      <c r="H186" t="s">
        <v>258</v>
      </c>
      <c r="I186">
        <v>15220</v>
      </c>
      <c r="J186" t="s">
        <v>258</v>
      </c>
      <c r="K186" t="str">
        <f t="shared" si="10"/>
        <v>C</v>
      </c>
      <c r="L186" t="str">
        <f>VLOOKUP(KSIC!K186,dictionary!$A$2:$B$4,2,FALSE)</f>
        <v>제조업</v>
      </c>
      <c r="M186">
        <f t="shared" si="11"/>
        <v>15</v>
      </c>
      <c r="N186" t="str">
        <f>VLOOKUP(M186,dictionary!$C$2:$D$32,2,FALSE)</f>
        <v>가죽, 가방 및 신발 제조업</v>
      </c>
      <c r="O186">
        <f t="shared" si="12"/>
        <v>152</v>
      </c>
      <c r="P186" t="str">
        <f>VLOOKUP(O186,dictionary!$E$2:$F$99,2,FALSE)</f>
        <v>신발 및 신발부분품 제조업</v>
      </c>
      <c r="Q186">
        <f t="shared" si="13"/>
        <v>1522</v>
      </c>
      <c r="R186" t="str">
        <f>VLOOKUP(Q186,dictionary!$G$2:$H$213,2,TRUE)</f>
        <v>신발부분품 제조업</v>
      </c>
    </row>
    <row r="187" spans="3:20" x14ac:dyDescent="0.3">
      <c r="C187">
        <v>16</v>
      </c>
      <c r="D187" t="s">
        <v>259</v>
      </c>
      <c r="E187">
        <v>161</v>
      </c>
      <c r="F187" t="s">
        <v>260</v>
      </c>
      <c r="G187">
        <v>1610</v>
      </c>
      <c r="H187" t="s">
        <v>260</v>
      </c>
      <c r="I187">
        <v>16101</v>
      </c>
      <c r="J187" t="s">
        <v>261</v>
      </c>
      <c r="K187" t="str">
        <f t="shared" si="10"/>
        <v>C</v>
      </c>
      <c r="L187" t="str">
        <f>VLOOKUP(KSIC!K187,dictionary!$A$2:$B$4,2,FALSE)</f>
        <v>제조업</v>
      </c>
      <c r="M187">
        <f t="shared" si="11"/>
        <v>16</v>
      </c>
      <c r="N187" t="str">
        <f>VLOOKUP(M187,dictionary!$C$2:$D$32,2,FALSE)</f>
        <v>목재 및 나무제품 제조업;가구제외</v>
      </c>
      <c r="O187">
        <f t="shared" si="12"/>
        <v>161</v>
      </c>
      <c r="P187" t="str">
        <f>VLOOKUP(O187,dictionary!$E$2:$F$99,2,FALSE)</f>
        <v>제재 및 목재 가공업</v>
      </c>
      <c r="Q187">
        <f t="shared" si="13"/>
        <v>1610</v>
      </c>
      <c r="R187" t="str">
        <f>VLOOKUP(Q187,dictionary!$G$2:$H$213,2,TRUE)</f>
        <v>제재 및 목재 가공업</v>
      </c>
      <c r="S187" t="s">
        <v>262</v>
      </c>
      <c r="T187" t="s">
        <v>263</v>
      </c>
    </row>
    <row r="188" spans="3:20" x14ac:dyDescent="0.3">
      <c r="I188">
        <v>16102</v>
      </c>
      <c r="J188" t="s">
        <v>264</v>
      </c>
      <c r="K188" t="str">
        <f t="shared" si="10"/>
        <v>C</v>
      </c>
      <c r="L188" t="str">
        <f>VLOOKUP(KSIC!K188,dictionary!$A$2:$B$4,2,FALSE)</f>
        <v>제조업</v>
      </c>
      <c r="M188">
        <f t="shared" si="11"/>
        <v>16</v>
      </c>
      <c r="N188" t="str">
        <f>VLOOKUP(M188,dictionary!$C$2:$D$32,2,FALSE)</f>
        <v>목재 및 나무제품 제조업;가구제외</v>
      </c>
      <c r="O188">
        <f t="shared" si="12"/>
        <v>161</v>
      </c>
      <c r="P188" t="str">
        <f>VLOOKUP(O188,dictionary!$E$2:$F$99,2,FALSE)</f>
        <v>제재 및 목재 가공업</v>
      </c>
      <c r="Q188">
        <f t="shared" si="13"/>
        <v>1610</v>
      </c>
      <c r="R188" t="str">
        <f>VLOOKUP(Q188,dictionary!$G$2:$H$213,2,TRUE)</f>
        <v>제재 및 목재 가공업</v>
      </c>
    </row>
    <row r="189" spans="3:20" x14ac:dyDescent="0.3">
      <c r="I189">
        <v>16103</v>
      </c>
      <c r="J189" t="s">
        <v>265</v>
      </c>
      <c r="K189" t="str">
        <f t="shared" si="10"/>
        <v>C</v>
      </c>
      <c r="L189" t="str">
        <f>VLOOKUP(KSIC!K189,dictionary!$A$2:$B$4,2,FALSE)</f>
        <v>제조업</v>
      </c>
      <c r="M189">
        <f t="shared" si="11"/>
        <v>16</v>
      </c>
      <c r="N189" t="str">
        <f>VLOOKUP(M189,dictionary!$C$2:$D$32,2,FALSE)</f>
        <v>목재 및 나무제품 제조업;가구제외</v>
      </c>
      <c r="O189">
        <f t="shared" si="12"/>
        <v>161</v>
      </c>
      <c r="P189" t="str">
        <f>VLOOKUP(O189,dictionary!$E$2:$F$99,2,FALSE)</f>
        <v>제재 및 목재 가공업</v>
      </c>
      <c r="Q189">
        <f t="shared" si="13"/>
        <v>1610</v>
      </c>
      <c r="R189" t="str">
        <f>VLOOKUP(Q189,dictionary!$G$2:$H$213,2,TRUE)</f>
        <v>제재 및 목재 가공업</v>
      </c>
    </row>
    <row r="190" spans="3:20" x14ac:dyDescent="0.3">
      <c r="E190">
        <v>162</v>
      </c>
      <c r="F190" t="s">
        <v>266</v>
      </c>
      <c r="G190">
        <v>1621</v>
      </c>
      <c r="H190" t="s">
        <v>267</v>
      </c>
      <c r="I190">
        <v>16211</v>
      </c>
      <c r="J190" t="s">
        <v>268</v>
      </c>
      <c r="K190" t="str">
        <f t="shared" si="10"/>
        <v>C</v>
      </c>
      <c r="L190" t="str">
        <f>VLOOKUP(KSIC!K190,dictionary!$A$2:$B$4,2,FALSE)</f>
        <v>제조업</v>
      </c>
      <c r="M190">
        <f t="shared" si="11"/>
        <v>16</v>
      </c>
      <c r="N190" t="str">
        <f>VLOOKUP(M190,dictionary!$C$2:$D$32,2,FALSE)</f>
        <v>목재 및 나무제품 제조업;가구제외</v>
      </c>
      <c r="O190">
        <f t="shared" si="12"/>
        <v>162</v>
      </c>
      <c r="P190" t="str">
        <f>VLOOKUP(O190,dictionary!$E$2:$F$99,2,FALSE)</f>
        <v>나무제품 제조업</v>
      </c>
      <c r="Q190">
        <f t="shared" si="13"/>
        <v>1621</v>
      </c>
      <c r="R190" t="str">
        <f>VLOOKUP(Q190,dictionary!$G$2:$H$213,2,TRUE)</f>
        <v>박판, 합판 및 강화목제품 제조업</v>
      </c>
      <c r="S190" t="s">
        <v>262</v>
      </c>
    </row>
    <row r="191" spans="3:20" x14ac:dyDescent="0.3">
      <c r="I191">
        <v>16212</v>
      </c>
      <c r="J191" t="s">
        <v>269</v>
      </c>
      <c r="K191" t="str">
        <f t="shared" si="10"/>
        <v>C</v>
      </c>
      <c r="L191" t="str">
        <f>VLOOKUP(KSIC!K191,dictionary!$A$2:$B$4,2,FALSE)</f>
        <v>제조업</v>
      </c>
      <c r="M191">
        <f t="shared" si="11"/>
        <v>16</v>
      </c>
      <c r="N191" t="str">
        <f>VLOOKUP(M191,dictionary!$C$2:$D$32,2,FALSE)</f>
        <v>목재 및 나무제품 제조업;가구제외</v>
      </c>
      <c r="O191">
        <f t="shared" si="12"/>
        <v>162</v>
      </c>
      <c r="P191" t="str">
        <f>VLOOKUP(O191,dictionary!$E$2:$F$99,2,FALSE)</f>
        <v>나무제품 제조업</v>
      </c>
      <c r="Q191">
        <f t="shared" si="13"/>
        <v>1621</v>
      </c>
      <c r="R191" t="str">
        <f>VLOOKUP(Q191,dictionary!$G$2:$H$213,2,TRUE)</f>
        <v>박판, 합판 및 강화목제품 제조업</v>
      </c>
    </row>
    <row r="192" spans="3:20" x14ac:dyDescent="0.3">
      <c r="G192">
        <v>1622</v>
      </c>
      <c r="H192" t="s">
        <v>270</v>
      </c>
      <c r="I192">
        <v>16221</v>
      </c>
      <c r="J192" t="s">
        <v>271</v>
      </c>
      <c r="K192" t="str">
        <f t="shared" si="10"/>
        <v>C</v>
      </c>
      <c r="L192" t="str">
        <f>VLOOKUP(KSIC!K192,dictionary!$A$2:$B$4,2,FALSE)</f>
        <v>제조업</v>
      </c>
      <c r="M192">
        <f t="shared" si="11"/>
        <v>16</v>
      </c>
      <c r="N192" t="str">
        <f>VLOOKUP(M192,dictionary!$C$2:$D$32,2,FALSE)</f>
        <v>목재 및 나무제품 제조업;가구제외</v>
      </c>
      <c r="O192">
        <f t="shared" si="12"/>
        <v>162</v>
      </c>
      <c r="P192" t="str">
        <f>VLOOKUP(O192,dictionary!$E$2:$F$99,2,FALSE)</f>
        <v>나무제품 제조업</v>
      </c>
      <c r="Q192">
        <f t="shared" si="13"/>
        <v>1622</v>
      </c>
      <c r="R192" t="str">
        <f>VLOOKUP(Q192,dictionary!$G$2:$H$213,2,TRUE)</f>
        <v>건축용 나무제품 제조업</v>
      </c>
    </row>
    <row r="193" spans="3:20" x14ac:dyDescent="0.3">
      <c r="I193">
        <v>16229</v>
      </c>
      <c r="J193" t="s">
        <v>272</v>
      </c>
      <c r="K193" t="str">
        <f t="shared" si="10"/>
        <v>C</v>
      </c>
      <c r="L193" t="str">
        <f>VLOOKUP(KSIC!K193,dictionary!$A$2:$B$4,2,FALSE)</f>
        <v>제조업</v>
      </c>
      <c r="M193">
        <f t="shared" si="11"/>
        <v>16</v>
      </c>
      <c r="N193" t="str">
        <f>VLOOKUP(M193,dictionary!$C$2:$D$32,2,FALSE)</f>
        <v>목재 및 나무제품 제조업;가구제외</v>
      </c>
      <c r="O193">
        <f t="shared" si="12"/>
        <v>162</v>
      </c>
      <c r="P193" t="str">
        <f>VLOOKUP(O193,dictionary!$E$2:$F$99,2,FALSE)</f>
        <v>나무제품 제조업</v>
      </c>
      <c r="Q193">
        <f t="shared" si="13"/>
        <v>1622</v>
      </c>
      <c r="R193" t="str">
        <f>VLOOKUP(Q193,dictionary!$G$2:$H$213,2,TRUE)</f>
        <v>건축용 나무제품 제조업</v>
      </c>
    </row>
    <row r="194" spans="3:20" x14ac:dyDescent="0.3">
      <c r="G194">
        <v>1623</v>
      </c>
      <c r="H194" t="s">
        <v>273</v>
      </c>
      <c r="I194">
        <v>16231</v>
      </c>
      <c r="J194" t="s">
        <v>274</v>
      </c>
      <c r="K194" t="str">
        <f t="shared" si="10"/>
        <v>C</v>
      </c>
      <c r="L194" t="str">
        <f>VLOOKUP(KSIC!K194,dictionary!$A$2:$B$4,2,FALSE)</f>
        <v>제조업</v>
      </c>
      <c r="M194">
        <f t="shared" si="11"/>
        <v>16</v>
      </c>
      <c r="N194" t="str">
        <f>VLOOKUP(M194,dictionary!$C$2:$D$32,2,FALSE)</f>
        <v>목재 및 나무제품 제조업;가구제외</v>
      </c>
      <c r="O194">
        <f t="shared" si="12"/>
        <v>162</v>
      </c>
      <c r="P194" t="str">
        <f>VLOOKUP(O194,dictionary!$E$2:$F$99,2,FALSE)</f>
        <v>나무제품 제조업</v>
      </c>
      <c r="Q194">
        <f t="shared" si="13"/>
        <v>1623</v>
      </c>
      <c r="R194" t="str">
        <f>VLOOKUP(Q194,dictionary!$G$2:$H$213,2,TRUE)</f>
        <v>목재 상자, 드럼 및 적재판 제조업</v>
      </c>
    </row>
    <row r="195" spans="3:20" x14ac:dyDescent="0.3">
      <c r="I195">
        <v>16232</v>
      </c>
      <c r="J195" t="s">
        <v>275</v>
      </c>
      <c r="K195" t="str">
        <f t="shared" ref="K195:K258" si="14">IF(M195&lt;=3,"A",IF(M195&lt;=8,"B","C"))</f>
        <v>C</v>
      </c>
      <c r="L195" t="str">
        <f>VLOOKUP(KSIC!K195,dictionary!$A$2:$B$4,2,FALSE)</f>
        <v>제조업</v>
      </c>
      <c r="M195">
        <f t="shared" si="11"/>
        <v>16</v>
      </c>
      <c r="N195" t="str">
        <f>VLOOKUP(M195,dictionary!$C$2:$D$32,2,FALSE)</f>
        <v>목재 및 나무제품 제조업;가구제외</v>
      </c>
      <c r="O195">
        <f t="shared" si="12"/>
        <v>162</v>
      </c>
      <c r="P195" t="str">
        <f>VLOOKUP(O195,dictionary!$E$2:$F$99,2,FALSE)</f>
        <v>나무제품 제조업</v>
      </c>
      <c r="Q195">
        <f t="shared" si="13"/>
        <v>1623</v>
      </c>
      <c r="R195" t="str">
        <f>VLOOKUP(Q195,dictionary!$G$2:$H$213,2,TRUE)</f>
        <v>목재 상자, 드럼 및 적재판 제조업</v>
      </c>
    </row>
    <row r="196" spans="3:20" x14ac:dyDescent="0.3">
      <c r="G196">
        <v>1629</v>
      </c>
      <c r="H196" t="s">
        <v>276</v>
      </c>
      <c r="I196">
        <v>16291</v>
      </c>
      <c r="J196" t="s">
        <v>277</v>
      </c>
      <c r="K196" t="str">
        <f t="shared" si="14"/>
        <v>C</v>
      </c>
      <c r="L196" t="str">
        <f>VLOOKUP(KSIC!K196,dictionary!$A$2:$B$4,2,FALSE)</f>
        <v>제조업</v>
      </c>
      <c r="M196">
        <f t="shared" si="11"/>
        <v>16</v>
      </c>
      <c r="N196" t="str">
        <f>VLOOKUP(M196,dictionary!$C$2:$D$32,2,FALSE)</f>
        <v>목재 및 나무제품 제조업;가구제외</v>
      </c>
      <c r="O196">
        <f t="shared" si="12"/>
        <v>162</v>
      </c>
      <c r="P196" t="str">
        <f>VLOOKUP(O196,dictionary!$E$2:$F$99,2,FALSE)</f>
        <v>나무제품 제조업</v>
      </c>
      <c r="Q196">
        <f t="shared" si="13"/>
        <v>1629</v>
      </c>
      <c r="R196" t="str">
        <f>VLOOKUP(Q196,dictionary!$G$2:$H$213,2,TRUE)</f>
        <v>기타 나무제품 제조업</v>
      </c>
    </row>
    <row r="197" spans="3:20" x14ac:dyDescent="0.3">
      <c r="I197">
        <v>16292</v>
      </c>
      <c r="J197" t="s">
        <v>278</v>
      </c>
      <c r="K197" t="str">
        <f t="shared" si="14"/>
        <v>C</v>
      </c>
      <c r="L197" t="str">
        <f>VLOOKUP(KSIC!K197,dictionary!$A$2:$B$4,2,FALSE)</f>
        <v>제조업</v>
      </c>
      <c r="M197">
        <f t="shared" si="11"/>
        <v>16</v>
      </c>
      <c r="N197" t="str">
        <f>VLOOKUP(M197,dictionary!$C$2:$D$32,2,FALSE)</f>
        <v>목재 및 나무제품 제조업;가구제외</v>
      </c>
      <c r="O197">
        <f t="shared" si="12"/>
        <v>162</v>
      </c>
      <c r="P197" t="str">
        <f>VLOOKUP(O197,dictionary!$E$2:$F$99,2,FALSE)</f>
        <v>나무제품 제조업</v>
      </c>
      <c r="Q197">
        <f t="shared" si="13"/>
        <v>1629</v>
      </c>
      <c r="R197" t="str">
        <f>VLOOKUP(Q197,dictionary!$G$2:$H$213,2,TRUE)</f>
        <v>기타 나무제품 제조업</v>
      </c>
    </row>
    <row r="198" spans="3:20" x14ac:dyDescent="0.3">
      <c r="I198">
        <v>16293</v>
      </c>
      <c r="J198" t="s">
        <v>279</v>
      </c>
      <c r="K198" t="str">
        <f t="shared" si="14"/>
        <v>C</v>
      </c>
      <c r="L198" t="str">
        <f>VLOOKUP(KSIC!K198,dictionary!$A$2:$B$4,2,FALSE)</f>
        <v>제조업</v>
      </c>
      <c r="M198">
        <f t="shared" si="11"/>
        <v>16</v>
      </c>
      <c r="N198" t="str">
        <f>VLOOKUP(M198,dictionary!$C$2:$D$32,2,FALSE)</f>
        <v>목재 및 나무제품 제조업;가구제외</v>
      </c>
      <c r="O198">
        <f t="shared" si="12"/>
        <v>162</v>
      </c>
      <c r="P198" t="str">
        <f>VLOOKUP(O198,dictionary!$E$2:$F$99,2,FALSE)</f>
        <v>나무제품 제조업</v>
      </c>
      <c r="Q198">
        <f t="shared" si="13"/>
        <v>1629</v>
      </c>
      <c r="R198" t="str">
        <f>VLOOKUP(Q198,dictionary!$G$2:$H$213,2,TRUE)</f>
        <v>기타 나무제품 제조업</v>
      </c>
    </row>
    <row r="199" spans="3:20" x14ac:dyDescent="0.3">
      <c r="I199">
        <v>16299</v>
      </c>
      <c r="J199" t="s">
        <v>280</v>
      </c>
      <c r="K199" t="str">
        <f t="shared" si="14"/>
        <v>C</v>
      </c>
      <c r="L199" t="str">
        <f>VLOOKUP(KSIC!K199,dictionary!$A$2:$B$4,2,FALSE)</f>
        <v>제조업</v>
      </c>
      <c r="M199">
        <f t="shared" ref="M199:M262" si="15">_xlfn.NUMBERVALUE(LEFT(I199,2))</f>
        <v>16</v>
      </c>
      <c r="N199" t="str">
        <f>VLOOKUP(M199,dictionary!$C$2:$D$32,2,FALSE)</f>
        <v>목재 및 나무제품 제조업;가구제외</v>
      </c>
      <c r="O199">
        <f t="shared" ref="O199:O262" si="16">_xlfn.NUMBERVALUE(LEFT(I199,3))</f>
        <v>162</v>
      </c>
      <c r="P199" t="str">
        <f>VLOOKUP(O199,dictionary!$E$2:$F$99,2,FALSE)</f>
        <v>나무제품 제조업</v>
      </c>
      <c r="Q199">
        <f t="shared" ref="Q199:Q262" si="17">_xlfn.NUMBERVALUE(LEFT(I199,4))</f>
        <v>1629</v>
      </c>
      <c r="R199" t="str">
        <f>VLOOKUP(Q199,dictionary!$G$2:$H$213,2,TRUE)</f>
        <v>기타 나무제품 제조업</v>
      </c>
    </row>
    <row r="200" spans="3:20" x14ac:dyDescent="0.3">
      <c r="E200">
        <v>163</v>
      </c>
      <c r="F200" t="s">
        <v>281</v>
      </c>
      <c r="G200">
        <v>1630</v>
      </c>
      <c r="H200" t="s">
        <v>281</v>
      </c>
      <c r="I200">
        <v>16301</v>
      </c>
      <c r="J200" t="s">
        <v>282</v>
      </c>
      <c r="K200" t="str">
        <f t="shared" si="14"/>
        <v>C</v>
      </c>
      <c r="L200" t="str">
        <f>VLOOKUP(KSIC!K200,dictionary!$A$2:$B$4,2,FALSE)</f>
        <v>제조업</v>
      </c>
      <c r="M200">
        <f t="shared" si="15"/>
        <v>16</v>
      </c>
      <c r="N200" t="str">
        <f>VLOOKUP(M200,dictionary!$C$2:$D$32,2,FALSE)</f>
        <v>목재 및 나무제품 제조업;가구제외</v>
      </c>
      <c r="O200">
        <f t="shared" si="16"/>
        <v>163</v>
      </c>
      <c r="P200" t="str">
        <f>VLOOKUP(O200,dictionary!$E$2:$F$99,2,FALSE)</f>
        <v>코르크 및 조물 제품 제조업</v>
      </c>
      <c r="Q200">
        <f t="shared" si="17"/>
        <v>1630</v>
      </c>
      <c r="R200" t="str">
        <f>VLOOKUP(Q200,dictionary!$G$2:$H$213,2,TRUE)</f>
        <v>코르크 및 조물 제품 제조업</v>
      </c>
      <c r="S200" t="s">
        <v>262</v>
      </c>
    </row>
    <row r="201" spans="3:20" x14ac:dyDescent="0.3">
      <c r="I201">
        <v>16302</v>
      </c>
      <c r="J201" t="s">
        <v>283</v>
      </c>
      <c r="K201" t="str">
        <f t="shared" si="14"/>
        <v>C</v>
      </c>
      <c r="L201" t="str">
        <f>VLOOKUP(KSIC!K201,dictionary!$A$2:$B$4,2,FALSE)</f>
        <v>제조업</v>
      </c>
      <c r="M201">
        <f t="shared" si="15"/>
        <v>16</v>
      </c>
      <c r="N201" t="str">
        <f>VLOOKUP(M201,dictionary!$C$2:$D$32,2,FALSE)</f>
        <v>목재 및 나무제품 제조업;가구제외</v>
      </c>
      <c r="O201">
        <f t="shared" si="16"/>
        <v>163</v>
      </c>
      <c r="P201" t="str">
        <f>VLOOKUP(O201,dictionary!$E$2:$F$99,2,FALSE)</f>
        <v>코르크 및 조물 제품 제조업</v>
      </c>
      <c r="Q201">
        <f t="shared" si="17"/>
        <v>1630</v>
      </c>
      <c r="R201" t="str">
        <f>VLOOKUP(Q201,dictionary!$G$2:$H$213,2,TRUE)</f>
        <v>코르크 및 조물 제품 제조업</v>
      </c>
    </row>
    <row r="202" spans="3:20" x14ac:dyDescent="0.3">
      <c r="C202">
        <v>17</v>
      </c>
      <c r="D202" t="s">
        <v>284</v>
      </c>
      <c r="E202">
        <v>171</v>
      </c>
      <c r="F202" t="s">
        <v>285</v>
      </c>
      <c r="G202">
        <v>1711</v>
      </c>
      <c r="H202" t="s">
        <v>286</v>
      </c>
      <c r="I202">
        <v>17110</v>
      </c>
      <c r="J202" t="s">
        <v>286</v>
      </c>
      <c r="K202" t="str">
        <f t="shared" si="14"/>
        <v>C</v>
      </c>
      <c r="L202" t="str">
        <f>VLOOKUP(KSIC!K202,dictionary!$A$2:$B$4,2,FALSE)</f>
        <v>제조업</v>
      </c>
      <c r="M202">
        <f t="shared" si="15"/>
        <v>17</v>
      </c>
      <c r="N202" t="str">
        <f>VLOOKUP(M202,dictionary!$C$2:$D$32,2,FALSE)</f>
        <v>펄프, 종이 및 종이제품 제조업</v>
      </c>
      <c r="O202">
        <f t="shared" si="16"/>
        <v>171</v>
      </c>
      <c r="P202" t="str">
        <f>VLOOKUP(O202,dictionary!$E$2:$F$99,2,FALSE)</f>
        <v>펄프, 종이 및 판지 제조업</v>
      </c>
      <c r="Q202">
        <f t="shared" si="17"/>
        <v>1711</v>
      </c>
      <c r="R202" t="str">
        <f>VLOOKUP(Q202,dictionary!$G$2:$H$213,2,TRUE)</f>
        <v>펄프 제조업</v>
      </c>
      <c r="S202" t="s">
        <v>262</v>
      </c>
      <c r="T202" t="s">
        <v>287</v>
      </c>
    </row>
    <row r="203" spans="3:20" x14ac:dyDescent="0.3">
      <c r="G203">
        <v>1712</v>
      </c>
      <c r="H203" t="s">
        <v>288</v>
      </c>
      <c r="I203">
        <v>17121</v>
      </c>
      <c r="J203" t="s">
        <v>289</v>
      </c>
      <c r="K203" t="str">
        <f t="shared" si="14"/>
        <v>C</v>
      </c>
      <c r="L203" t="str">
        <f>VLOOKUP(KSIC!K203,dictionary!$A$2:$B$4,2,FALSE)</f>
        <v>제조업</v>
      </c>
      <c r="M203">
        <f t="shared" si="15"/>
        <v>17</v>
      </c>
      <c r="N203" t="str">
        <f>VLOOKUP(M203,dictionary!$C$2:$D$32,2,FALSE)</f>
        <v>펄프, 종이 및 종이제품 제조업</v>
      </c>
      <c r="O203">
        <f t="shared" si="16"/>
        <v>171</v>
      </c>
      <c r="P203" t="str">
        <f>VLOOKUP(O203,dictionary!$E$2:$F$99,2,FALSE)</f>
        <v>펄프, 종이 및 판지 제조업</v>
      </c>
      <c r="Q203">
        <f t="shared" si="17"/>
        <v>1712</v>
      </c>
      <c r="R203" t="str">
        <f>VLOOKUP(Q203,dictionary!$G$2:$H$213,2,TRUE)</f>
        <v>종이 및 판지 제조업</v>
      </c>
    </row>
    <row r="204" spans="3:20" x14ac:dyDescent="0.3">
      <c r="I204">
        <v>17122</v>
      </c>
      <c r="J204" t="s">
        <v>290</v>
      </c>
      <c r="K204" t="str">
        <f t="shared" si="14"/>
        <v>C</v>
      </c>
      <c r="L204" t="str">
        <f>VLOOKUP(KSIC!K204,dictionary!$A$2:$B$4,2,FALSE)</f>
        <v>제조업</v>
      </c>
      <c r="M204">
        <f t="shared" si="15"/>
        <v>17</v>
      </c>
      <c r="N204" t="str">
        <f>VLOOKUP(M204,dictionary!$C$2:$D$32,2,FALSE)</f>
        <v>펄프, 종이 및 종이제품 제조업</v>
      </c>
      <c r="O204">
        <f t="shared" si="16"/>
        <v>171</v>
      </c>
      <c r="P204" t="str">
        <f>VLOOKUP(O204,dictionary!$E$2:$F$99,2,FALSE)</f>
        <v>펄프, 종이 및 판지 제조업</v>
      </c>
      <c r="Q204">
        <f t="shared" si="17"/>
        <v>1712</v>
      </c>
      <c r="R204" t="str">
        <f>VLOOKUP(Q204,dictionary!$G$2:$H$213,2,TRUE)</f>
        <v>종이 및 판지 제조업</v>
      </c>
    </row>
    <row r="205" spans="3:20" x14ac:dyDescent="0.3">
      <c r="I205">
        <v>17123</v>
      </c>
      <c r="J205" t="s">
        <v>291</v>
      </c>
      <c r="K205" t="str">
        <f t="shared" si="14"/>
        <v>C</v>
      </c>
      <c r="L205" t="str">
        <f>VLOOKUP(KSIC!K205,dictionary!$A$2:$B$4,2,FALSE)</f>
        <v>제조업</v>
      </c>
      <c r="M205">
        <f t="shared" si="15"/>
        <v>17</v>
      </c>
      <c r="N205" t="str">
        <f>VLOOKUP(M205,dictionary!$C$2:$D$32,2,FALSE)</f>
        <v>펄프, 종이 및 종이제품 제조업</v>
      </c>
      <c r="O205">
        <f t="shared" si="16"/>
        <v>171</v>
      </c>
      <c r="P205" t="str">
        <f>VLOOKUP(O205,dictionary!$E$2:$F$99,2,FALSE)</f>
        <v>펄프, 종이 및 판지 제조업</v>
      </c>
      <c r="Q205">
        <f t="shared" si="17"/>
        <v>1712</v>
      </c>
      <c r="R205" t="str">
        <f>VLOOKUP(Q205,dictionary!$G$2:$H$213,2,TRUE)</f>
        <v>종이 및 판지 제조업</v>
      </c>
    </row>
    <row r="206" spans="3:20" x14ac:dyDescent="0.3">
      <c r="I206">
        <v>17124</v>
      </c>
      <c r="J206" t="s">
        <v>292</v>
      </c>
      <c r="K206" t="str">
        <f t="shared" si="14"/>
        <v>C</v>
      </c>
      <c r="L206" t="str">
        <f>VLOOKUP(KSIC!K206,dictionary!$A$2:$B$4,2,FALSE)</f>
        <v>제조업</v>
      </c>
      <c r="M206">
        <f t="shared" si="15"/>
        <v>17</v>
      </c>
      <c r="N206" t="str">
        <f>VLOOKUP(M206,dictionary!$C$2:$D$32,2,FALSE)</f>
        <v>펄프, 종이 및 종이제품 제조업</v>
      </c>
      <c r="O206">
        <f t="shared" si="16"/>
        <v>171</v>
      </c>
      <c r="P206" t="str">
        <f>VLOOKUP(O206,dictionary!$E$2:$F$99,2,FALSE)</f>
        <v>펄프, 종이 및 판지 제조업</v>
      </c>
      <c r="Q206">
        <f t="shared" si="17"/>
        <v>1712</v>
      </c>
      <c r="R206" t="str">
        <f>VLOOKUP(Q206,dictionary!$G$2:$H$213,2,TRUE)</f>
        <v>종이 및 판지 제조업</v>
      </c>
    </row>
    <row r="207" spans="3:20" x14ac:dyDescent="0.3">
      <c r="I207">
        <v>17129</v>
      </c>
      <c r="J207" t="s">
        <v>293</v>
      </c>
      <c r="K207" t="str">
        <f t="shared" si="14"/>
        <v>C</v>
      </c>
      <c r="L207" t="str">
        <f>VLOOKUP(KSIC!K207,dictionary!$A$2:$B$4,2,FALSE)</f>
        <v>제조업</v>
      </c>
      <c r="M207">
        <f t="shared" si="15"/>
        <v>17</v>
      </c>
      <c r="N207" t="str">
        <f>VLOOKUP(M207,dictionary!$C$2:$D$32,2,FALSE)</f>
        <v>펄프, 종이 및 종이제품 제조업</v>
      </c>
      <c r="O207">
        <f t="shared" si="16"/>
        <v>171</v>
      </c>
      <c r="P207" t="str">
        <f>VLOOKUP(O207,dictionary!$E$2:$F$99,2,FALSE)</f>
        <v>펄프, 종이 및 판지 제조업</v>
      </c>
      <c r="Q207">
        <f t="shared" si="17"/>
        <v>1712</v>
      </c>
      <c r="R207" t="str">
        <f>VLOOKUP(Q207,dictionary!$G$2:$H$213,2,TRUE)</f>
        <v>종이 및 판지 제조업</v>
      </c>
    </row>
    <row r="208" spans="3:20" x14ac:dyDescent="0.3">
      <c r="E208">
        <v>172</v>
      </c>
      <c r="F208" t="s">
        <v>294</v>
      </c>
      <c r="G208">
        <v>1721</v>
      </c>
      <c r="H208" t="s">
        <v>295</v>
      </c>
      <c r="I208">
        <v>17210</v>
      </c>
      <c r="J208" t="s">
        <v>295</v>
      </c>
      <c r="K208" t="str">
        <f t="shared" si="14"/>
        <v>C</v>
      </c>
      <c r="L208" t="str">
        <f>VLOOKUP(KSIC!K208,dictionary!$A$2:$B$4,2,FALSE)</f>
        <v>제조업</v>
      </c>
      <c r="M208">
        <f t="shared" si="15"/>
        <v>17</v>
      </c>
      <c r="N208" t="str">
        <f>VLOOKUP(M208,dictionary!$C$2:$D$32,2,FALSE)</f>
        <v>펄프, 종이 및 종이제품 제조업</v>
      </c>
      <c r="O208">
        <f t="shared" si="16"/>
        <v>172</v>
      </c>
      <c r="P208" t="str">
        <f>VLOOKUP(O208,dictionary!$E$2:$F$99,2,FALSE)</f>
        <v>골판지, 종이 상자 및 종이 용기 제조업</v>
      </c>
      <c r="Q208">
        <f t="shared" si="17"/>
        <v>1721</v>
      </c>
      <c r="R208" t="str">
        <f>VLOOKUP(Q208,dictionary!$G$2:$H$213,2,TRUE)</f>
        <v>골판지 및 골판지상자 제조업</v>
      </c>
      <c r="S208" t="s">
        <v>262</v>
      </c>
    </row>
    <row r="209" spans="3:19" x14ac:dyDescent="0.3">
      <c r="G209">
        <v>1722</v>
      </c>
      <c r="H209" t="s">
        <v>296</v>
      </c>
      <c r="I209">
        <v>17221</v>
      </c>
      <c r="J209" t="s">
        <v>297</v>
      </c>
      <c r="K209" t="str">
        <f t="shared" si="14"/>
        <v>C</v>
      </c>
      <c r="L209" t="str">
        <f>VLOOKUP(KSIC!K209,dictionary!$A$2:$B$4,2,FALSE)</f>
        <v>제조업</v>
      </c>
      <c r="M209">
        <f t="shared" si="15"/>
        <v>17</v>
      </c>
      <c r="N209" t="str">
        <f>VLOOKUP(M209,dictionary!$C$2:$D$32,2,FALSE)</f>
        <v>펄프, 종이 및 종이제품 제조업</v>
      </c>
      <c r="O209">
        <f t="shared" si="16"/>
        <v>172</v>
      </c>
      <c r="P209" t="str">
        <f>VLOOKUP(O209,dictionary!$E$2:$F$99,2,FALSE)</f>
        <v>골판지, 종이 상자 및 종이 용기 제조업</v>
      </c>
      <c r="Q209">
        <f t="shared" si="17"/>
        <v>1722</v>
      </c>
      <c r="R209" t="str">
        <f>VLOOKUP(Q209,dictionary!$G$2:$H$213,2,TRUE)</f>
        <v>종이포대, 판지상자 및 종이용기 제조업</v>
      </c>
    </row>
    <row r="210" spans="3:19" x14ac:dyDescent="0.3">
      <c r="I210">
        <v>17222</v>
      </c>
      <c r="J210" t="s">
        <v>298</v>
      </c>
      <c r="K210" t="str">
        <f t="shared" si="14"/>
        <v>C</v>
      </c>
      <c r="L210" t="str">
        <f>VLOOKUP(KSIC!K210,dictionary!$A$2:$B$4,2,FALSE)</f>
        <v>제조업</v>
      </c>
      <c r="M210">
        <f t="shared" si="15"/>
        <v>17</v>
      </c>
      <c r="N210" t="str">
        <f>VLOOKUP(M210,dictionary!$C$2:$D$32,2,FALSE)</f>
        <v>펄프, 종이 및 종이제품 제조업</v>
      </c>
      <c r="O210">
        <f t="shared" si="16"/>
        <v>172</v>
      </c>
      <c r="P210" t="str">
        <f>VLOOKUP(O210,dictionary!$E$2:$F$99,2,FALSE)</f>
        <v>골판지, 종이 상자 및 종이 용기 제조업</v>
      </c>
      <c r="Q210">
        <f t="shared" si="17"/>
        <v>1722</v>
      </c>
      <c r="R210" t="str">
        <f>VLOOKUP(Q210,dictionary!$G$2:$H$213,2,TRUE)</f>
        <v>종이포대, 판지상자 및 종이용기 제조업</v>
      </c>
    </row>
    <row r="211" spans="3:19" x14ac:dyDescent="0.3">
      <c r="I211">
        <v>17223</v>
      </c>
      <c r="J211" t="s">
        <v>299</v>
      </c>
      <c r="K211" t="str">
        <f t="shared" si="14"/>
        <v>C</v>
      </c>
      <c r="L211" t="str">
        <f>VLOOKUP(KSIC!K211,dictionary!$A$2:$B$4,2,FALSE)</f>
        <v>제조업</v>
      </c>
      <c r="M211">
        <f t="shared" si="15"/>
        <v>17</v>
      </c>
      <c r="N211" t="str">
        <f>VLOOKUP(M211,dictionary!$C$2:$D$32,2,FALSE)</f>
        <v>펄프, 종이 및 종이제품 제조업</v>
      </c>
      <c r="O211">
        <f t="shared" si="16"/>
        <v>172</v>
      </c>
      <c r="P211" t="str">
        <f>VLOOKUP(O211,dictionary!$E$2:$F$99,2,FALSE)</f>
        <v>골판지, 종이 상자 및 종이 용기 제조업</v>
      </c>
      <c r="Q211">
        <f t="shared" si="17"/>
        <v>1722</v>
      </c>
      <c r="R211" t="str">
        <f>VLOOKUP(Q211,dictionary!$G$2:$H$213,2,TRUE)</f>
        <v>종이포대, 판지상자 및 종이용기 제조업</v>
      </c>
    </row>
    <row r="212" spans="3:19" x14ac:dyDescent="0.3">
      <c r="I212">
        <v>17229</v>
      </c>
      <c r="J212" t="s">
        <v>300</v>
      </c>
      <c r="K212" t="str">
        <f t="shared" si="14"/>
        <v>C</v>
      </c>
      <c r="L212" t="str">
        <f>VLOOKUP(KSIC!K212,dictionary!$A$2:$B$4,2,FALSE)</f>
        <v>제조업</v>
      </c>
      <c r="M212">
        <f t="shared" si="15"/>
        <v>17</v>
      </c>
      <c r="N212" t="str">
        <f>VLOOKUP(M212,dictionary!$C$2:$D$32,2,FALSE)</f>
        <v>펄프, 종이 및 종이제품 제조업</v>
      </c>
      <c r="O212">
        <f t="shared" si="16"/>
        <v>172</v>
      </c>
      <c r="P212" t="str">
        <f>VLOOKUP(O212,dictionary!$E$2:$F$99,2,FALSE)</f>
        <v>골판지, 종이 상자 및 종이 용기 제조업</v>
      </c>
      <c r="Q212">
        <f t="shared" si="17"/>
        <v>1722</v>
      </c>
      <c r="R212" t="str">
        <f>VLOOKUP(Q212,dictionary!$G$2:$H$213,2,TRUE)</f>
        <v>종이포대, 판지상자 및 종이용기 제조업</v>
      </c>
    </row>
    <row r="213" spans="3:19" x14ac:dyDescent="0.3">
      <c r="E213">
        <v>179</v>
      </c>
      <c r="F213" t="s">
        <v>301</v>
      </c>
      <c r="G213">
        <v>1790</v>
      </c>
      <c r="H213" t="s">
        <v>301</v>
      </c>
      <c r="I213">
        <v>17901</v>
      </c>
      <c r="J213" t="s">
        <v>302</v>
      </c>
      <c r="K213" t="str">
        <f t="shared" si="14"/>
        <v>C</v>
      </c>
      <c r="L213" t="str">
        <f>VLOOKUP(KSIC!K213,dictionary!$A$2:$B$4,2,FALSE)</f>
        <v>제조업</v>
      </c>
      <c r="M213">
        <f t="shared" si="15"/>
        <v>17</v>
      </c>
      <c r="N213" t="str">
        <f>VLOOKUP(M213,dictionary!$C$2:$D$32,2,FALSE)</f>
        <v>펄프, 종이 및 종이제품 제조업</v>
      </c>
      <c r="O213">
        <f t="shared" si="16"/>
        <v>179</v>
      </c>
      <c r="P213" t="str">
        <f>VLOOKUP(O213,dictionary!$E$2:$F$99,2,FALSE)</f>
        <v>기타 종이 및 판지 제품 제조업</v>
      </c>
      <c r="Q213">
        <f t="shared" si="17"/>
        <v>1790</v>
      </c>
      <c r="R213" t="str">
        <f>VLOOKUP(Q213,dictionary!$G$2:$H$213,2,TRUE)</f>
        <v>기타 종이 및 판지 제품 제조업</v>
      </c>
      <c r="S213" t="s">
        <v>262</v>
      </c>
    </row>
    <row r="214" spans="3:19" x14ac:dyDescent="0.3">
      <c r="I214">
        <v>17902</v>
      </c>
      <c r="J214" t="s">
        <v>303</v>
      </c>
      <c r="K214" t="str">
        <f t="shared" si="14"/>
        <v>C</v>
      </c>
      <c r="L214" t="str">
        <f>VLOOKUP(KSIC!K214,dictionary!$A$2:$B$4,2,FALSE)</f>
        <v>제조업</v>
      </c>
      <c r="M214">
        <f t="shared" si="15"/>
        <v>17</v>
      </c>
      <c r="N214" t="str">
        <f>VLOOKUP(M214,dictionary!$C$2:$D$32,2,FALSE)</f>
        <v>펄프, 종이 및 종이제품 제조업</v>
      </c>
      <c r="O214">
        <f t="shared" si="16"/>
        <v>179</v>
      </c>
      <c r="P214" t="str">
        <f>VLOOKUP(O214,dictionary!$E$2:$F$99,2,FALSE)</f>
        <v>기타 종이 및 판지 제품 제조업</v>
      </c>
      <c r="Q214">
        <f t="shared" si="17"/>
        <v>1790</v>
      </c>
      <c r="R214" t="str">
        <f>VLOOKUP(Q214,dictionary!$G$2:$H$213,2,TRUE)</f>
        <v>기타 종이 및 판지 제품 제조업</v>
      </c>
    </row>
    <row r="215" spans="3:19" x14ac:dyDescent="0.3">
      <c r="I215">
        <v>17903</v>
      </c>
      <c r="J215" t="s">
        <v>304</v>
      </c>
      <c r="K215" t="str">
        <f t="shared" si="14"/>
        <v>C</v>
      </c>
      <c r="L215" t="str">
        <f>VLOOKUP(KSIC!K215,dictionary!$A$2:$B$4,2,FALSE)</f>
        <v>제조업</v>
      </c>
      <c r="M215">
        <f t="shared" si="15"/>
        <v>17</v>
      </c>
      <c r="N215" t="str">
        <f>VLOOKUP(M215,dictionary!$C$2:$D$32,2,FALSE)</f>
        <v>펄프, 종이 및 종이제품 제조업</v>
      </c>
      <c r="O215">
        <f t="shared" si="16"/>
        <v>179</v>
      </c>
      <c r="P215" t="str">
        <f>VLOOKUP(O215,dictionary!$E$2:$F$99,2,FALSE)</f>
        <v>기타 종이 및 판지 제품 제조업</v>
      </c>
      <c r="Q215">
        <f t="shared" si="17"/>
        <v>1790</v>
      </c>
      <c r="R215" t="str">
        <f>VLOOKUP(Q215,dictionary!$G$2:$H$213,2,TRUE)</f>
        <v>기타 종이 및 판지 제품 제조업</v>
      </c>
    </row>
    <row r="216" spans="3:19" x14ac:dyDescent="0.3">
      <c r="I216">
        <v>17909</v>
      </c>
      <c r="J216" t="s">
        <v>305</v>
      </c>
      <c r="K216" t="str">
        <f t="shared" si="14"/>
        <v>C</v>
      </c>
      <c r="L216" t="str">
        <f>VLOOKUP(KSIC!K216,dictionary!$A$2:$B$4,2,FALSE)</f>
        <v>제조업</v>
      </c>
      <c r="M216">
        <f t="shared" si="15"/>
        <v>17</v>
      </c>
      <c r="N216" t="str">
        <f>VLOOKUP(M216,dictionary!$C$2:$D$32,2,FALSE)</f>
        <v>펄프, 종이 및 종이제품 제조업</v>
      </c>
      <c r="O216">
        <f t="shared" si="16"/>
        <v>179</v>
      </c>
      <c r="P216" t="str">
        <f>VLOOKUP(O216,dictionary!$E$2:$F$99,2,FALSE)</f>
        <v>기타 종이 및 판지 제품 제조업</v>
      </c>
      <c r="Q216">
        <f t="shared" si="17"/>
        <v>1790</v>
      </c>
      <c r="R216" t="str">
        <f>VLOOKUP(Q216,dictionary!$G$2:$H$213,2,TRUE)</f>
        <v>기타 종이 및 판지 제품 제조업</v>
      </c>
    </row>
    <row r="217" spans="3:19" x14ac:dyDescent="0.3">
      <c r="I217">
        <v>17909</v>
      </c>
      <c r="J217" t="s">
        <v>306</v>
      </c>
      <c r="K217" t="str">
        <f t="shared" si="14"/>
        <v>C</v>
      </c>
      <c r="L217" t="str">
        <f>VLOOKUP(KSIC!K217,dictionary!$A$2:$B$4,2,FALSE)</f>
        <v>제조업</v>
      </c>
      <c r="M217">
        <f t="shared" si="15"/>
        <v>17</v>
      </c>
      <c r="N217" t="str">
        <f>VLOOKUP(M217,dictionary!$C$2:$D$32,2,FALSE)</f>
        <v>펄프, 종이 및 종이제품 제조업</v>
      </c>
      <c r="O217">
        <f t="shared" si="16"/>
        <v>179</v>
      </c>
      <c r="P217" t="str">
        <f>VLOOKUP(O217,dictionary!$E$2:$F$99,2,FALSE)</f>
        <v>기타 종이 및 판지 제품 제조업</v>
      </c>
      <c r="Q217">
        <f t="shared" si="17"/>
        <v>1790</v>
      </c>
      <c r="R217" t="str">
        <f>VLOOKUP(Q217,dictionary!$G$2:$H$213,2,TRUE)</f>
        <v>기타 종이 및 판지 제품 제조업</v>
      </c>
    </row>
    <row r="218" spans="3:19" x14ac:dyDescent="0.3">
      <c r="C218">
        <v>18</v>
      </c>
      <c r="D218" t="s">
        <v>307</v>
      </c>
      <c r="E218">
        <v>181</v>
      </c>
      <c r="F218" t="s">
        <v>308</v>
      </c>
      <c r="G218">
        <v>1811</v>
      </c>
      <c r="H218" t="s">
        <v>309</v>
      </c>
      <c r="I218">
        <v>18111</v>
      </c>
      <c r="J218" t="s">
        <v>310</v>
      </c>
      <c r="K218" t="str">
        <f t="shared" si="14"/>
        <v>C</v>
      </c>
      <c r="L218" t="str">
        <f>VLOOKUP(KSIC!K218,dictionary!$A$2:$B$4,2,FALSE)</f>
        <v>제조업</v>
      </c>
      <c r="M218">
        <f t="shared" si="15"/>
        <v>18</v>
      </c>
      <c r="N218" t="str">
        <f>VLOOKUP(M218,dictionary!$C$2:$D$32,2,FALSE)</f>
        <v>인쇄 및 기록매체 복제업</v>
      </c>
      <c r="O218">
        <f t="shared" si="16"/>
        <v>181</v>
      </c>
      <c r="P218" t="str">
        <f>VLOOKUP(O218,dictionary!$E$2:$F$99,2,FALSE)</f>
        <v>인쇄 및 인쇄관련 산업</v>
      </c>
      <c r="Q218">
        <f t="shared" si="17"/>
        <v>1811</v>
      </c>
      <c r="R218" t="str">
        <f>VLOOKUP(Q218,dictionary!$G$2:$H$213,2,TRUE)</f>
        <v>인쇄업</v>
      </c>
      <c r="S218" t="s">
        <v>262</v>
      </c>
    </row>
    <row r="219" spans="3:19" x14ac:dyDescent="0.3">
      <c r="I219">
        <v>18112</v>
      </c>
      <c r="J219" t="s">
        <v>311</v>
      </c>
      <c r="K219" t="str">
        <f t="shared" si="14"/>
        <v>C</v>
      </c>
      <c r="L219" t="str">
        <f>VLOOKUP(KSIC!K219,dictionary!$A$2:$B$4,2,FALSE)</f>
        <v>제조업</v>
      </c>
      <c r="M219">
        <f t="shared" si="15"/>
        <v>18</v>
      </c>
      <c r="N219" t="str">
        <f>VLOOKUP(M219,dictionary!$C$2:$D$32,2,FALSE)</f>
        <v>인쇄 및 기록매체 복제업</v>
      </c>
      <c r="O219">
        <f t="shared" si="16"/>
        <v>181</v>
      </c>
      <c r="P219" t="str">
        <f>VLOOKUP(O219,dictionary!$E$2:$F$99,2,FALSE)</f>
        <v>인쇄 및 인쇄관련 산업</v>
      </c>
      <c r="Q219">
        <f t="shared" si="17"/>
        <v>1811</v>
      </c>
      <c r="R219" t="str">
        <f>VLOOKUP(Q219,dictionary!$G$2:$H$213,2,TRUE)</f>
        <v>인쇄업</v>
      </c>
    </row>
    <row r="220" spans="3:19" x14ac:dyDescent="0.3">
      <c r="I220">
        <v>18119</v>
      </c>
      <c r="J220" t="s">
        <v>312</v>
      </c>
      <c r="K220" t="str">
        <f t="shared" si="14"/>
        <v>C</v>
      </c>
      <c r="L220" t="str">
        <f>VLOOKUP(KSIC!K220,dictionary!$A$2:$B$4,2,FALSE)</f>
        <v>제조업</v>
      </c>
      <c r="M220">
        <f t="shared" si="15"/>
        <v>18</v>
      </c>
      <c r="N220" t="str">
        <f>VLOOKUP(M220,dictionary!$C$2:$D$32,2,FALSE)</f>
        <v>인쇄 및 기록매체 복제업</v>
      </c>
      <c r="O220">
        <f t="shared" si="16"/>
        <v>181</v>
      </c>
      <c r="P220" t="str">
        <f>VLOOKUP(O220,dictionary!$E$2:$F$99,2,FALSE)</f>
        <v>인쇄 및 인쇄관련 산업</v>
      </c>
      <c r="Q220">
        <f t="shared" si="17"/>
        <v>1811</v>
      </c>
      <c r="R220" t="str">
        <f>VLOOKUP(Q220,dictionary!$G$2:$H$213,2,TRUE)</f>
        <v>인쇄업</v>
      </c>
    </row>
    <row r="221" spans="3:19" x14ac:dyDescent="0.3">
      <c r="G221">
        <v>1812</v>
      </c>
      <c r="H221" t="s">
        <v>313</v>
      </c>
      <c r="I221">
        <v>18121</v>
      </c>
      <c r="J221" t="s">
        <v>314</v>
      </c>
      <c r="K221" t="str">
        <f t="shared" si="14"/>
        <v>C</v>
      </c>
      <c r="L221" t="str">
        <f>VLOOKUP(KSIC!K221,dictionary!$A$2:$B$4,2,FALSE)</f>
        <v>제조업</v>
      </c>
      <c r="M221">
        <f t="shared" si="15"/>
        <v>18</v>
      </c>
      <c r="N221" t="str">
        <f>VLOOKUP(M221,dictionary!$C$2:$D$32,2,FALSE)</f>
        <v>인쇄 및 기록매체 복제업</v>
      </c>
      <c r="O221">
        <f t="shared" si="16"/>
        <v>181</v>
      </c>
      <c r="P221" t="str">
        <f>VLOOKUP(O221,dictionary!$E$2:$F$99,2,FALSE)</f>
        <v>인쇄 및 인쇄관련 산업</v>
      </c>
      <c r="Q221">
        <f t="shared" si="17"/>
        <v>1812</v>
      </c>
      <c r="R221" t="str">
        <f>VLOOKUP(Q221,dictionary!$G$2:$H$213,2,TRUE)</f>
        <v>인쇄관련 산업</v>
      </c>
    </row>
    <row r="222" spans="3:19" x14ac:dyDescent="0.3">
      <c r="I222">
        <v>18122</v>
      </c>
      <c r="J222" t="s">
        <v>315</v>
      </c>
      <c r="K222" t="str">
        <f t="shared" si="14"/>
        <v>C</v>
      </c>
      <c r="L222" t="str">
        <f>VLOOKUP(KSIC!K222,dictionary!$A$2:$B$4,2,FALSE)</f>
        <v>제조업</v>
      </c>
      <c r="M222">
        <f t="shared" si="15"/>
        <v>18</v>
      </c>
      <c r="N222" t="str">
        <f>VLOOKUP(M222,dictionary!$C$2:$D$32,2,FALSE)</f>
        <v>인쇄 및 기록매체 복제업</v>
      </c>
      <c r="O222">
        <f t="shared" si="16"/>
        <v>181</v>
      </c>
      <c r="P222" t="str">
        <f>VLOOKUP(O222,dictionary!$E$2:$F$99,2,FALSE)</f>
        <v>인쇄 및 인쇄관련 산업</v>
      </c>
      <c r="Q222">
        <f t="shared" si="17"/>
        <v>1812</v>
      </c>
      <c r="R222" t="str">
        <f>VLOOKUP(Q222,dictionary!$G$2:$H$213,2,TRUE)</f>
        <v>인쇄관련 산업</v>
      </c>
    </row>
    <row r="223" spans="3:19" x14ac:dyDescent="0.3">
      <c r="I223">
        <v>18129</v>
      </c>
      <c r="J223" t="s">
        <v>316</v>
      </c>
      <c r="K223" t="str">
        <f t="shared" si="14"/>
        <v>C</v>
      </c>
      <c r="L223" t="str">
        <f>VLOOKUP(KSIC!K223,dictionary!$A$2:$B$4,2,FALSE)</f>
        <v>제조업</v>
      </c>
      <c r="M223">
        <f t="shared" si="15"/>
        <v>18</v>
      </c>
      <c r="N223" t="str">
        <f>VLOOKUP(M223,dictionary!$C$2:$D$32,2,FALSE)</f>
        <v>인쇄 및 기록매체 복제업</v>
      </c>
      <c r="O223">
        <f t="shared" si="16"/>
        <v>181</v>
      </c>
      <c r="P223" t="str">
        <f>VLOOKUP(O223,dictionary!$E$2:$F$99,2,FALSE)</f>
        <v>인쇄 및 인쇄관련 산업</v>
      </c>
      <c r="Q223">
        <f t="shared" si="17"/>
        <v>1812</v>
      </c>
      <c r="R223" t="str">
        <f>VLOOKUP(Q223,dictionary!$G$2:$H$213,2,TRUE)</f>
        <v>인쇄관련 산업</v>
      </c>
    </row>
    <row r="224" spans="3:19" x14ac:dyDescent="0.3">
      <c r="E224">
        <v>182</v>
      </c>
      <c r="F224" t="s">
        <v>317</v>
      </c>
      <c r="G224">
        <v>1820</v>
      </c>
      <c r="H224" t="s">
        <v>317</v>
      </c>
      <c r="I224">
        <v>18200</v>
      </c>
      <c r="J224" t="s">
        <v>317</v>
      </c>
      <c r="K224" t="str">
        <f t="shared" si="14"/>
        <v>C</v>
      </c>
      <c r="L224" t="str">
        <f>VLOOKUP(KSIC!K224,dictionary!$A$2:$B$4,2,FALSE)</f>
        <v>제조업</v>
      </c>
      <c r="M224">
        <f t="shared" si="15"/>
        <v>18</v>
      </c>
      <c r="N224" t="str">
        <f>VLOOKUP(M224,dictionary!$C$2:$D$32,2,FALSE)</f>
        <v>인쇄 및 기록매체 복제업</v>
      </c>
      <c r="O224">
        <f t="shared" si="16"/>
        <v>182</v>
      </c>
      <c r="P224" t="str">
        <f>VLOOKUP(O224,dictionary!$E$2:$F$99,2,FALSE)</f>
        <v>기록매체 복제업</v>
      </c>
      <c r="Q224">
        <f t="shared" si="17"/>
        <v>1820</v>
      </c>
      <c r="R224" t="str">
        <f>VLOOKUP(Q224,dictionary!$G$2:$H$213,2,TRUE)</f>
        <v>기록매체 복제업</v>
      </c>
      <c r="S224" t="s">
        <v>262</v>
      </c>
    </row>
    <row r="225" spans="3:20" x14ac:dyDescent="0.3">
      <c r="C225">
        <v>19</v>
      </c>
      <c r="D225" t="s">
        <v>318</v>
      </c>
      <c r="E225">
        <v>191</v>
      </c>
      <c r="F225" t="s">
        <v>319</v>
      </c>
      <c r="G225">
        <v>1910</v>
      </c>
      <c r="H225" t="s">
        <v>319</v>
      </c>
      <c r="I225">
        <v>19101</v>
      </c>
      <c r="J225" t="s">
        <v>320</v>
      </c>
      <c r="K225" t="str">
        <f t="shared" si="14"/>
        <v>C</v>
      </c>
      <c r="L225" t="str">
        <f>VLOOKUP(KSIC!K225,dictionary!$A$2:$B$4,2,FALSE)</f>
        <v>제조업</v>
      </c>
      <c r="M225">
        <f t="shared" si="15"/>
        <v>19</v>
      </c>
      <c r="N225" t="str">
        <f>VLOOKUP(M225,dictionary!$C$2:$D$32,2,FALSE)</f>
        <v>코크스, 연탄 및 석유정제품 제조업</v>
      </c>
      <c r="O225">
        <f t="shared" si="16"/>
        <v>191</v>
      </c>
      <c r="P225" t="str">
        <f>VLOOKUP(O225,dictionary!$E$2:$F$99,2,FALSE)</f>
        <v>코크스 및 연탄 제조업</v>
      </c>
      <c r="Q225">
        <f t="shared" si="17"/>
        <v>1910</v>
      </c>
      <c r="R225" t="str">
        <f>VLOOKUP(Q225,dictionary!$G$2:$H$213,2,TRUE)</f>
        <v>코크스 및 연탄 제조업</v>
      </c>
      <c r="S225" t="s">
        <v>321</v>
      </c>
      <c r="T225" t="s">
        <v>322</v>
      </c>
    </row>
    <row r="226" spans="3:20" x14ac:dyDescent="0.3">
      <c r="I226">
        <v>19102</v>
      </c>
      <c r="J226" t="s">
        <v>323</v>
      </c>
      <c r="K226" t="str">
        <f t="shared" si="14"/>
        <v>C</v>
      </c>
      <c r="L226" t="str">
        <f>VLOOKUP(KSIC!K226,dictionary!$A$2:$B$4,2,FALSE)</f>
        <v>제조업</v>
      </c>
      <c r="M226">
        <f t="shared" si="15"/>
        <v>19</v>
      </c>
      <c r="N226" t="str">
        <f>VLOOKUP(M226,dictionary!$C$2:$D$32,2,FALSE)</f>
        <v>코크스, 연탄 및 석유정제품 제조업</v>
      </c>
      <c r="O226">
        <f t="shared" si="16"/>
        <v>191</v>
      </c>
      <c r="P226" t="str">
        <f>VLOOKUP(O226,dictionary!$E$2:$F$99,2,FALSE)</f>
        <v>코크스 및 연탄 제조업</v>
      </c>
      <c r="Q226">
        <f t="shared" si="17"/>
        <v>1910</v>
      </c>
      <c r="R226" t="str">
        <f>VLOOKUP(Q226,dictionary!$G$2:$H$213,2,TRUE)</f>
        <v>코크스 및 연탄 제조업</v>
      </c>
    </row>
    <row r="227" spans="3:20" x14ac:dyDescent="0.3">
      <c r="I227">
        <v>19102</v>
      </c>
      <c r="J227" t="s">
        <v>323</v>
      </c>
      <c r="K227" t="str">
        <f t="shared" si="14"/>
        <v>C</v>
      </c>
      <c r="L227" t="str">
        <f>VLOOKUP(KSIC!K227,dictionary!$A$2:$B$4,2,FALSE)</f>
        <v>제조업</v>
      </c>
      <c r="M227">
        <f t="shared" si="15"/>
        <v>19</v>
      </c>
      <c r="N227" t="str">
        <f>VLOOKUP(M227,dictionary!$C$2:$D$32,2,FALSE)</f>
        <v>코크스, 연탄 및 석유정제품 제조업</v>
      </c>
      <c r="O227">
        <f t="shared" si="16"/>
        <v>191</v>
      </c>
      <c r="P227" t="str">
        <f>VLOOKUP(O227,dictionary!$E$2:$F$99,2,FALSE)</f>
        <v>코크스 및 연탄 제조업</v>
      </c>
      <c r="Q227">
        <f t="shared" si="17"/>
        <v>1910</v>
      </c>
      <c r="R227" t="str">
        <f>VLOOKUP(Q227,dictionary!$G$2:$H$213,2,TRUE)</f>
        <v>코크스 및 연탄 제조업</v>
      </c>
    </row>
    <row r="228" spans="3:20" x14ac:dyDescent="0.3">
      <c r="E228">
        <v>192</v>
      </c>
      <c r="F228" t="s">
        <v>324</v>
      </c>
      <c r="G228">
        <v>1921</v>
      </c>
      <c r="H228" t="s">
        <v>325</v>
      </c>
      <c r="I228">
        <v>19210</v>
      </c>
      <c r="J228" t="s">
        <v>325</v>
      </c>
      <c r="K228" t="str">
        <f t="shared" si="14"/>
        <v>C</v>
      </c>
      <c r="L228" t="str">
        <f>VLOOKUP(KSIC!K228,dictionary!$A$2:$B$4,2,FALSE)</f>
        <v>제조업</v>
      </c>
      <c r="M228">
        <f t="shared" si="15"/>
        <v>19</v>
      </c>
      <c r="N228" t="str">
        <f>VLOOKUP(M228,dictionary!$C$2:$D$32,2,FALSE)</f>
        <v>코크스, 연탄 및 석유정제품 제조업</v>
      </c>
      <c r="O228">
        <f t="shared" si="16"/>
        <v>192</v>
      </c>
      <c r="P228" t="str">
        <f>VLOOKUP(O228,dictionary!$E$2:$F$99,2,FALSE)</f>
        <v>석유 정제품 제조업</v>
      </c>
      <c r="Q228">
        <f t="shared" si="17"/>
        <v>1921</v>
      </c>
      <c r="R228" t="str">
        <f>VLOOKUP(Q228,dictionary!$G$2:$H$213,2,TRUE)</f>
        <v>원유 정제처리업</v>
      </c>
      <c r="S228" t="s">
        <v>326</v>
      </c>
      <c r="T228" t="s">
        <v>327</v>
      </c>
    </row>
    <row r="229" spans="3:20" x14ac:dyDescent="0.3">
      <c r="G229">
        <v>1922</v>
      </c>
      <c r="H229" t="s">
        <v>328</v>
      </c>
      <c r="I229">
        <v>19221</v>
      </c>
      <c r="J229" t="s">
        <v>329</v>
      </c>
      <c r="K229" t="str">
        <f t="shared" si="14"/>
        <v>C</v>
      </c>
      <c r="L229" t="str">
        <f>VLOOKUP(KSIC!K229,dictionary!$A$2:$B$4,2,FALSE)</f>
        <v>제조업</v>
      </c>
      <c r="M229">
        <f t="shared" si="15"/>
        <v>19</v>
      </c>
      <c r="N229" t="str">
        <f>VLOOKUP(M229,dictionary!$C$2:$D$32,2,FALSE)</f>
        <v>코크스, 연탄 및 석유정제품 제조업</v>
      </c>
      <c r="O229">
        <f t="shared" si="16"/>
        <v>192</v>
      </c>
      <c r="P229" t="str">
        <f>VLOOKUP(O229,dictionary!$E$2:$F$99,2,FALSE)</f>
        <v>석유 정제품 제조업</v>
      </c>
      <c r="Q229">
        <f t="shared" si="17"/>
        <v>1922</v>
      </c>
      <c r="R229" t="str">
        <f>VLOOKUP(Q229,dictionary!$G$2:$H$213,2,TRUE)</f>
        <v>석유정제물 재처리업</v>
      </c>
    </row>
    <row r="230" spans="3:20" x14ac:dyDescent="0.3">
      <c r="I230">
        <v>19229</v>
      </c>
      <c r="J230" t="s">
        <v>330</v>
      </c>
      <c r="K230" t="str">
        <f t="shared" si="14"/>
        <v>C</v>
      </c>
      <c r="L230" t="str">
        <f>VLOOKUP(KSIC!K230,dictionary!$A$2:$B$4,2,FALSE)</f>
        <v>제조업</v>
      </c>
      <c r="M230">
        <f t="shared" si="15"/>
        <v>19</v>
      </c>
      <c r="N230" t="str">
        <f>VLOOKUP(M230,dictionary!$C$2:$D$32,2,FALSE)</f>
        <v>코크스, 연탄 및 석유정제품 제조업</v>
      </c>
      <c r="O230">
        <f t="shared" si="16"/>
        <v>192</v>
      </c>
      <c r="P230" t="str">
        <f>VLOOKUP(O230,dictionary!$E$2:$F$99,2,FALSE)</f>
        <v>석유 정제품 제조업</v>
      </c>
      <c r="Q230">
        <f t="shared" si="17"/>
        <v>1922</v>
      </c>
      <c r="R230" t="str">
        <f>VLOOKUP(Q230,dictionary!$G$2:$H$213,2,TRUE)</f>
        <v>석유정제물 재처리업</v>
      </c>
    </row>
    <row r="231" spans="3:20" x14ac:dyDescent="0.3">
      <c r="C231">
        <v>20</v>
      </c>
      <c r="D231" t="s">
        <v>331</v>
      </c>
      <c r="E231">
        <v>201</v>
      </c>
      <c r="F231" t="s">
        <v>332</v>
      </c>
      <c r="G231">
        <v>2011</v>
      </c>
      <c r="H231" t="s">
        <v>333</v>
      </c>
      <c r="I231">
        <v>20111</v>
      </c>
      <c r="J231" t="s">
        <v>334</v>
      </c>
      <c r="K231" t="str">
        <f t="shared" si="14"/>
        <v>C</v>
      </c>
      <c r="L231" t="str">
        <f>VLOOKUP(KSIC!K231,dictionary!$A$2:$B$4,2,FALSE)</f>
        <v>제조업</v>
      </c>
      <c r="M231">
        <f t="shared" si="15"/>
        <v>20</v>
      </c>
      <c r="N231" t="str">
        <f>VLOOKUP(M231,dictionary!$C$2:$D$32,2,FALSE)</f>
        <v>화학물질 및 화학제품 제조업;의약품 제외</v>
      </c>
      <c r="O231">
        <f t="shared" si="16"/>
        <v>201</v>
      </c>
      <c r="P231" t="str">
        <f>VLOOKUP(O231,dictionary!$E$2:$F$99,2,FALSE)</f>
        <v>기초화학물질 제조업</v>
      </c>
      <c r="Q231">
        <f t="shared" si="17"/>
        <v>2011</v>
      </c>
      <c r="R231" t="str">
        <f>VLOOKUP(Q231,dictionary!$G$2:$H$213,2,TRUE)</f>
        <v>기초유기화학물질 제조업</v>
      </c>
      <c r="S231" t="s">
        <v>327</v>
      </c>
    </row>
    <row r="232" spans="3:20" x14ac:dyDescent="0.3">
      <c r="I232">
        <v>20112</v>
      </c>
      <c r="J232" t="s">
        <v>335</v>
      </c>
      <c r="K232" t="str">
        <f t="shared" si="14"/>
        <v>C</v>
      </c>
      <c r="L232" t="str">
        <f>VLOOKUP(KSIC!K232,dictionary!$A$2:$B$4,2,FALSE)</f>
        <v>제조업</v>
      </c>
      <c r="M232">
        <f t="shared" si="15"/>
        <v>20</v>
      </c>
      <c r="N232" t="str">
        <f>VLOOKUP(M232,dictionary!$C$2:$D$32,2,FALSE)</f>
        <v>화학물질 및 화학제품 제조업;의약품 제외</v>
      </c>
      <c r="O232">
        <f t="shared" si="16"/>
        <v>201</v>
      </c>
      <c r="P232" t="str">
        <f>VLOOKUP(O232,dictionary!$E$2:$F$99,2,FALSE)</f>
        <v>기초화학물질 제조업</v>
      </c>
      <c r="Q232">
        <f t="shared" si="17"/>
        <v>2011</v>
      </c>
      <c r="R232" t="str">
        <f>VLOOKUP(Q232,dictionary!$G$2:$H$213,2,TRUE)</f>
        <v>기초유기화학물질 제조업</v>
      </c>
    </row>
    <row r="233" spans="3:20" x14ac:dyDescent="0.3">
      <c r="I233">
        <v>20119</v>
      </c>
      <c r="J233" t="s">
        <v>336</v>
      </c>
      <c r="K233" t="str">
        <f t="shared" si="14"/>
        <v>C</v>
      </c>
      <c r="L233" t="str">
        <f>VLOOKUP(KSIC!K233,dictionary!$A$2:$B$4,2,FALSE)</f>
        <v>제조업</v>
      </c>
      <c r="M233">
        <f t="shared" si="15"/>
        <v>20</v>
      </c>
      <c r="N233" t="str">
        <f>VLOOKUP(M233,dictionary!$C$2:$D$32,2,FALSE)</f>
        <v>화학물질 및 화학제품 제조업;의약품 제외</v>
      </c>
      <c r="O233">
        <f t="shared" si="16"/>
        <v>201</v>
      </c>
      <c r="P233" t="str">
        <f>VLOOKUP(O233,dictionary!$E$2:$F$99,2,FALSE)</f>
        <v>기초화학물질 제조업</v>
      </c>
      <c r="Q233">
        <f t="shared" si="17"/>
        <v>2011</v>
      </c>
      <c r="R233" t="str">
        <f>VLOOKUP(Q233,dictionary!$G$2:$H$213,2,TRUE)</f>
        <v>기초유기화학물질 제조업</v>
      </c>
    </row>
    <row r="234" spans="3:20" x14ac:dyDescent="0.3">
      <c r="I234">
        <v>20119</v>
      </c>
      <c r="J234" t="s">
        <v>336</v>
      </c>
      <c r="K234" t="str">
        <f t="shared" si="14"/>
        <v>C</v>
      </c>
      <c r="L234" t="str">
        <f>VLOOKUP(KSIC!K234,dictionary!$A$2:$B$4,2,FALSE)</f>
        <v>제조업</v>
      </c>
      <c r="M234">
        <f t="shared" si="15"/>
        <v>20</v>
      </c>
      <c r="N234" t="str">
        <f>VLOOKUP(M234,dictionary!$C$2:$D$32,2,FALSE)</f>
        <v>화학물질 및 화학제품 제조업;의약품 제외</v>
      </c>
      <c r="O234">
        <f t="shared" si="16"/>
        <v>201</v>
      </c>
      <c r="P234" t="str">
        <f>VLOOKUP(O234,dictionary!$E$2:$F$99,2,FALSE)</f>
        <v>기초화학물질 제조업</v>
      </c>
      <c r="Q234">
        <f t="shared" si="17"/>
        <v>2011</v>
      </c>
      <c r="R234" t="str">
        <f>VLOOKUP(Q234,dictionary!$G$2:$H$213,2,TRUE)</f>
        <v>기초유기화학물질 제조업</v>
      </c>
    </row>
    <row r="235" spans="3:20" x14ac:dyDescent="0.3">
      <c r="G235">
        <v>2012</v>
      </c>
      <c r="H235" t="s">
        <v>337</v>
      </c>
      <c r="I235">
        <v>20121</v>
      </c>
      <c r="J235" t="s">
        <v>338</v>
      </c>
      <c r="K235" t="str">
        <f t="shared" si="14"/>
        <v>C</v>
      </c>
      <c r="L235" t="str">
        <f>VLOOKUP(KSIC!K235,dictionary!$A$2:$B$4,2,FALSE)</f>
        <v>제조업</v>
      </c>
      <c r="M235">
        <f t="shared" si="15"/>
        <v>20</v>
      </c>
      <c r="N235" t="str">
        <f>VLOOKUP(M235,dictionary!$C$2:$D$32,2,FALSE)</f>
        <v>화학물질 및 화학제품 제조업;의약품 제외</v>
      </c>
      <c r="O235">
        <f t="shared" si="16"/>
        <v>201</v>
      </c>
      <c r="P235" t="str">
        <f>VLOOKUP(O235,dictionary!$E$2:$F$99,2,FALSE)</f>
        <v>기초화학물질 제조업</v>
      </c>
      <c r="Q235">
        <f t="shared" si="17"/>
        <v>2012</v>
      </c>
      <c r="R235" t="str">
        <f>VLOOKUP(Q235,dictionary!$G$2:$H$213,2,TRUE)</f>
        <v>기초 무기화학물질 제조업</v>
      </c>
    </row>
    <row r="236" spans="3:20" x14ac:dyDescent="0.3">
      <c r="I236">
        <v>20129</v>
      </c>
      <c r="J236" t="s">
        <v>339</v>
      </c>
      <c r="K236" t="str">
        <f t="shared" si="14"/>
        <v>C</v>
      </c>
      <c r="L236" t="str">
        <f>VLOOKUP(KSIC!K236,dictionary!$A$2:$B$4,2,FALSE)</f>
        <v>제조업</v>
      </c>
      <c r="M236">
        <f t="shared" si="15"/>
        <v>20</v>
      </c>
      <c r="N236" t="str">
        <f>VLOOKUP(M236,dictionary!$C$2:$D$32,2,FALSE)</f>
        <v>화학물질 및 화학제품 제조업;의약품 제외</v>
      </c>
      <c r="O236">
        <f t="shared" si="16"/>
        <v>201</v>
      </c>
      <c r="P236" t="str">
        <f>VLOOKUP(O236,dictionary!$E$2:$F$99,2,FALSE)</f>
        <v>기초화학물질 제조업</v>
      </c>
      <c r="Q236">
        <f t="shared" si="17"/>
        <v>2012</v>
      </c>
      <c r="R236" t="str">
        <f>VLOOKUP(Q236,dictionary!$G$2:$H$213,2,TRUE)</f>
        <v>기초 무기화학물질 제조업</v>
      </c>
    </row>
    <row r="237" spans="3:20" x14ac:dyDescent="0.3">
      <c r="I237">
        <v>20129</v>
      </c>
      <c r="J237" t="s">
        <v>340</v>
      </c>
      <c r="K237" t="str">
        <f t="shared" si="14"/>
        <v>C</v>
      </c>
      <c r="L237" t="str">
        <f>VLOOKUP(KSIC!K237,dictionary!$A$2:$B$4,2,FALSE)</f>
        <v>제조업</v>
      </c>
      <c r="M237">
        <f t="shared" si="15"/>
        <v>20</v>
      </c>
      <c r="N237" t="str">
        <f>VLOOKUP(M237,dictionary!$C$2:$D$32,2,FALSE)</f>
        <v>화학물질 및 화학제품 제조업;의약품 제외</v>
      </c>
      <c r="O237">
        <f t="shared" si="16"/>
        <v>201</v>
      </c>
      <c r="P237" t="str">
        <f>VLOOKUP(O237,dictionary!$E$2:$F$99,2,FALSE)</f>
        <v>기초화학물질 제조업</v>
      </c>
      <c r="Q237">
        <f t="shared" si="17"/>
        <v>2012</v>
      </c>
      <c r="R237" t="str">
        <f>VLOOKUP(Q237,dictionary!$G$2:$H$213,2,TRUE)</f>
        <v>기초 무기화학물질 제조업</v>
      </c>
    </row>
    <row r="238" spans="3:20" x14ac:dyDescent="0.3">
      <c r="G238">
        <v>2013</v>
      </c>
      <c r="H238" t="s">
        <v>341</v>
      </c>
      <c r="I238">
        <v>20131</v>
      </c>
      <c r="J238" t="s">
        <v>342</v>
      </c>
      <c r="K238" t="str">
        <f t="shared" si="14"/>
        <v>C</v>
      </c>
      <c r="L238" t="str">
        <f>VLOOKUP(KSIC!K238,dictionary!$A$2:$B$4,2,FALSE)</f>
        <v>제조업</v>
      </c>
      <c r="M238">
        <f t="shared" si="15"/>
        <v>20</v>
      </c>
      <c r="N238" t="str">
        <f>VLOOKUP(M238,dictionary!$C$2:$D$32,2,FALSE)</f>
        <v>화학물질 및 화학제품 제조업;의약품 제외</v>
      </c>
      <c r="O238">
        <f t="shared" si="16"/>
        <v>201</v>
      </c>
      <c r="P238" t="str">
        <f>VLOOKUP(O238,dictionary!$E$2:$F$99,2,FALSE)</f>
        <v>기초화학물질 제조업</v>
      </c>
      <c r="Q238">
        <f t="shared" si="17"/>
        <v>2013</v>
      </c>
      <c r="R238" t="str">
        <f>VLOOKUP(Q238,dictionary!$G$2:$H$213,2,TRUE)</f>
        <v>무기안료, 염료, 유연제 및 기타착색제 제조업</v>
      </c>
    </row>
    <row r="239" spans="3:20" x14ac:dyDescent="0.3">
      <c r="I239">
        <v>20132</v>
      </c>
      <c r="J239" t="s">
        <v>343</v>
      </c>
      <c r="K239" t="str">
        <f t="shared" si="14"/>
        <v>C</v>
      </c>
      <c r="L239" t="str">
        <f>VLOOKUP(KSIC!K239,dictionary!$A$2:$B$4,2,FALSE)</f>
        <v>제조업</v>
      </c>
      <c r="M239">
        <f t="shared" si="15"/>
        <v>20</v>
      </c>
      <c r="N239" t="str">
        <f>VLOOKUP(M239,dictionary!$C$2:$D$32,2,FALSE)</f>
        <v>화학물질 및 화학제품 제조업;의약품 제외</v>
      </c>
      <c r="O239">
        <f t="shared" si="16"/>
        <v>201</v>
      </c>
      <c r="P239" t="str">
        <f>VLOOKUP(O239,dictionary!$E$2:$F$99,2,FALSE)</f>
        <v>기초화학물질 제조업</v>
      </c>
      <c r="Q239">
        <f t="shared" si="17"/>
        <v>2013</v>
      </c>
      <c r="R239" t="str">
        <f>VLOOKUP(Q239,dictionary!$G$2:$H$213,2,TRUE)</f>
        <v>무기안료, 염료, 유연제 및 기타착색제 제조업</v>
      </c>
    </row>
    <row r="240" spans="3:20" x14ac:dyDescent="0.3">
      <c r="E240">
        <v>202</v>
      </c>
      <c r="F240" t="s">
        <v>344</v>
      </c>
      <c r="G240">
        <v>2020</v>
      </c>
      <c r="H240" t="s">
        <v>344</v>
      </c>
      <c r="I240">
        <v>20201</v>
      </c>
      <c r="J240" t="s">
        <v>345</v>
      </c>
      <c r="K240" t="str">
        <f t="shared" si="14"/>
        <v>C</v>
      </c>
      <c r="L240" t="str">
        <f>VLOOKUP(KSIC!K240,dictionary!$A$2:$B$4,2,FALSE)</f>
        <v>제조업</v>
      </c>
      <c r="M240">
        <f t="shared" si="15"/>
        <v>20</v>
      </c>
      <c r="N240" t="str">
        <f>VLOOKUP(M240,dictionary!$C$2:$D$32,2,FALSE)</f>
        <v>화학물질 및 화학제품 제조업;의약품 제외</v>
      </c>
      <c r="O240">
        <f t="shared" si="16"/>
        <v>202</v>
      </c>
      <c r="P240" t="str">
        <f>VLOOKUP(O240,dictionary!$E$2:$F$99,2,FALSE)</f>
        <v>비료 및 질소화합물 제조업</v>
      </c>
      <c r="Q240">
        <f t="shared" si="17"/>
        <v>2020</v>
      </c>
      <c r="R240" t="str">
        <f>VLOOKUP(Q240,dictionary!$G$2:$H$213,2,TRUE)</f>
        <v>비료 및 질소화합물 제조업</v>
      </c>
      <c r="S240" t="s">
        <v>327</v>
      </c>
    </row>
    <row r="241" spans="5:19" x14ac:dyDescent="0.3">
      <c r="I241">
        <v>20202</v>
      </c>
      <c r="J241" t="s">
        <v>346</v>
      </c>
      <c r="K241" t="str">
        <f t="shared" si="14"/>
        <v>C</v>
      </c>
      <c r="L241" t="str">
        <f>VLOOKUP(KSIC!K241,dictionary!$A$2:$B$4,2,FALSE)</f>
        <v>제조업</v>
      </c>
      <c r="M241">
        <f t="shared" si="15"/>
        <v>20</v>
      </c>
      <c r="N241" t="str">
        <f>VLOOKUP(M241,dictionary!$C$2:$D$32,2,FALSE)</f>
        <v>화학물질 및 화학제품 제조업;의약품 제외</v>
      </c>
      <c r="O241">
        <f t="shared" si="16"/>
        <v>202</v>
      </c>
      <c r="P241" t="str">
        <f>VLOOKUP(O241,dictionary!$E$2:$F$99,2,FALSE)</f>
        <v>비료 및 질소화합물 제조업</v>
      </c>
      <c r="Q241">
        <f t="shared" si="17"/>
        <v>2020</v>
      </c>
      <c r="R241" t="str">
        <f>VLOOKUP(Q241,dictionary!$G$2:$H$213,2,TRUE)</f>
        <v>비료 및 질소화합물 제조업</v>
      </c>
    </row>
    <row r="242" spans="5:19" x14ac:dyDescent="0.3">
      <c r="I242">
        <v>20209</v>
      </c>
      <c r="J242" t="s">
        <v>347</v>
      </c>
      <c r="K242" t="str">
        <f t="shared" si="14"/>
        <v>C</v>
      </c>
      <c r="L242" t="str">
        <f>VLOOKUP(KSIC!K242,dictionary!$A$2:$B$4,2,FALSE)</f>
        <v>제조업</v>
      </c>
      <c r="M242">
        <f t="shared" si="15"/>
        <v>20</v>
      </c>
      <c r="N242" t="str">
        <f>VLOOKUP(M242,dictionary!$C$2:$D$32,2,FALSE)</f>
        <v>화학물질 및 화학제품 제조업;의약품 제외</v>
      </c>
      <c r="O242">
        <f t="shared" si="16"/>
        <v>202</v>
      </c>
      <c r="P242" t="str">
        <f>VLOOKUP(O242,dictionary!$E$2:$F$99,2,FALSE)</f>
        <v>비료 및 질소화합물 제조업</v>
      </c>
      <c r="Q242">
        <f t="shared" si="17"/>
        <v>2020</v>
      </c>
      <c r="R242" t="str">
        <f>VLOOKUP(Q242,dictionary!$G$2:$H$213,2,TRUE)</f>
        <v>비료 및 질소화합물 제조업</v>
      </c>
    </row>
    <row r="243" spans="5:19" x14ac:dyDescent="0.3">
      <c r="E243">
        <v>203</v>
      </c>
      <c r="F243" t="s">
        <v>348</v>
      </c>
      <c r="G243">
        <v>2030</v>
      </c>
      <c r="H243" t="s">
        <v>348</v>
      </c>
      <c r="I243">
        <v>20301</v>
      </c>
      <c r="J243" t="s">
        <v>349</v>
      </c>
      <c r="K243" t="str">
        <f t="shared" si="14"/>
        <v>C</v>
      </c>
      <c r="L243" t="str">
        <f>VLOOKUP(KSIC!K243,dictionary!$A$2:$B$4,2,FALSE)</f>
        <v>제조업</v>
      </c>
      <c r="M243">
        <f t="shared" si="15"/>
        <v>20</v>
      </c>
      <c r="N243" t="str">
        <f>VLOOKUP(M243,dictionary!$C$2:$D$32,2,FALSE)</f>
        <v>화학물질 및 화학제품 제조업;의약품 제외</v>
      </c>
      <c r="O243">
        <f t="shared" si="16"/>
        <v>203</v>
      </c>
      <c r="P243" t="str">
        <f>VLOOKUP(O243,dictionary!$E$2:$F$99,2,FALSE)</f>
        <v>합성고무 및 플라스틱 물질 제조업</v>
      </c>
      <c r="Q243">
        <f t="shared" si="17"/>
        <v>2030</v>
      </c>
      <c r="R243" t="str">
        <f>VLOOKUP(Q243,dictionary!$G$2:$H$213,2,TRUE)</f>
        <v>합성고무 및 플라스틱 물질 제조업</v>
      </c>
      <c r="S243" t="s">
        <v>327</v>
      </c>
    </row>
    <row r="244" spans="5:19" x14ac:dyDescent="0.3">
      <c r="I244">
        <v>20302</v>
      </c>
      <c r="J244" t="s">
        <v>350</v>
      </c>
      <c r="K244" t="str">
        <f t="shared" si="14"/>
        <v>C</v>
      </c>
      <c r="L244" t="str">
        <f>VLOOKUP(KSIC!K244,dictionary!$A$2:$B$4,2,FALSE)</f>
        <v>제조업</v>
      </c>
      <c r="M244">
        <f t="shared" si="15"/>
        <v>20</v>
      </c>
      <c r="N244" t="str">
        <f>VLOOKUP(M244,dictionary!$C$2:$D$32,2,FALSE)</f>
        <v>화학물질 및 화학제품 제조업;의약품 제외</v>
      </c>
      <c r="O244">
        <f t="shared" si="16"/>
        <v>203</v>
      </c>
      <c r="P244" t="str">
        <f>VLOOKUP(O244,dictionary!$E$2:$F$99,2,FALSE)</f>
        <v>합성고무 및 플라스틱 물질 제조업</v>
      </c>
      <c r="Q244">
        <f t="shared" si="17"/>
        <v>2030</v>
      </c>
      <c r="R244" t="str">
        <f>VLOOKUP(Q244,dictionary!$G$2:$H$213,2,TRUE)</f>
        <v>합성고무 및 플라스틱 물질 제조업</v>
      </c>
    </row>
    <row r="245" spans="5:19" x14ac:dyDescent="0.3">
      <c r="I245">
        <v>20303</v>
      </c>
      <c r="J245" t="s">
        <v>351</v>
      </c>
      <c r="K245" t="str">
        <f t="shared" si="14"/>
        <v>C</v>
      </c>
      <c r="L245" t="str">
        <f>VLOOKUP(KSIC!K245,dictionary!$A$2:$B$4,2,FALSE)</f>
        <v>제조업</v>
      </c>
      <c r="M245">
        <f t="shared" si="15"/>
        <v>20</v>
      </c>
      <c r="N245" t="str">
        <f>VLOOKUP(M245,dictionary!$C$2:$D$32,2,FALSE)</f>
        <v>화학물질 및 화학제품 제조업;의약품 제외</v>
      </c>
      <c r="O245">
        <f t="shared" si="16"/>
        <v>203</v>
      </c>
      <c r="P245" t="str">
        <f>VLOOKUP(O245,dictionary!$E$2:$F$99,2,FALSE)</f>
        <v>합성고무 및 플라스틱 물질 제조업</v>
      </c>
      <c r="Q245">
        <f t="shared" si="17"/>
        <v>2030</v>
      </c>
      <c r="R245" t="str">
        <f>VLOOKUP(Q245,dictionary!$G$2:$H$213,2,TRUE)</f>
        <v>합성고무 및 플라스틱 물질 제조업</v>
      </c>
    </row>
    <row r="246" spans="5:19" x14ac:dyDescent="0.3">
      <c r="E246">
        <v>204</v>
      </c>
      <c r="F246" t="s">
        <v>352</v>
      </c>
      <c r="G246">
        <v>2041</v>
      </c>
      <c r="H246" t="s">
        <v>353</v>
      </c>
      <c r="I246">
        <v>20411</v>
      </c>
      <c r="J246" t="s">
        <v>354</v>
      </c>
      <c r="K246" t="str">
        <f t="shared" si="14"/>
        <v>C</v>
      </c>
      <c r="L246" t="str">
        <f>VLOOKUP(KSIC!K246,dictionary!$A$2:$B$4,2,FALSE)</f>
        <v>제조업</v>
      </c>
      <c r="M246">
        <f t="shared" si="15"/>
        <v>20</v>
      </c>
      <c r="N246" t="str">
        <f>VLOOKUP(M246,dictionary!$C$2:$D$32,2,FALSE)</f>
        <v>화학물질 및 화학제품 제조업;의약품 제외</v>
      </c>
      <c r="O246">
        <f t="shared" si="16"/>
        <v>204</v>
      </c>
      <c r="P246" t="str">
        <f>VLOOKUP(O246,dictionary!$E$2:$F$99,2,FALSE)</f>
        <v>기타 화학제품 제조업</v>
      </c>
      <c r="Q246">
        <f t="shared" si="17"/>
        <v>2041</v>
      </c>
      <c r="R246" t="str">
        <f>VLOOKUP(Q246,dictionary!$G$2:$H$213,2,TRUE)</f>
        <v>살충제 및 기타농약 제조업</v>
      </c>
      <c r="S246" t="s">
        <v>327</v>
      </c>
    </row>
    <row r="247" spans="5:19" x14ac:dyDescent="0.3">
      <c r="I247">
        <v>20412</v>
      </c>
      <c r="J247" t="s">
        <v>355</v>
      </c>
      <c r="K247" t="str">
        <f t="shared" si="14"/>
        <v>C</v>
      </c>
      <c r="L247" t="str">
        <f>VLOOKUP(KSIC!K247,dictionary!$A$2:$B$4,2,FALSE)</f>
        <v>제조업</v>
      </c>
      <c r="M247">
        <f t="shared" si="15"/>
        <v>20</v>
      </c>
      <c r="N247" t="str">
        <f>VLOOKUP(M247,dictionary!$C$2:$D$32,2,FALSE)</f>
        <v>화학물질 및 화학제품 제조업;의약품 제외</v>
      </c>
      <c r="O247">
        <f t="shared" si="16"/>
        <v>204</v>
      </c>
      <c r="P247" t="str">
        <f>VLOOKUP(O247,dictionary!$E$2:$F$99,2,FALSE)</f>
        <v>기타 화학제품 제조업</v>
      </c>
      <c r="Q247">
        <f t="shared" si="17"/>
        <v>2041</v>
      </c>
      <c r="R247" t="str">
        <f>VLOOKUP(Q247,dictionary!$G$2:$H$213,2,TRUE)</f>
        <v>살충제 및 기타농약 제조업</v>
      </c>
    </row>
    <row r="248" spans="5:19" x14ac:dyDescent="0.3">
      <c r="G248">
        <v>2042</v>
      </c>
      <c r="H248" t="s">
        <v>356</v>
      </c>
      <c r="I248">
        <v>20421</v>
      </c>
      <c r="J248" t="s">
        <v>357</v>
      </c>
      <c r="K248" t="str">
        <f t="shared" si="14"/>
        <v>C</v>
      </c>
      <c r="L248" t="str">
        <f>VLOOKUP(KSIC!K248,dictionary!$A$2:$B$4,2,FALSE)</f>
        <v>제조업</v>
      </c>
      <c r="M248">
        <f t="shared" si="15"/>
        <v>20</v>
      </c>
      <c r="N248" t="str">
        <f>VLOOKUP(M248,dictionary!$C$2:$D$32,2,FALSE)</f>
        <v>화학물질 및 화학제품 제조업;의약품 제외</v>
      </c>
      <c r="O248">
        <f t="shared" si="16"/>
        <v>204</v>
      </c>
      <c r="P248" t="str">
        <f>VLOOKUP(O248,dictionary!$E$2:$F$99,2,FALSE)</f>
        <v>기타 화학제품 제조업</v>
      </c>
      <c r="Q248">
        <f t="shared" si="17"/>
        <v>2042</v>
      </c>
      <c r="R248" t="str">
        <f>VLOOKUP(Q248,dictionary!$G$2:$H$213,2,TRUE)</f>
        <v>잉크, 페인트, 코팅제 및 유사제품 제조업</v>
      </c>
    </row>
    <row r="249" spans="5:19" x14ac:dyDescent="0.3">
      <c r="I249">
        <v>20422</v>
      </c>
      <c r="J249" t="s">
        <v>358</v>
      </c>
      <c r="K249" t="str">
        <f t="shared" si="14"/>
        <v>C</v>
      </c>
      <c r="L249" t="str">
        <f>VLOOKUP(KSIC!K249,dictionary!$A$2:$B$4,2,FALSE)</f>
        <v>제조업</v>
      </c>
      <c r="M249">
        <f t="shared" si="15"/>
        <v>20</v>
      </c>
      <c r="N249" t="str">
        <f>VLOOKUP(M249,dictionary!$C$2:$D$32,2,FALSE)</f>
        <v>화학물질 및 화학제품 제조업;의약품 제외</v>
      </c>
      <c r="O249">
        <f t="shared" si="16"/>
        <v>204</v>
      </c>
      <c r="P249" t="str">
        <f>VLOOKUP(O249,dictionary!$E$2:$F$99,2,FALSE)</f>
        <v>기타 화학제품 제조업</v>
      </c>
      <c r="Q249">
        <f t="shared" si="17"/>
        <v>2042</v>
      </c>
      <c r="R249" t="str">
        <f>VLOOKUP(Q249,dictionary!$G$2:$H$213,2,TRUE)</f>
        <v>잉크, 페인트, 코팅제 및 유사제품 제조업</v>
      </c>
    </row>
    <row r="250" spans="5:19" x14ac:dyDescent="0.3">
      <c r="I250">
        <v>20423</v>
      </c>
      <c r="J250" t="s">
        <v>359</v>
      </c>
      <c r="K250" t="str">
        <f t="shared" si="14"/>
        <v>C</v>
      </c>
      <c r="L250" t="str">
        <f>VLOOKUP(KSIC!K250,dictionary!$A$2:$B$4,2,FALSE)</f>
        <v>제조업</v>
      </c>
      <c r="M250">
        <f t="shared" si="15"/>
        <v>20</v>
      </c>
      <c r="N250" t="str">
        <f>VLOOKUP(M250,dictionary!$C$2:$D$32,2,FALSE)</f>
        <v>화학물질 및 화학제품 제조업;의약품 제외</v>
      </c>
      <c r="O250">
        <f t="shared" si="16"/>
        <v>204</v>
      </c>
      <c r="P250" t="str">
        <f>VLOOKUP(O250,dictionary!$E$2:$F$99,2,FALSE)</f>
        <v>기타 화학제품 제조업</v>
      </c>
      <c r="Q250">
        <f t="shared" si="17"/>
        <v>2042</v>
      </c>
      <c r="R250" t="str">
        <f>VLOOKUP(Q250,dictionary!$G$2:$H$213,2,TRUE)</f>
        <v>잉크, 페인트, 코팅제 및 유사제품 제조업</v>
      </c>
    </row>
    <row r="251" spans="5:19" x14ac:dyDescent="0.3">
      <c r="I251">
        <v>20424</v>
      </c>
      <c r="J251" t="s">
        <v>360</v>
      </c>
      <c r="K251" t="str">
        <f t="shared" si="14"/>
        <v>C</v>
      </c>
      <c r="L251" t="str">
        <f>VLOOKUP(KSIC!K251,dictionary!$A$2:$B$4,2,FALSE)</f>
        <v>제조업</v>
      </c>
      <c r="M251">
        <f t="shared" si="15"/>
        <v>20</v>
      </c>
      <c r="N251" t="str">
        <f>VLOOKUP(M251,dictionary!$C$2:$D$32,2,FALSE)</f>
        <v>화학물질 및 화학제품 제조업;의약품 제외</v>
      </c>
      <c r="O251">
        <f t="shared" si="16"/>
        <v>204</v>
      </c>
      <c r="P251" t="str">
        <f>VLOOKUP(O251,dictionary!$E$2:$F$99,2,FALSE)</f>
        <v>기타 화학제품 제조업</v>
      </c>
      <c r="Q251">
        <f t="shared" si="17"/>
        <v>2042</v>
      </c>
      <c r="R251" t="str">
        <f>VLOOKUP(Q251,dictionary!$G$2:$H$213,2,TRUE)</f>
        <v>잉크, 페인트, 코팅제 및 유사제품 제조업</v>
      </c>
    </row>
    <row r="252" spans="5:19" x14ac:dyDescent="0.3">
      <c r="G252">
        <v>2043</v>
      </c>
      <c r="H252" t="s">
        <v>361</v>
      </c>
      <c r="I252">
        <v>20431</v>
      </c>
      <c r="J252" t="s">
        <v>362</v>
      </c>
      <c r="K252" t="str">
        <f t="shared" si="14"/>
        <v>C</v>
      </c>
      <c r="L252" t="str">
        <f>VLOOKUP(KSIC!K252,dictionary!$A$2:$B$4,2,FALSE)</f>
        <v>제조업</v>
      </c>
      <c r="M252">
        <f t="shared" si="15"/>
        <v>20</v>
      </c>
      <c r="N252" t="str">
        <f>VLOOKUP(M252,dictionary!$C$2:$D$32,2,FALSE)</f>
        <v>화학물질 및 화학제품 제조업;의약품 제외</v>
      </c>
      <c r="O252">
        <f t="shared" si="16"/>
        <v>204</v>
      </c>
      <c r="P252" t="str">
        <f>VLOOKUP(O252,dictionary!$E$2:$F$99,2,FALSE)</f>
        <v>기타 화학제품 제조업</v>
      </c>
      <c r="Q252">
        <f t="shared" si="17"/>
        <v>2043</v>
      </c>
      <c r="R252" t="str">
        <f>VLOOKUP(Q252,dictionary!$G$2:$H$213,2,TRUE)</f>
        <v>세제, 화장품 및 광택제 제조업</v>
      </c>
    </row>
    <row r="253" spans="5:19" x14ac:dyDescent="0.3">
      <c r="I253">
        <v>20432</v>
      </c>
      <c r="J253" t="s">
        <v>363</v>
      </c>
      <c r="K253" t="str">
        <f t="shared" si="14"/>
        <v>C</v>
      </c>
      <c r="L253" t="str">
        <f>VLOOKUP(KSIC!K253,dictionary!$A$2:$B$4,2,FALSE)</f>
        <v>제조업</v>
      </c>
      <c r="M253">
        <f t="shared" si="15"/>
        <v>20</v>
      </c>
      <c r="N253" t="str">
        <f>VLOOKUP(M253,dictionary!$C$2:$D$32,2,FALSE)</f>
        <v>화학물질 및 화학제품 제조업;의약품 제외</v>
      </c>
      <c r="O253">
        <f t="shared" si="16"/>
        <v>204</v>
      </c>
      <c r="P253" t="str">
        <f>VLOOKUP(O253,dictionary!$E$2:$F$99,2,FALSE)</f>
        <v>기타 화학제품 제조업</v>
      </c>
      <c r="Q253">
        <f t="shared" si="17"/>
        <v>2043</v>
      </c>
      <c r="R253" t="str">
        <f>VLOOKUP(Q253,dictionary!$G$2:$H$213,2,TRUE)</f>
        <v>세제, 화장품 및 광택제 제조업</v>
      </c>
    </row>
    <row r="254" spans="5:19" x14ac:dyDescent="0.3">
      <c r="I254">
        <v>20433</v>
      </c>
      <c r="J254" t="s">
        <v>364</v>
      </c>
      <c r="K254" t="str">
        <f t="shared" si="14"/>
        <v>C</v>
      </c>
      <c r="L254" t="str">
        <f>VLOOKUP(KSIC!K254,dictionary!$A$2:$B$4,2,FALSE)</f>
        <v>제조업</v>
      </c>
      <c r="M254">
        <f t="shared" si="15"/>
        <v>20</v>
      </c>
      <c r="N254" t="str">
        <f>VLOOKUP(M254,dictionary!$C$2:$D$32,2,FALSE)</f>
        <v>화학물질 및 화학제품 제조업;의약품 제외</v>
      </c>
      <c r="O254">
        <f t="shared" si="16"/>
        <v>204</v>
      </c>
      <c r="P254" t="str">
        <f>VLOOKUP(O254,dictionary!$E$2:$F$99,2,FALSE)</f>
        <v>기타 화학제품 제조업</v>
      </c>
      <c r="Q254">
        <f t="shared" si="17"/>
        <v>2043</v>
      </c>
      <c r="R254" t="str">
        <f>VLOOKUP(Q254,dictionary!$G$2:$H$213,2,TRUE)</f>
        <v>세제, 화장품 및 광택제 제조업</v>
      </c>
    </row>
    <row r="255" spans="5:19" x14ac:dyDescent="0.3">
      <c r="I255">
        <v>20434</v>
      </c>
      <c r="J255" t="s">
        <v>365</v>
      </c>
      <c r="K255" t="str">
        <f t="shared" si="14"/>
        <v>C</v>
      </c>
      <c r="L255" t="str">
        <f>VLOOKUP(KSIC!K255,dictionary!$A$2:$B$4,2,FALSE)</f>
        <v>제조업</v>
      </c>
      <c r="M255">
        <f t="shared" si="15"/>
        <v>20</v>
      </c>
      <c r="N255" t="str">
        <f>VLOOKUP(M255,dictionary!$C$2:$D$32,2,FALSE)</f>
        <v>화학물질 및 화학제품 제조업;의약품 제외</v>
      </c>
      <c r="O255">
        <f t="shared" si="16"/>
        <v>204</v>
      </c>
      <c r="P255" t="str">
        <f>VLOOKUP(O255,dictionary!$E$2:$F$99,2,FALSE)</f>
        <v>기타 화학제품 제조업</v>
      </c>
      <c r="Q255">
        <f t="shared" si="17"/>
        <v>2043</v>
      </c>
      <c r="R255" t="str">
        <f>VLOOKUP(Q255,dictionary!$G$2:$H$213,2,TRUE)</f>
        <v>세제, 화장품 및 광택제 제조업</v>
      </c>
    </row>
    <row r="256" spans="5:19" x14ac:dyDescent="0.3">
      <c r="G256">
        <v>2049</v>
      </c>
      <c r="H256" t="s">
        <v>366</v>
      </c>
      <c r="I256">
        <v>20491</v>
      </c>
      <c r="J256" t="s">
        <v>367</v>
      </c>
      <c r="K256" t="str">
        <f t="shared" si="14"/>
        <v>C</v>
      </c>
      <c r="L256" t="str">
        <f>VLOOKUP(KSIC!K256,dictionary!$A$2:$B$4,2,FALSE)</f>
        <v>제조업</v>
      </c>
      <c r="M256">
        <f t="shared" si="15"/>
        <v>20</v>
      </c>
      <c r="N256" t="str">
        <f>VLOOKUP(M256,dictionary!$C$2:$D$32,2,FALSE)</f>
        <v>화학물질 및 화학제품 제조업;의약품 제외</v>
      </c>
      <c r="O256">
        <f t="shared" si="16"/>
        <v>204</v>
      </c>
      <c r="P256" t="str">
        <f>VLOOKUP(O256,dictionary!$E$2:$F$99,2,FALSE)</f>
        <v>기타 화학제품 제조업</v>
      </c>
      <c r="Q256">
        <f t="shared" si="17"/>
        <v>2049</v>
      </c>
      <c r="R256" t="str">
        <f>VLOOKUP(Q256,dictionary!$G$2:$H$213,2,TRUE)</f>
        <v>그외 기타 화학제품 제조업</v>
      </c>
    </row>
    <row r="257" spans="3:19" x14ac:dyDescent="0.3">
      <c r="I257">
        <v>20492</v>
      </c>
      <c r="J257" t="s">
        <v>368</v>
      </c>
      <c r="K257" t="str">
        <f t="shared" si="14"/>
        <v>C</v>
      </c>
      <c r="L257" t="str">
        <f>VLOOKUP(KSIC!K257,dictionary!$A$2:$B$4,2,FALSE)</f>
        <v>제조업</v>
      </c>
      <c r="M257">
        <f t="shared" si="15"/>
        <v>20</v>
      </c>
      <c r="N257" t="str">
        <f>VLOOKUP(M257,dictionary!$C$2:$D$32,2,FALSE)</f>
        <v>화학물질 및 화학제품 제조업;의약품 제외</v>
      </c>
      <c r="O257">
        <f t="shared" si="16"/>
        <v>204</v>
      </c>
      <c r="P257" t="str">
        <f>VLOOKUP(O257,dictionary!$E$2:$F$99,2,FALSE)</f>
        <v>기타 화학제품 제조업</v>
      </c>
      <c r="Q257">
        <f t="shared" si="17"/>
        <v>2049</v>
      </c>
      <c r="R257" t="str">
        <f>VLOOKUP(Q257,dictionary!$G$2:$H$213,2,TRUE)</f>
        <v>그외 기타 화학제품 제조업</v>
      </c>
    </row>
    <row r="258" spans="3:19" x14ac:dyDescent="0.3">
      <c r="I258">
        <v>20493</v>
      </c>
      <c r="J258" t="s">
        <v>369</v>
      </c>
      <c r="K258" t="str">
        <f t="shared" si="14"/>
        <v>C</v>
      </c>
      <c r="L258" t="str">
        <f>VLOOKUP(KSIC!K258,dictionary!$A$2:$B$4,2,FALSE)</f>
        <v>제조업</v>
      </c>
      <c r="M258">
        <f t="shared" si="15"/>
        <v>20</v>
      </c>
      <c r="N258" t="str">
        <f>VLOOKUP(M258,dictionary!$C$2:$D$32,2,FALSE)</f>
        <v>화학물질 및 화학제품 제조업;의약품 제외</v>
      </c>
      <c r="O258">
        <f t="shared" si="16"/>
        <v>204</v>
      </c>
      <c r="P258" t="str">
        <f>VLOOKUP(O258,dictionary!$E$2:$F$99,2,FALSE)</f>
        <v>기타 화학제품 제조업</v>
      </c>
      <c r="Q258">
        <f t="shared" si="17"/>
        <v>2049</v>
      </c>
      <c r="R258" t="str">
        <f>VLOOKUP(Q258,dictionary!$G$2:$H$213,2,TRUE)</f>
        <v>그외 기타 화학제품 제조업</v>
      </c>
    </row>
    <row r="259" spans="3:19" x14ac:dyDescent="0.3">
      <c r="I259">
        <v>20494</v>
      </c>
      <c r="J259" t="s">
        <v>370</v>
      </c>
      <c r="K259" t="str">
        <f t="shared" ref="K259:K322" si="18">IF(M259&lt;=3,"A",IF(M259&lt;=8,"B","C"))</f>
        <v>C</v>
      </c>
      <c r="L259" t="str">
        <f>VLOOKUP(KSIC!K259,dictionary!$A$2:$B$4,2,FALSE)</f>
        <v>제조업</v>
      </c>
      <c r="M259">
        <f t="shared" si="15"/>
        <v>20</v>
      </c>
      <c r="N259" t="str">
        <f>VLOOKUP(M259,dictionary!$C$2:$D$32,2,FALSE)</f>
        <v>화학물질 및 화학제품 제조업;의약품 제외</v>
      </c>
      <c r="O259">
        <f t="shared" si="16"/>
        <v>204</v>
      </c>
      <c r="P259" t="str">
        <f>VLOOKUP(O259,dictionary!$E$2:$F$99,2,FALSE)</f>
        <v>기타 화학제품 제조업</v>
      </c>
      <c r="Q259">
        <f t="shared" si="17"/>
        <v>2049</v>
      </c>
      <c r="R259" t="str">
        <f>VLOOKUP(Q259,dictionary!$G$2:$H$213,2,TRUE)</f>
        <v>그외 기타 화학제품 제조업</v>
      </c>
    </row>
    <row r="260" spans="3:19" x14ac:dyDescent="0.3">
      <c r="I260">
        <v>20494</v>
      </c>
      <c r="J260" t="s">
        <v>370</v>
      </c>
      <c r="K260" t="str">
        <f t="shared" si="18"/>
        <v>C</v>
      </c>
      <c r="L260" t="str">
        <f>VLOOKUP(KSIC!K260,dictionary!$A$2:$B$4,2,FALSE)</f>
        <v>제조업</v>
      </c>
      <c r="M260">
        <f t="shared" si="15"/>
        <v>20</v>
      </c>
      <c r="N260" t="str">
        <f>VLOOKUP(M260,dictionary!$C$2:$D$32,2,FALSE)</f>
        <v>화학물질 및 화학제품 제조업;의약품 제외</v>
      </c>
      <c r="O260">
        <f t="shared" si="16"/>
        <v>204</v>
      </c>
      <c r="P260" t="str">
        <f>VLOOKUP(O260,dictionary!$E$2:$F$99,2,FALSE)</f>
        <v>기타 화학제품 제조업</v>
      </c>
      <c r="Q260">
        <f t="shared" si="17"/>
        <v>2049</v>
      </c>
      <c r="R260" t="str">
        <f>VLOOKUP(Q260,dictionary!$G$2:$H$213,2,TRUE)</f>
        <v>그외 기타 화학제품 제조업</v>
      </c>
    </row>
    <row r="261" spans="3:19" x14ac:dyDescent="0.3">
      <c r="I261">
        <v>20499</v>
      </c>
      <c r="J261" t="s">
        <v>371</v>
      </c>
      <c r="K261" t="str">
        <f t="shared" si="18"/>
        <v>C</v>
      </c>
      <c r="L261" t="str">
        <f>VLOOKUP(KSIC!K261,dictionary!$A$2:$B$4,2,FALSE)</f>
        <v>제조업</v>
      </c>
      <c r="M261">
        <f t="shared" si="15"/>
        <v>20</v>
      </c>
      <c r="N261" t="str">
        <f>VLOOKUP(M261,dictionary!$C$2:$D$32,2,FALSE)</f>
        <v>화학물질 및 화학제품 제조업;의약품 제외</v>
      </c>
      <c r="O261">
        <f t="shared" si="16"/>
        <v>204</v>
      </c>
      <c r="P261" t="str">
        <f>VLOOKUP(O261,dictionary!$E$2:$F$99,2,FALSE)</f>
        <v>기타 화학제품 제조업</v>
      </c>
      <c r="Q261">
        <f t="shared" si="17"/>
        <v>2049</v>
      </c>
      <c r="R261" t="str">
        <f>VLOOKUP(Q261,dictionary!$G$2:$H$213,2,TRUE)</f>
        <v>그외 기타 화학제품 제조업</v>
      </c>
    </row>
    <row r="262" spans="3:19" x14ac:dyDescent="0.3">
      <c r="I262">
        <v>20499</v>
      </c>
      <c r="J262" t="s">
        <v>371</v>
      </c>
      <c r="K262" t="str">
        <f t="shared" si="18"/>
        <v>C</v>
      </c>
      <c r="L262" t="str">
        <f>VLOOKUP(KSIC!K262,dictionary!$A$2:$B$4,2,FALSE)</f>
        <v>제조업</v>
      </c>
      <c r="M262">
        <f t="shared" si="15"/>
        <v>20</v>
      </c>
      <c r="N262" t="str">
        <f>VLOOKUP(M262,dictionary!$C$2:$D$32,2,FALSE)</f>
        <v>화학물질 및 화학제품 제조업;의약품 제외</v>
      </c>
      <c r="O262">
        <f t="shared" si="16"/>
        <v>204</v>
      </c>
      <c r="P262" t="str">
        <f>VLOOKUP(O262,dictionary!$E$2:$F$99,2,FALSE)</f>
        <v>기타 화학제품 제조업</v>
      </c>
      <c r="Q262">
        <f t="shared" si="17"/>
        <v>2049</v>
      </c>
      <c r="R262" t="str">
        <f>VLOOKUP(Q262,dictionary!$G$2:$H$213,2,TRUE)</f>
        <v>그외 기타 화학제품 제조업</v>
      </c>
    </row>
    <row r="263" spans="3:19" x14ac:dyDescent="0.3">
      <c r="E263">
        <v>205</v>
      </c>
      <c r="F263" t="s">
        <v>372</v>
      </c>
      <c r="G263">
        <v>2050</v>
      </c>
      <c r="H263" t="s">
        <v>372</v>
      </c>
      <c r="I263">
        <v>20501</v>
      </c>
      <c r="J263" t="s">
        <v>373</v>
      </c>
      <c r="K263" t="str">
        <f t="shared" si="18"/>
        <v>C</v>
      </c>
      <c r="L263" t="str">
        <f>VLOOKUP(KSIC!K263,dictionary!$A$2:$B$4,2,FALSE)</f>
        <v>제조업</v>
      </c>
      <c r="M263">
        <f t="shared" ref="M263:M326" si="19">_xlfn.NUMBERVALUE(LEFT(I263,2))</f>
        <v>20</v>
      </c>
      <c r="N263" t="str">
        <f>VLOOKUP(M263,dictionary!$C$2:$D$32,2,FALSE)</f>
        <v>화학물질 및 화학제품 제조업;의약품 제외</v>
      </c>
      <c r="O263">
        <f t="shared" ref="O263:O326" si="20">_xlfn.NUMBERVALUE(LEFT(I263,3))</f>
        <v>205</v>
      </c>
      <c r="P263" t="str">
        <f>VLOOKUP(O263,dictionary!$E$2:$F$99,2,FALSE)</f>
        <v>화학섬유 제조업</v>
      </c>
      <c r="Q263">
        <f t="shared" ref="Q263:Q326" si="21">_xlfn.NUMBERVALUE(LEFT(I263,4))</f>
        <v>2050</v>
      </c>
      <c r="R263" t="str">
        <f>VLOOKUP(Q263,dictionary!$G$2:$H$213,2,TRUE)</f>
        <v>화학섬유 제조업</v>
      </c>
      <c r="S263" t="s">
        <v>822</v>
      </c>
    </row>
    <row r="264" spans="3:19" x14ac:dyDescent="0.3">
      <c r="I264">
        <v>20502</v>
      </c>
      <c r="J264" t="s">
        <v>374</v>
      </c>
      <c r="K264" t="str">
        <f t="shared" si="18"/>
        <v>C</v>
      </c>
      <c r="L264" t="str">
        <f>VLOOKUP(KSIC!K264,dictionary!$A$2:$B$4,2,FALSE)</f>
        <v>제조업</v>
      </c>
      <c r="M264">
        <f t="shared" si="19"/>
        <v>20</v>
      </c>
      <c r="N264" t="str">
        <f>VLOOKUP(M264,dictionary!$C$2:$D$32,2,FALSE)</f>
        <v>화학물질 및 화학제품 제조업;의약품 제외</v>
      </c>
      <c r="O264">
        <f t="shared" si="20"/>
        <v>205</v>
      </c>
      <c r="P264" t="str">
        <f>VLOOKUP(O264,dictionary!$E$2:$F$99,2,FALSE)</f>
        <v>화학섬유 제조업</v>
      </c>
      <c r="Q264">
        <f t="shared" si="21"/>
        <v>2050</v>
      </c>
      <c r="R264" t="str">
        <f>VLOOKUP(Q264,dictionary!$G$2:$H$213,2,TRUE)</f>
        <v>화학섬유 제조업</v>
      </c>
      <c r="S264" t="s">
        <v>822</v>
      </c>
    </row>
    <row r="265" spans="3:19" x14ac:dyDescent="0.3">
      <c r="C265">
        <v>21</v>
      </c>
      <c r="D265" t="s">
        <v>375</v>
      </c>
      <c r="E265">
        <v>211</v>
      </c>
      <c r="F265" t="s">
        <v>376</v>
      </c>
      <c r="G265">
        <v>2110</v>
      </c>
      <c r="H265" t="s">
        <v>376</v>
      </c>
      <c r="I265">
        <v>21101</v>
      </c>
      <c r="J265" t="s">
        <v>377</v>
      </c>
      <c r="K265" t="str">
        <f t="shared" si="18"/>
        <v>C</v>
      </c>
      <c r="L265" t="str">
        <f>VLOOKUP(KSIC!K265,dictionary!$A$2:$B$4,2,FALSE)</f>
        <v>제조업</v>
      </c>
      <c r="M265">
        <f t="shared" si="19"/>
        <v>21</v>
      </c>
      <c r="N265" t="str">
        <f>VLOOKUP(M265,dictionary!$C$2:$D$32,2,FALSE)</f>
        <v>의료용 물질 및 의약품 제조업</v>
      </c>
      <c r="O265">
        <f t="shared" si="20"/>
        <v>211</v>
      </c>
      <c r="P265" t="str">
        <f>VLOOKUP(O265,dictionary!$E$2:$F$99,2,FALSE)</f>
        <v>기초 의약물질 및 생물학적 제제 제조업</v>
      </c>
      <c r="Q265">
        <f t="shared" si="21"/>
        <v>2110</v>
      </c>
      <c r="R265" t="str">
        <f>VLOOKUP(Q265,dictionary!$G$2:$H$213,2,TRUE)</f>
        <v>기초 의약물질 및 생물학적 제제 제조업</v>
      </c>
      <c r="S265" t="s">
        <v>327</v>
      </c>
    </row>
    <row r="266" spans="3:19" x14ac:dyDescent="0.3">
      <c r="I266">
        <v>21102</v>
      </c>
      <c r="J266" t="s">
        <v>378</v>
      </c>
      <c r="K266" t="str">
        <f t="shared" si="18"/>
        <v>C</v>
      </c>
      <c r="L266" t="str">
        <f>VLOOKUP(KSIC!K266,dictionary!$A$2:$B$4,2,FALSE)</f>
        <v>제조업</v>
      </c>
      <c r="M266">
        <f t="shared" si="19"/>
        <v>21</v>
      </c>
      <c r="N266" t="str">
        <f>VLOOKUP(M266,dictionary!$C$2:$D$32,2,FALSE)</f>
        <v>의료용 물질 및 의약품 제조업</v>
      </c>
      <c r="O266">
        <f t="shared" si="20"/>
        <v>211</v>
      </c>
      <c r="P266" t="str">
        <f>VLOOKUP(O266,dictionary!$E$2:$F$99,2,FALSE)</f>
        <v>기초 의약물질 및 생물학적 제제 제조업</v>
      </c>
      <c r="Q266">
        <f t="shared" si="21"/>
        <v>2110</v>
      </c>
      <c r="R266" t="str">
        <f>VLOOKUP(Q266,dictionary!$G$2:$H$213,2,TRUE)</f>
        <v>기초 의약물질 및 생물학적 제제 제조업</v>
      </c>
    </row>
    <row r="267" spans="3:19" x14ac:dyDescent="0.3">
      <c r="E267">
        <v>212</v>
      </c>
      <c r="F267" t="s">
        <v>379</v>
      </c>
      <c r="G267">
        <v>2121</v>
      </c>
      <c r="H267" t="s">
        <v>380</v>
      </c>
      <c r="I267">
        <v>21210</v>
      </c>
      <c r="J267" t="s">
        <v>380</v>
      </c>
      <c r="K267" t="str">
        <f t="shared" si="18"/>
        <v>C</v>
      </c>
      <c r="L267" t="str">
        <f>VLOOKUP(KSIC!K267,dictionary!$A$2:$B$4,2,FALSE)</f>
        <v>제조업</v>
      </c>
      <c r="M267">
        <f t="shared" si="19"/>
        <v>21</v>
      </c>
      <c r="N267" t="str">
        <f>VLOOKUP(M267,dictionary!$C$2:$D$32,2,FALSE)</f>
        <v>의료용 물질 및 의약품 제조업</v>
      </c>
      <c r="O267">
        <f t="shared" si="20"/>
        <v>212</v>
      </c>
      <c r="P267" t="str">
        <f>VLOOKUP(O267,dictionary!$E$2:$F$99,2,FALSE)</f>
        <v>의약품 제조업</v>
      </c>
      <c r="Q267">
        <f t="shared" si="21"/>
        <v>2121</v>
      </c>
      <c r="R267" t="str">
        <f>VLOOKUP(Q267,dictionary!$G$2:$H$213,2,TRUE)</f>
        <v>완제 의약품 제조업</v>
      </c>
      <c r="S267" t="s">
        <v>327</v>
      </c>
    </row>
    <row r="268" spans="3:19" x14ac:dyDescent="0.3">
      <c r="G268">
        <v>2122</v>
      </c>
      <c r="H268" t="s">
        <v>381</v>
      </c>
      <c r="I268">
        <v>21220</v>
      </c>
      <c r="J268" t="s">
        <v>381</v>
      </c>
      <c r="K268" t="str">
        <f t="shared" si="18"/>
        <v>C</v>
      </c>
      <c r="L268" t="str">
        <f>VLOOKUP(KSIC!K268,dictionary!$A$2:$B$4,2,FALSE)</f>
        <v>제조업</v>
      </c>
      <c r="M268">
        <f t="shared" si="19"/>
        <v>21</v>
      </c>
      <c r="N268" t="str">
        <f>VLOOKUP(M268,dictionary!$C$2:$D$32,2,FALSE)</f>
        <v>의료용 물질 및 의약품 제조업</v>
      </c>
      <c r="O268">
        <f t="shared" si="20"/>
        <v>212</v>
      </c>
      <c r="P268" t="str">
        <f>VLOOKUP(O268,dictionary!$E$2:$F$99,2,FALSE)</f>
        <v>의약품 제조업</v>
      </c>
      <c r="Q268">
        <f t="shared" si="21"/>
        <v>2122</v>
      </c>
      <c r="R268" t="str">
        <f>VLOOKUP(Q268,dictionary!$G$2:$H$213,2,TRUE)</f>
        <v>한의약품 제조업</v>
      </c>
    </row>
    <row r="269" spans="3:19" x14ac:dyDescent="0.3">
      <c r="G269">
        <v>2123</v>
      </c>
      <c r="H269" t="s">
        <v>382</v>
      </c>
      <c r="I269">
        <v>21230</v>
      </c>
      <c r="J269" t="s">
        <v>382</v>
      </c>
      <c r="K269" t="str">
        <f t="shared" si="18"/>
        <v>C</v>
      </c>
      <c r="L269" t="str">
        <f>VLOOKUP(KSIC!K269,dictionary!$A$2:$B$4,2,FALSE)</f>
        <v>제조업</v>
      </c>
      <c r="M269">
        <f t="shared" si="19"/>
        <v>21</v>
      </c>
      <c r="N269" t="str">
        <f>VLOOKUP(M269,dictionary!$C$2:$D$32,2,FALSE)</f>
        <v>의료용 물질 및 의약품 제조업</v>
      </c>
      <c r="O269">
        <f t="shared" si="20"/>
        <v>212</v>
      </c>
      <c r="P269" t="str">
        <f>VLOOKUP(O269,dictionary!$E$2:$F$99,2,FALSE)</f>
        <v>의약품 제조업</v>
      </c>
      <c r="Q269">
        <f t="shared" si="21"/>
        <v>2123</v>
      </c>
      <c r="R269" t="str">
        <f>VLOOKUP(Q269,dictionary!$G$2:$H$213,2,TRUE)</f>
        <v>동물용 의약품 제조업</v>
      </c>
    </row>
    <row r="270" spans="3:19" x14ac:dyDescent="0.3">
      <c r="E270">
        <v>213</v>
      </c>
      <c r="F270" t="s">
        <v>383</v>
      </c>
      <c r="G270">
        <v>2130</v>
      </c>
      <c r="H270" t="s">
        <v>383</v>
      </c>
      <c r="I270">
        <v>21300</v>
      </c>
      <c r="J270" t="s">
        <v>383</v>
      </c>
      <c r="K270" t="str">
        <f t="shared" si="18"/>
        <v>C</v>
      </c>
      <c r="L270" t="str">
        <f>VLOOKUP(KSIC!K270,dictionary!$A$2:$B$4,2,FALSE)</f>
        <v>제조업</v>
      </c>
      <c r="M270">
        <f t="shared" si="19"/>
        <v>21</v>
      </c>
      <c r="N270" t="str">
        <f>VLOOKUP(M270,dictionary!$C$2:$D$32,2,FALSE)</f>
        <v>의료용 물질 및 의약품 제조업</v>
      </c>
      <c r="O270">
        <f t="shared" si="20"/>
        <v>213</v>
      </c>
      <c r="P270" t="str">
        <f>VLOOKUP(O270,dictionary!$E$2:$F$99,2,FALSE)</f>
        <v>의료용품 및 기타 의약관련제품 제조업</v>
      </c>
      <c r="Q270">
        <f t="shared" si="21"/>
        <v>2130</v>
      </c>
      <c r="R270" t="str">
        <f>VLOOKUP(Q270,dictionary!$G$2:$H$213,2,TRUE)</f>
        <v>의료용품 및 기타 의약관련제품 제조업</v>
      </c>
      <c r="S270" t="s">
        <v>327</v>
      </c>
    </row>
    <row r="271" spans="3:19" x14ac:dyDescent="0.3">
      <c r="C271">
        <v>22</v>
      </c>
      <c r="D271" t="s">
        <v>384</v>
      </c>
      <c r="E271">
        <v>221</v>
      </c>
      <c r="F271" t="s">
        <v>385</v>
      </c>
      <c r="G271">
        <v>2211</v>
      </c>
      <c r="H271" t="s">
        <v>386</v>
      </c>
      <c r="I271">
        <v>22111</v>
      </c>
      <c r="J271" t="s">
        <v>387</v>
      </c>
      <c r="K271" t="str">
        <f t="shared" si="18"/>
        <v>C</v>
      </c>
      <c r="L271" t="str">
        <f>VLOOKUP(KSIC!K271,dictionary!$A$2:$B$4,2,FALSE)</f>
        <v>제조업</v>
      </c>
      <c r="M271">
        <f t="shared" si="19"/>
        <v>22</v>
      </c>
      <c r="N271" t="str">
        <f>VLOOKUP(M271,dictionary!$C$2:$D$32,2,FALSE)</f>
        <v>고무제품 및 플라스틱제품 제조업</v>
      </c>
      <c r="O271">
        <f t="shared" si="20"/>
        <v>221</v>
      </c>
      <c r="P271" t="str">
        <f>VLOOKUP(O271,dictionary!$E$2:$F$99,2,FALSE)</f>
        <v>고무제품 제조업</v>
      </c>
      <c r="Q271">
        <f t="shared" si="21"/>
        <v>2211</v>
      </c>
      <c r="R271" t="str">
        <f>VLOOKUP(Q271,dictionary!$G$2:$H$213,2,TRUE)</f>
        <v>고무 타이어 및 튜브 생산업</v>
      </c>
      <c r="S271" t="s">
        <v>327</v>
      </c>
    </row>
    <row r="272" spans="3:19" x14ac:dyDescent="0.3">
      <c r="I272">
        <v>22112</v>
      </c>
      <c r="J272" t="s">
        <v>388</v>
      </c>
      <c r="K272" t="str">
        <f t="shared" si="18"/>
        <v>C</v>
      </c>
      <c r="L272" t="str">
        <f>VLOOKUP(KSIC!K272,dictionary!$A$2:$B$4,2,FALSE)</f>
        <v>제조업</v>
      </c>
      <c r="M272">
        <f t="shared" si="19"/>
        <v>22</v>
      </c>
      <c r="N272" t="str">
        <f>VLOOKUP(M272,dictionary!$C$2:$D$32,2,FALSE)</f>
        <v>고무제품 및 플라스틱제품 제조업</v>
      </c>
      <c r="O272">
        <f t="shared" si="20"/>
        <v>221</v>
      </c>
      <c r="P272" t="str">
        <f>VLOOKUP(O272,dictionary!$E$2:$F$99,2,FALSE)</f>
        <v>고무제품 제조업</v>
      </c>
      <c r="Q272">
        <f t="shared" si="21"/>
        <v>2211</v>
      </c>
      <c r="R272" t="str">
        <f>VLOOKUP(Q272,dictionary!$G$2:$H$213,2,TRUE)</f>
        <v>고무 타이어 및 튜브 생산업</v>
      </c>
    </row>
    <row r="273" spans="5:19" x14ac:dyDescent="0.3">
      <c r="G273">
        <v>2219</v>
      </c>
      <c r="H273" t="s">
        <v>389</v>
      </c>
      <c r="I273">
        <v>22191</v>
      </c>
      <c r="J273" t="s">
        <v>390</v>
      </c>
      <c r="K273" t="str">
        <f t="shared" si="18"/>
        <v>C</v>
      </c>
      <c r="L273" t="str">
        <f>VLOOKUP(KSIC!K273,dictionary!$A$2:$B$4,2,FALSE)</f>
        <v>제조업</v>
      </c>
      <c r="M273">
        <f t="shared" si="19"/>
        <v>22</v>
      </c>
      <c r="N273" t="str">
        <f>VLOOKUP(M273,dictionary!$C$2:$D$32,2,FALSE)</f>
        <v>고무제품 및 플라스틱제품 제조업</v>
      </c>
      <c r="O273">
        <f t="shared" si="20"/>
        <v>221</v>
      </c>
      <c r="P273" t="str">
        <f>VLOOKUP(O273,dictionary!$E$2:$F$99,2,FALSE)</f>
        <v>고무제품 제조업</v>
      </c>
      <c r="Q273">
        <f t="shared" si="21"/>
        <v>2219</v>
      </c>
      <c r="R273" t="str">
        <f>VLOOKUP(Q273,dictionary!$G$2:$H$213,2,TRUE)</f>
        <v>기타 고무제품 제조업</v>
      </c>
    </row>
    <row r="274" spans="5:19" x14ac:dyDescent="0.3">
      <c r="I274">
        <v>22192</v>
      </c>
      <c r="J274" t="s">
        <v>391</v>
      </c>
      <c r="K274" t="str">
        <f t="shared" si="18"/>
        <v>C</v>
      </c>
      <c r="L274" t="str">
        <f>VLOOKUP(KSIC!K274,dictionary!$A$2:$B$4,2,FALSE)</f>
        <v>제조업</v>
      </c>
      <c r="M274">
        <f t="shared" si="19"/>
        <v>22</v>
      </c>
      <c r="N274" t="str">
        <f>VLOOKUP(M274,dictionary!$C$2:$D$32,2,FALSE)</f>
        <v>고무제품 및 플라스틱제품 제조업</v>
      </c>
      <c r="O274">
        <f t="shared" si="20"/>
        <v>221</v>
      </c>
      <c r="P274" t="str">
        <f>VLOOKUP(O274,dictionary!$E$2:$F$99,2,FALSE)</f>
        <v>고무제품 제조업</v>
      </c>
      <c r="Q274">
        <f t="shared" si="21"/>
        <v>2219</v>
      </c>
      <c r="R274" t="str">
        <f>VLOOKUP(Q274,dictionary!$G$2:$H$213,2,TRUE)</f>
        <v>기타 고무제품 제조업</v>
      </c>
    </row>
    <row r="275" spans="5:19" x14ac:dyDescent="0.3">
      <c r="I275">
        <v>22199</v>
      </c>
      <c r="J275" t="s">
        <v>392</v>
      </c>
      <c r="K275" t="str">
        <f t="shared" si="18"/>
        <v>C</v>
      </c>
      <c r="L275" t="str">
        <f>VLOOKUP(KSIC!K275,dictionary!$A$2:$B$4,2,FALSE)</f>
        <v>제조업</v>
      </c>
      <c r="M275">
        <f t="shared" si="19"/>
        <v>22</v>
      </c>
      <c r="N275" t="str">
        <f>VLOOKUP(M275,dictionary!$C$2:$D$32,2,FALSE)</f>
        <v>고무제품 및 플라스틱제품 제조업</v>
      </c>
      <c r="O275">
        <f t="shared" si="20"/>
        <v>221</v>
      </c>
      <c r="P275" t="str">
        <f>VLOOKUP(O275,dictionary!$E$2:$F$99,2,FALSE)</f>
        <v>고무제품 제조업</v>
      </c>
      <c r="Q275">
        <f t="shared" si="21"/>
        <v>2219</v>
      </c>
      <c r="R275" t="str">
        <f>VLOOKUP(Q275,dictionary!$G$2:$H$213,2,TRUE)</f>
        <v>기타 고무제품 제조업</v>
      </c>
    </row>
    <row r="276" spans="5:19" x14ac:dyDescent="0.3">
      <c r="I276">
        <v>22199</v>
      </c>
      <c r="J276" t="s">
        <v>392</v>
      </c>
      <c r="K276" t="str">
        <f t="shared" si="18"/>
        <v>C</v>
      </c>
      <c r="L276" t="str">
        <f>VLOOKUP(KSIC!K276,dictionary!$A$2:$B$4,2,FALSE)</f>
        <v>제조업</v>
      </c>
      <c r="M276">
        <f t="shared" si="19"/>
        <v>22</v>
      </c>
      <c r="N276" t="str">
        <f>VLOOKUP(M276,dictionary!$C$2:$D$32,2,FALSE)</f>
        <v>고무제품 및 플라스틱제품 제조업</v>
      </c>
      <c r="O276">
        <f t="shared" si="20"/>
        <v>221</v>
      </c>
      <c r="P276" t="str">
        <f>VLOOKUP(O276,dictionary!$E$2:$F$99,2,FALSE)</f>
        <v>고무제품 제조업</v>
      </c>
      <c r="Q276">
        <f t="shared" si="21"/>
        <v>2219</v>
      </c>
      <c r="R276" t="str">
        <f>VLOOKUP(Q276,dictionary!$G$2:$H$213,2,TRUE)</f>
        <v>기타 고무제품 제조업</v>
      </c>
    </row>
    <row r="277" spans="5:19" x14ac:dyDescent="0.3">
      <c r="E277">
        <v>222</v>
      </c>
      <c r="F277" t="s">
        <v>393</v>
      </c>
      <c r="G277">
        <v>2221</v>
      </c>
      <c r="H277" t="s">
        <v>394</v>
      </c>
      <c r="I277">
        <v>22211</v>
      </c>
      <c r="J277" t="s">
        <v>395</v>
      </c>
      <c r="K277" t="str">
        <f t="shared" si="18"/>
        <v>C</v>
      </c>
      <c r="L277" t="str">
        <f>VLOOKUP(KSIC!K277,dictionary!$A$2:$B$4,2,FALSE)</f>
        <v>제조업</v>
      </c>
      <c r="M277">
        <f t="shared" si="19"/>
        <v>22</v>
      </c>
      <c r="N277" t="str">
        <f>VLOOKUP(M277,dictionary!$C$2:$D$32,2,FALSE)</f>
        <v>고무제품 및 플라스틱제품 제조업</v>
      </c>
      <c r="O277">
        <f t="shared" si="20"/>
        <v>222</v>
      </c>
      <c r="P277" t="str">
        <f>VLOOKUP(O277,dictionary!$E$2:$F$99,2,FALSE)</f>
        <v>플라스틱제품 제조업</v>
      </c>
      <c r="Q277">
        <f t="shared" si="21"/>
        <v>2221</v>
      </c>
      <c r="R277" t="str">
        <f>VLOOKUP(Q277,dictionary!$G$2:$H$213,2,TRUE)</f>
        <v>1차 플라스틱제품 제조업</v>
      </c>
      <c r="S277" t="s">
        <v>327</v>
      </c>
    </row>
    <row r="278" spans="5:19" x14ac:dyDescent="0.3">
      <c r="I278">
        <v>22212</v>
      </c>
      <c r="J278" t="s">
        <v>396</v>
      </c>
      <c r="K278" t="str">
        <f t="shared" si="18"/>
        <v>C</v>
      </c>
      <c r="L278" t="str">
        <f>VLOOKUP(KSIC!K278,dictionary!$A$2:$B$4,2,FALSE)</f>
        <v>제조업</v>
      </c>
      <c r="M278">
        <f t="shared" si="19"/>
        <v>22</v>
      </c>
      <c r="N278" t="str">
        <f>VLOOKUP(M278,dictionary!$C$2:$D$32,2,FALSE)</f>
        <v>고무제품 및 플라스틱제품 제조업</v>
      </c>
      <c r="O278">
        <f t="shared" si="20"/>
        <v>222</v>
      </c>
      <c r="P278" t="str">
        <f>VLOOKUP(O278,dictionary!$E$2:$F$99,2,FALSE)</f>
        <v>플라스틱제품 제조업</v>
      </c>
      <c r="Q278">
        <f t="shared" si="21"/>
        <v>2221</v>
      </c>
      <c r="R278" t="str">
        <f>VLOOKUP(Q278,dictionary!$G$2:$H$213,2,TRUE)</f>
        <v>1차 플라스틱제품 제조업</v>
      </c>
    </row>
    <row r="279" spans="5:19" x14ac:dyDescent="0.3">
      <c r="I279">
        <v>22213</v>
      </c>
      <c r="J279" t="s">
        <v>397</v>
      </c>
      <c r="K279" t="str">
        <f t="shared" si="18"/>
        <v>C</v>
      </c>
      <c r="L279" t="str">
        <f>VLOOKUP(KSIC!K279,dictionary!$A$2:$B$4,2,FALSE)</f>
        <v>제조업</v>
      </c>
      <c r="M279">
        <f t="shared" si="19"/>
        <v>22</v>
      </c>
      <c r="N279" t="str">
        <f>VLOOKUP(M279,dictionary!$C$2:$D$32,2,FALSE)</f>
        <v>고무제품 및 플라스틱제품 제조업</v>
      </c>
      <c r="O279">
        <f t="shared" si="20"/>
        <v>222</v>
      </c>
      <c r="P279" t="str">
        <f>VLOOKUP(O279,dictionary!$E$2:$F$99,2,FALSE)</f>
        <v>플라스틱제품 제조업</v>
      </c>
      <c r="Q279">
        <f t="shared" si="21"/>
        <v>2221</v>
      </c>
      <c r="R279" t="str">
        <f>VLOOKUP(Q279,dictionary!$G$2:$H$213,2,TRUE)</f>
        <v>1차 플라스틱제품 제조업</v>
      </c>
    </row>
    <row r="280" spans="5:19" x14ac:dyDescent="0.3">
      <c r="G280">
        <v>2222</v>
      </c>
      <c r="H280" t="s">
        <v>398</v>
      </c>
      <c r="I280">
        <v>22221</v>
      </c>
      <c r="J280" t="s">
        <v>399</v>
      </c>
      <c r="K280" t="str">
        <f t="shared" si="18"/>
        <v>C</v>
      </c>
      <c r="L280" t="str">
        <f>VLOOKUP(KSIC!K280,dictionary!$A$2:$B$4,2,FALSE)</f>
        <v>제조업</v>
      </c>
      <c r="M280">
        <f t="shared" si="19"/>
        <v>22</v>
      </c>
      <c r="N280" t="str">
        <f>VLOOKUP(M280,dictionary!$C$2:$D$32,2,FALSE)</f>
        <v>고무제품 및 플라스틱제품 제조업</v>
      </c>
      <c r="O280">
        <f t="shared" si="20"/>
        <v>222</v>
      </c>
      <c r="P280" t="str">
        <f>VLOOKUP(O280,dictionary!$E$2:$F$99,2,FALSE)</f>
        <v>플라스틱제품 제조업</v>
      </c>
      <c r="Q280">
        <f t="shared" si="21"/>
        <v>2222</v>
      </c>
      <c r="R280" t="str">
        <f>VLOOKUP(Q280,dictionary!$G$2:$H$213,2,TRUE)</f>
        <v>건축용 플라스틱제품 제조업</v>
      </c>
    </row>
    <row r="281" spans="5:19" x14ac:dyDescent="0.3">
      <c r="I281">
        <v>22222</v>
      </c>
      <c r="J281" t="s">
        <v>400</v>
      </c>
      <c r="K281" t="str">
        <f t="shared" si="18"/>
        <v>C</v>
      </c>
      <c r="L281" t="str">
        <f>VLOOKUP(KSIC!K281,dictionary!$A$2:$B$4,2,FALSE)</f>
        <v>제조업</v>
      </c>
      <c r="M281">
        <f t="shared" si="19"/>
        <v>22</v>
      </c>
      <c r="N281" t="str">
        <f>VLOOKUP(M281,dictionary!$C$2:$D$32,2,FALSE)</f>
        <v>고무제품 및 플라스틱제품 제조업</v>
      </c>
      <c r="O281">
        <f t="shared" si="20"/>
        <v>222</v>
      </c>
      <c r="P281" t="str">
        <f>VLOOKUP(O281,dictionary!$E$2:$F$99,2,FALSE)</f>
        <v>플라스틱제품 제조업</v>
      </c>
      <c r="Q281">
        <f t="shared" si="21"/>
        <v>2222</v>
      </c>
      <c r="R281" t="str">
        <f>VLOOKUP(Q281,dictionary!$G$2:$H$213,2,TRUE)</f>
        <v>건축용 플라스틱제품 제조업</v>
      </c>
    </row>
    <row r="282" spans="5:19" x14ac:dyDescent="0.3">
      <c r="I282">
        <v>22223</v>
      </c>
      <c r="J282" t="s">
        <v>401</v>
      </c>
      <c r="K282" t="str">
        <f t="shared" si="18"/>
        <v>C</v>
      </c>
      <c r="L282" t="str">
        <f>VLOOKUP(KSIC!K282,dictionary!$A$2:$B$4,2,FALSE)</f>
        <v>제조업</v>
      </c>
      <c r="M282">
        <f t="shared" si="19"/>
        <v>22</v>
      </c>
      <c r="N282" t="str">
        <f>VLOOKUP(M282,dictionary!$C$2:$D$32,2,FALSE)</f>
        <v>고무제품 및 플라스틱제품 제조업</v>
      </c>
      <c r="O282">
        <f t="shared" si="20"/>
        <v>222</v>
      </c>
      <c r="P282" t="str">
        <f>VLOOKUP(O282,dictionary!$E$2:$F$99,2,FALSE)</f>
        <v>플라스틱제품 제조업</v>
      </c>
      <c r="Q282">
        <f t="shared" si="21"/>
        <v>2222</v>
      </c>
      <c r="R282" t="str">
        <f>VLOOKUP(Q282,dictionary!$G$2:$H$213,2,TRUE)</f>
        <v>건축용 플라스틱제품 제조업</v>
      </c>
    </row>
    <row r="283" spans="5:19" x14ac:dyDescent="0.3">
      <c r="I283">
        <v>22229</v>
      </c>
      <c r="J283" t="s">
        <v>402</v>
      </c>
      <c r="K283" t="str">
        <f t="shared" si="18"/>
        <v>C</v>
      </c>
      <c r="L283" t="str">
        <f>VLOOKUP(KSIC!K283,dictionary!$A$2:$B$4,2,FALSE)</f>
        <v>제조업</v>
      </c>
      <c r="M283">
        <f t="shared" si="19"/>
        <v>22</v>
      </c>
      <c r="N283" t="str">
        <f>VLOOKUP(M283,dictionary!$C$2:$D$32,2,FALSE)</f>
        <v>고무제품 및 플라스틱제품 제조업</v>
      </c>
      <c r="O283">
        <f t="shared" si="20"/>
        <v>222</v>
      </c>
      <c r="P283" t="str">
        <f>VLOOKUP(O283,dictionary!$E$2:$F$99,2,FALSE)</f>
        <v>플라스틱제품 제조업</v>
      </c>
      <c r="Q283">
        <f t="shared" si="21"/>
        <v>2222</v>
      </c>
      <c r="R283" t="str">
        <f>VLOOKUP(Q283,dictionary!$G$2:$H$213,2,TRUE)</f>
        <v>건축용 플라스틱제품 제조업</v>
      </c>
    </row>
    <row r="284" spans="5:19" x14ac:dyDescent="0.3">
      <c r="G284">
        <v>2223</v>
      </c>
      <c r="H284" t="s">
        <v>403</v>
      </c>
      <c r="I284">
        <v>22231</v>
      </c>
      <c r="J284" t="s">
        <v>404</v>
      </c>
      <c r="K284" t="str">
        <f t="shared" si="18"/>
        <v>C</v>
      </c>
      <c r="L284" t="str">
        <f>VLOOKUP(KSIC!K284,dictionary!$A$2:$B$4,2,FALSE)</f>
        <v>제조업</v>
      </c>
      <c r="M284">
        <f t="shared" si="19"/>
        <v>22</v>
      </c>
      <c r="N284" t="str">
        <f>VLOOKUP(M284,dictionary!$C$2:$D$32,2,FALSE)</f>
        <v>고무제품 및 플라스틱제품 제조업</v>
      </c>
      <c r="O284">
        <f t="shared" si="20"/>
        <v>222</v>
      </c>
      <c r="P284" t="str">
        <f>VLOOKUP(O284,dictionary!$E$2:$F$99,2,FALSE)</f>
        <v>플라스틱제품 제조업</v>
      </c>
      <c r="Q284">
        <f t="shared" si="21"/>
        <v>2223</v>
      </c>
      <c r="R284" t="str">
        <f>VLOOKUP(Q284,dictionary!$G$2:$H$213,2,TRUE)</f>
        <v>포장용 플라스틱제품 제조업</v>
      </c>
    </row>
    <row r="285" spans="5:19" x14ac:dyDescent="0.3">
      <c r="I285">
        <v>22232</v>
      </c>
      <c r="J285" t="s">
        <v>405</v>
      </c>
      <c r="K285" t="str">
        <f t="shared" si="18"/>
        <v>C</v>
      </c>
      <c r="L285" t="str">
        <f>VLOOKUP(KSIC!K285,dictionary!$A$2:$B$4,2,FALSE)</f>
        <v>제조업</v>
      </c>
      <c r="M285">
        <f t="shared" si="19"/>
        <v>22</v>
      </c>
      <c r="N285" t="str">
        <f>VLOOKUP(M285,dictionary!$C$2:$D$32,2,FALSE)</f>
        <v>고무제품 및 플라스틱제품 제조업</v>
      </c>
      <c r="O285">
        <f t="shared" si="20"/>
        <v>222</v>
      </c>
      <c r="P285" t="str">
        <f>VLOOKUP(O285,dictionary!$E$2:$F$99,2,FALSE)</f>
        <v>플라스틱제품 제조업</v>
      </c>
      <c r="Q285">
        <f t="shared" si="21"/>
        <v>2223</v>
      </c>
      <c r="R285" t="str">
        <f>VLOOKUP(Q285,dictionary!$G$2:$H$213,2,TRUE)</f>
        <v>포장용 플라스틱제품 제조업</v>
      </c>
    </row>
    <row r="286" spans="5:19" x14ac:dyDescent="0.3">
      <c r="G286">
        <v>2224</v>
      </c>
      <c r="H286" t="s">
        <v>406</v>
      </c>
      <c r="I286">
        <v>22240</v>
      </c>
      <c r="J286" t="s">
        <v>406</v>
      </c>
      <c r="K286" t="str">
        <f t="shared" si="18"/>
        <v>C</v>
      </c>
      <c r="L286" t="str">
        <f>VLOOKUP(KSIC!K286,dictionary!$A$2:$B$4,2,FALSE)</f>
        <v>제조업</v>
      </c>
      <c r="M286">
        <f t="shared" si="19"/>
        <v>22</v>
      </c>
      <c r="N286" t="str">
        <f>VLOOKUP(M286,dictionary!$C$2:$D$32,2,FALSE)</f>
        <v>고무제품 및 플라스틱제품 제조업</v>
      </c>
      <c r="O286">
        <f t="shared" si="20"/>
        <v>222</v>
      </c>
      <c r="P286" t="str">
        <f>VLOOKUP(O286,dictionary!$E$2:$F$99,2,FALSE)</f>
        <v>플라스틱제품 제조업</v>
      </c>
      <c r="Q286">
        <f t="shared" si="21"/>
        <v>2224</v>
      </c>
      <c r="R286" t="str">
        <f>VLOOKUP(Q286,dictionary!$G$2:$H$213,2,TRUE)</f>
        <v>기계장비 조립용 플라스틱제품 제조업</v>
      </c>
    </row>
    <row r="287" spans="5:19" x14ac:dyDescent="0.3">
      <c r="G287">
        <v>2225</v>
      </c>
      <c r="H287" t="s">
        <v>407</v>
      </c>
      <c r="I287">
        <v>22250</v>
      </c>
      <c r="J287" t="s">
        <v>407</v>
      </c>
      <c r="K287" t="str">
        <f t="shared" si="18"/>
        <v>C</v>
      </c>
      <c r="L287" t="str">
        <f>VLOOKUP(KSIC!K287,dictionary!$A$2:$B$4,2,FALSE)</f>
        <v>제조업</v>
      </c>
      <c r="M287">
        <f t="shared" si="19"/>
        <v>22</v>
      </c>
      <c r="N287" t="str">
        <f>VLOOKUP(M287,dictionary!$C$2:$D$32,2,FALSE)</f>
        <v>고무제품 및 플라스틱제품 제조업</v>
      </c>
      <c r="O287">
        <f t="shared" si="20"/>
        <v>222</v>
      </c>
      <c r="P287" t="str">
        <f>VLOOKUP(O287,dictionary!$E$2:$F$99,2,FALSE)</f>
        <v>플라스틱제품 제조업</v>
      </c>
      <c r="Q287">
        <f t="shared" si="21"/>
        <v>2225</v>
      </c>
      <c r="R287" t="str">
        <f>VLOOKUP(Q287,dictionary!$G$2:$H$213,2,TRUE)</f>
        <v>플라스틱 발포 성형제품 제조업</v>
      </c>
    </row>
    <row r="288" spans="5:19" x14ac:dyDescent="0.3">
      <c r="G288">
        <v>2229</v>
      </c>
      <c r="H288" t="s">
        <v>408</v>
      </c>
      <c r="I288">
        <v>22291</v>
      </c>
      <c r="J288" t="s">
        <v>409</v>
      </c>
      <c r="K288" t="str">
        <f t="shared" si="18"/>
        <v>C</v>
      </c>
      <c r="L288" t="str">
        <f>VLOOKUP(KSIC!K288,dictionary!$A$2:$B$4,2,FALSE)</f>
        <v>제조업</v>
      </c>
      <c r="M288">
        <f t="shared" si="19"/>
        <v>22</v>
      </c>
      <c r="N288" t="str">
        <f>VLOOKUP(M288,dictionary!$C$2:$D$32,2,FALSE)</f>
        <v>고무제품 및 플라스틱제품 제조업</v>
      </c>
      <c r="O288">
        <f t="shared" si="20"/>
        <v>222</v>
      </c>
      <c r="P288" t="str">
        <f>VLOOKUP(O288,dictionary!$E$2:$F$99,2,FALSE)</f>
        <v>플라스틱제품 제조업</v>
      </c>
      <c r="Q288">
        <f t="shared" si="21"/>
        <v>2229</v>
      </c>
      <c r="R288" t="str">
        <f>VLOOKUP(Q288,dictionary!$G$2:$H$213,2,TRUE)</f>
        <v>기타 플라스틱제품 제조업</v>
      </c>
    </row>
    <row r="289" spans="3:20" x14ac:dyDescent="0.3">
      <c r="I289">
        <v>22299</v>
      </c>
      <c r="J289" t="s">
        <v>410</v>
      </c>
      <c r="K289" t="str">
        <f t="shared" si="18"/>
        <v>C</v>
      </c>
      <c r="L289" t="str">
        <f>VLOOKUP(KSIC!K289,dictionary!$A$2:$B$4,2,FALSE)</f>
        <v>제조업</v>
      </c>
      <c r="M289">
        <f t="shared" si="19"/>
        <v>22</v>
      </c>
      <c r="N289" t="str">
        <f>VLOOKUP(M289,dictionary!$C$2:$D$32,2,FALSE)</f>
        <v>고무제품 및 플라스틱제품 제조업</v>
      </c>
      <c r="O289">
        <f t="shared" si="20"/>
        <v>222</v>
      </c>
      <c r="P289" t="str">
        <f>VLOOKUP(O289,dictionary!$E$2:$F$99,2,FALSE)</f>
        <v>플라스틱제품 제조업</v>
      </c>
      <c r="Q289">
        <f t="shared" si="21"/>
        <v>2229</v>
      </c>
      <c r="R289" t="str">
        <f>VLOOKUP(Q289,dictionary!$G$2:$H$213,2,TRUE)</f>
        <v>기타 플라스틱제품 제조업</v>
      </c>
    </row>
    <row r="290" spans="3:20" x14ac:dyDescent="0.3">
      <c r="I290">
        <v>22299</v>
      </c>
      <c r="J290" t="s">
        <v>410</v>
      </c>
      <c r="K290" t="str">
        <f t="shared" si="18"/>
        <v>C</v>
      </c>
      <c r="L290" t="str">
        <f>VLOOKUP(KSIC!K290,dictionary!$A$2:$B$4,2,FALSE)</f>
        <v>제조업</v>
      </c>
      <c r="M290">
        <f t="shared" si="19"/>
        <v>22</v>
      </c>
      <c r="N290" t="str">
        <f>VLOOKUP(M290,dictionary!$C$2:$D$32,2,FALSE)</f>
        <v>고무제품 및 플라스틱제품 제조업</v>
      </c>
      <c r="O290">
        <f t="shared" si="20"/>
        <v>222</v>
      </c>
      <c r="P290" t="str">
        <f>VLOOKUP(O290,dictionary!$E$2:$F$99,2,FALSE)</f>
        <v>플라스틱제품 제조업</v>
      </c>
      <c r="Q290">
        <f t="shared" si="21"/>
        <v>2229</v>
      </c>
      <c r="R290" t="str">
        <f>VLOOKUP(Q290,dictionary!$G$2:$H$213,2,TRUE)</f>
        <v>기타 플라스틱제품 제조업</v>
      </c>
    </row>
    <row r="291" spans="3:20" x14ac:dyDescent="0.3">
      <c r="C291">
        <v>23</v>
      </c>
      <c r="D291" t="s">
        <v>411</v>
      </c>
      <c r="E291">
        <v>231</v>
      </c>
      <c r="F291" t="s">
        <v>412</v>
      </c>
      <c r="G291">
        <v>2311</v>
      </c>
      <c r="H291" t="s">
        <v>413</v>
      </c>
      <c r="I291">
        <v>23110</v>
      </c>
      <c r="J291" t="s">
        <v>413</v>
      </c>
      <c r="K291" t="str">
        <f t="shared" si="18"/>
        <v>C</v>
      </c>
      <c r="L291" t="str">
        <f>VLOOKUP(KSIC!K291,dictionary!$A$2:$B$4,2,FALSE)</f>
        <v>제조업</v>
      </c>
      <c r="M291">
        <f t="shared" si="19"/>
        <v>23</v>
      </c>
      <c r="N291" t="str">
        <f>VLOOKUP(M291,dictionary!$C$2:$D$32,2,FALSE)</f>
        <v>비금속 광물제품 제조업</v>
      </c>
      <c r="O291">
        <f t="shared" si="20"/>
        <v>231</v>
      </c>
      <c r="P291" t="str">
        <f>VLOOKUP(O291,dictionary!$E$2:$F$99,2,FALSE)</f>
        <v>유리 및 유리제품 제조업</v>
      </c>
      <c r="Q291">
        <f t="shared" si="21"/>
        <v>2311</v>
      </c>
      <c r="R291" t="str">
        <f>VLOOKUP(Q291,dictionary!$G$2:$H$213,2,TRUE)</f>
        <v>판유리 제조업</v>
      </c>
      <c r="S291" t="s">
        <v>414</v>
      </c>
      <c r="T291" t="s">
        <v>415</v>
      </c>
    </row>
    <row r="292" spans="3:20" x14ac:dyDescent="0.3">
      <c r="G292">
        <v>2312</v>
      </c>
      <c r="H292" t="s">
        <v>416</v>
      </c>
      <c r="I292">
        <v>23121</v>
      </c>
      <c r="J292" t="s">
        <v>417</v>
      </c>
      <c r="K292" t="str">
        <f t="shared" si="18"/>
        <v>C</v>
      </c>
      <c r="L292" t="str">
        <f>VLOOKUP(KSIC!K292,dictionary!$A$2:$B$4,2,FALSE)</f>
        <v>제조업</v>
      </c>
      <c r="M292">
        <f t="shared" si="19"/>
        <v>23</v>
      </c>
      <c r="N292" t="str">
        <f>VLOOKUP(M292,dictionary!$C$2:$D$32,2,FALSE)</f>
        <v>비금속 광물제품 제조업</v>
      </c>
      <c r="O292">
        <f t="shared" si="20"/>
        <v>231</v>
      </c>
      <c r="P292" t="str">
        <f>VLOOKUP(O292,dictionary!$E$2:$F$99,2,FALSE)</f>
        <v>유리 및 유리제품 제조업</v>
      </c>
      <c r="Q292">
        <f t="shared" si="21"/>
        <v>2312</v>
      </c>
      <c r="R292" t="str">
        <f>VLOOKUP(Q292,dictionary!$G$2:$H$213,2,TRUE)</f>
        <v>산업용 유리 및 판유리 가공품 제조업</v>
      </c>
    </row>
    <row r="293" spans="3:20" x14ac:dyDescent="0.3">
      <c r="I293">
        <v>23122</v>
      </c>
      <c r="J293" t="s">
        <v>418</v>
      </c>
      <c r="K293" t="str">
        <f t="shared" si="18"/>
        <v>C</v>
      </c>
      <c r="L293" t="str">
        <f>VLOOKUP(KSIC!K293,dictionary!$A$2:$B$4,2,FALSE)</f>
        <v>제조업</v>
      </c>
      <c r="M293">
        <f t="shared" si="19"/>
        <v>23</v>
      </c>
      <c r="N293" t="str">
        <f>VLOOKUP(M293,dictionary!$C$2:$D$32,2,FALSE)</f>
        <v>비금속 광물제품 제조업</v>
      </c>
      <c r="O293">
        <f t="shared" si="20"/>
        <v>231</v>
      </c>
      <c r="P293" t="str">
        <f>VLOOKUP(O293,dictionary!$E$2:$F$99,2,FALSE)</f>
        <v>유리 및 유리제품 제조업</v>
      </c>
      <c r="Q293">
        <f t="shared" si="21"/>
        <v>2312</v>
      </c>
      <c r="R293" t="str">
        <f>VLOOKUP(Q293,dictionary!$G$2:$H$213,2,TRUE)</f>
        <v>산업용 유리 및 판유리 가공품 제조업</v>
      </c>
    </row>
    <row r="294" spans="3:20" x14ac:dyDescent="0.3">
      <c r="I294">
        <v>23129</v>
      </c>
      <c r="J294" t="s">
        <v>419</v>
      </c>
      <c r="K294" t="str">
        <f t="shared" si="18"/>
        <v>C</v>
      </c>
      <c r="L294" t="str">
        <f>VLOOKUP(KSIC!K294,dictionary!$A$2:$B$4,2,FALSE)</f>
        <v>제조업</v>
      </c>
      <c r="M294">
        <f t="shared" si="19"/>
        <v>23</v>
      </c>
      <c r="N294" t="str">
        <f>VLOOKUP(M294,dictionary!$C$2:$D$32,2,FALSE)</f>
        <v>비금속 광물제품 제조업</v>
      </c>
      <c r="O294">
        <f t="shared" si="20"/>
        <v>231</v>
      </c>
      <c r="P294" t="str">
        <f>VLOOKUP(O294,dictionary!$E$2:$F$99,2,FALSE)</f>
        <v>유리 및 유리제품 제조업</v>
      </c>
      <c r="Q294">
        <f t="shared" si="21"/>
        <v>2312</v>
      </c>
      <c r="R294" t="str">
        <f>VLOOKUP(Q294,dictionary!$G$2:$H$213,2,TRUE)</f>
        <v>산업용 유리 및 판유리 가공품 제조업</v>
      </c>
    </row>
    <row r="295" spans="3:20" x14ac:dyDescent="0.3">
      <c r="G295">
        <v>2319</v>
      </c>
      <c r="H295" t="s">
        <v>420</v>
      </c>
      <c r="I295">
        <v>23191</v>
      </c>
      <c r="J295" t="s">
        <v>421</v>
      </c>
      <c r="K295" t="str">
        <f t="shared" si="18"/>
        <v>C</v>
      </c>
      <c r="L295" t="str">
        <f>VLOOKUP(KSIC!K295,dictionary!$A$2:$B$4,2,FALSE)</f>
        <v>제조업</v>
      </c>
      <c r="M295">
        <f t="shared" si="19"/>
        <v>23</v>
      </c>
      <c r="N295" t="str">
        <f>VLOOKUP(M295,dictionary!$C$2:$D$32,2,FALSE)</f>
        <v>비금속 광물제품 제조업</v>
      </c>
      <c r="O295">
        <f t="shared" si="20"/>
        <v>231</v>
      </c>
      <c r="P295" t="str">
        <f>VLOOKUP(O295,dictionary!$E$2:$F$99,2,FALSE)</f>
        <v>유리 및 유리제품 제조업</v>
      </c>
      <c r="Q295">
        <f t="shared" si="21"/>
        <v>2319</v>
      </c>
      <c r="R295" t="str">
        <f>VLOOKUP(Q295,dictionary!$G$2:$H$213,2,TRUE)</f>
        <v>기타 유리제품 제조업</v>
      </c>
    </row>
    <row r="296" spans="3:20" x14ac:dyDescent="0.3">
      <c r="I296">
        <v>23192</v>
      </c>
      <c r="J296" t="s">
        <v>422</v>
      </c>
      <c r="K296" t="str">
        <f t="shared" si="18"/>
        <v>C</v>
      </c>
      <c r="L296" t="str">
        <f>VLOOKUP(KSIC!K296,dictionary!$A$2:$B$4,2,FALSE)</f>
        <v>제조업</v>
      </c>
      <c r="M296">
        <f t="shared" si="19"/>
        <v>23</v>
      </c>
      <c r="N296" t="str">
        <f>VLOOKUP(M296,dictionary!$C$2:$D$32,2,FALSE)</f>
        <v>비금속 광물제품 제조업</v>
      </c>
      <c r="O296">
        <f t="shared" si="20"/>
        <v>231</v>
      </c>
      <c r="P296" t="str">
        <f>VLOOKUP(O296,dictionary!$E$2:$F$99,2,FALSE)</f>
        <v>유리 및 유리제품 제조업</v>
      </c>
      <c r="Q296">
        <f t="shared" si="21"/>
        <v>2319</v>
      </c>
      <c r="R296" t="str">
        <f>VLOOKUP(Q296,dictionary!$G$2:$H$213,2,TRUE)</f>
        <v>기타 유리제품 제조업</v>
      </c>
    </row>
    <row r="297" spans="3:20" x14ac:dyDescent="0.3">
      <c r="I297">
        <v>23199</v>
      </c>
      <c r="J297" t="s">
        <v>423</v>
      </c>
      <c r="K297" t="str">
        <f t="shared" si="18"/>
        <v>C</v>
      </c>
      <c r="L297" t="str">
        <f>VLOOKUP(KSIC!K297,dictionary!$A$2:$B$4,2,FALSE)</f>
        <v>제조업</v>
      </c>
      <c r="M297">
        <f t="shared" si="19"/>
        <v>23</v>
      </c>
      <c r="N297" t="str">
        <f>VLOOKUP(M297,dictionary!$C$2:$D$32,2,FALSE)</f>
        <v>비금속 광물제품 제조업</v>
      </c>
      <c r="O297">
        <f t="shared" si="20"/>
        <v>231</v>
      </c>
      <c r="P297" t="str">
        <f>VLOOKUP(O297,dictionary!$E$2:$F$99,2,FALSE)</f>
        <v>유리 및 유리제품 제조업</v>
      </c>
      <c r="Q297">
        <f t="shared" si="21"/>
        <v>2319</v>
      </c>
      <c r="R297" t="str">
        <f>VLOOKUP(Q297,dictionary!$G$2:$H$213,2,TRUE)</f>
        <v>기타 유리제품 제조업</v>
      </c>
    </row>
    <row r="298" spans="3:20" x14ac:dyDescent="0.3">
      <c r="I298">
        <v>23199</v>
      </c>
      <c r="J298" t="s">
        <v>423</v>
      </c>
      <c r="K298" t="str">
        <f t="shared" si="18"/>
        <v>C</v>
      </c>
      <c r="L298" t="str">
        <f>VLOOKUP(KSIC!K298,dictionary!$A$2:$B$4,2,FALSE)</f>
        <v>제조업</v>
      </c>
      <c r="M298">
        <f t="shared" si="19"/>
        <v>23</v>
      </c>
      <c r="N298" t="str">
        <f>VLOOKUP(M298,dictionary!$C$2:$D$32,2,FALSE)</f>
        <v>비금속 광물제품 제조업</v>
      </c>
      <c r="O298">
        <f t="shared" si="20"/>
        <v>231</v>
      </c>
      <c r="P298" t="str">
        <f>VLOOKUP(O298,dictionary!$E$2:$F$99,2,FALSE)</f>
        <v>유리 및 유리제품 제조업</v>
      </c>
      <c r="Q298">
        <f t="shared" si="21"/>
        <v>2319</v>
      </c>
      <c r="R298" t="str">
        <f>VLOOKUP(Q298,dictionary!$G$2:$H$213,2,TRUE)</f>
        <v>기타 유리제품 제조업</v>
      </c>
    </row>
    <row r="299" spans="3:20" x14ac:dyDescent="0.3">
      <c r="E299">
        <v>232</v>
      </c>
      <c r="F299" t="s">
        <v>424</v>
      </c>
      <c r="G299">
        <v>2321</v>
      </c>
      <c r="H299" t="s">
        <v>425</v>
      </c>
      <c r="I299">
        <v>23211</v>
      </c>
      <c r="J299" t="s">
        <v>426</v>
      </c>
      <c r="K299" t="str">
        <f t="shared" si="18"/>
        <v>C</v>
      </c>
      <c r="L299" t="str">
        <f>VLOOKUP(KSIC!K299,dictionary!$A$2:$B$4,2,FALSE)</f>
        <v>제조업</v>
      </c>
      <c r="M299">
        <f t="shared" si="19"/>
        <v>23</v>
      </c>
      <c r="N299" t="str">
        <f>VLOOKUP(M299,dictionary!$C$2:$D$32,2,FALSE)</f>
        <v>비금속 광물제품 제조업</v>
      </c>
      <c r="O299">
        <f t="shared" si="20"/>
        <v>232</v>
      </c>
      <c r="P299" t="str">
        <f>VLOOKUP(O299,dictionary!$E$2:$F$99,2,FALSE)</f>
        <v>도자기 및 기타 요업제품 제조업</v>
      </c>
      <c r="Q299">
        <f t="shared" si="21"/>
        <v>2321</v>
      </c>
      <c r="R299" t="str">
        <f>VLOOKUP(Q299,dictionary!$G$2:$H$213,2,TRUE)</f>
        <v>일반도자기 제조업</v>
      </c>
      <c r="S299" t="s">
        <v>414</v>
      </c>
    </row>
    <row r="300" spans="3:20" x14ac:dyDescent="0.3">
      <c r="I300">
        <v>23212</v>
      </c>
      <c r="J300" t="s">
        <v>427</v>
      </c>
      <c r="K300" t="str">
        <f t="shared" si="18"/>
        <v>C</v>
      </c>
      <c r="L300" t="str">
        <f>VLOOKUP(KSIC!K300,dictionary!$A$2:$B$4,2,FALSE)</f>
        <v>제조업</v>
      </c>
      <c r="M300">
        <f t="shared" si="19"/>
        <v>23</v>
      </c>
      <c r="N300" t="str">
        <f>VLOOKUP(M300,dictionary!$C$2:$D$32,2,FALSE)</f>
        <v>비금속 광물제품 제조업</v>
      </c>
      <c r="O300">
        <f t="shared" si="20"/>
        <v>232</v>
      </c>
      <c r="P300" t="str">
        <f>VLOOKUP(O300,dictionary!$E$2:$F$99,2,FALSE)</f>
        <v>도자기 및 기타 요업제품 제조업</v>
      </c>
      <c r="Q300">
        <f t="shared" si="21"/>
        <v>2321</v>
      </c>
      <c r="R300" t="str">
        <f>VLOOKUP(Q300,dictionary!$G$2:$H$213,2,TRUE)</f>
        <v>일반도자기 제조업</v>
      </c>
    </row>
    <row r="301" spans="3:20" x14ac:dyDescent="0.3">
      <c r="I301">
        <v>23213</v>
      </c>
      <c r="J301" t="s">
        <v>428</v>
      </c>
      <c r="K301" t="str">
        <f t="shared" si="18"/>
        <v>C</v>
      </c>
      <c r="L301" t="str">
        <f>VLOOKUP(KSIC!K301,dictionary!$A$2:$B$4,2,FALSE)</f>
        <v>제조업</v>
      </c>
      <c r="M301">
        <f t="shared" si="19"/>
        <v>23</v>
      </c>
      <c r="N301" t="str">
        <f>VLOOKUP(M301,dictionary!$C$2:$D$32,2,FALSE)</f>
        <v>비금속 광물제품 제조업</v>
      </c>
      <c r="O301">
        <f t="shared" si="20"/>
        <v>232</v>
      </c>
      <c r="P301" t="str">
        <f>VLOOKUP(O301,dictionary!$E$2:$F$99,2,FALSE)</f>
        <v>도자기 및 기타 요업제품 제조업</v>
      </c>
      <c r="Q301">
        <f t="shared" si="21"/>
        <v>2321</v>
      </c>
      <c r="R301" t="str">
        <f>VLOOKUP(Q301,dictionary!$G$2:$H$213,2,TRUE)</f>
        <v>일반도자기 제조업</v>
      </c>
    </row>
    <row r="302" spans="3:20" x14ac:dyDescent="0.3">
      <c r="I302">
        <v>23213</v>
      </c>
      <c r="J302" t="s">
        <v>428</v>
      </c>
      <c r="K302" t="str">
        <f t="shared" si="18"/>
        <v>C</v>
      </c>
      <c r="L302" t="str">
        <f>VLOOKUP(KSIC!K302,dictionary!$A$2:$B$4,2,FALSE)</f>
        <v>제조업</v>
      </c>
      <c r="M302">
        <f t="shared" si="19"/>
        <v>23</v>
      </c>
      <c r="N302" t="str">
        <f>VLOOKUP(M302,dictionary!$C$2:$D$32,2,FALSE)</f>
        <v>비금속 광물제품 제조업</v>
      </c>
      <c r="O302">
        <f t="shared" si="20"/>
        <v>232</v>
      </c>
      <c r="P302" t="str">
        <f>VLOOKUP(O302,dictionary!$E$2:$F$99,2,FALSE)</f>
        <v>도자기 및 기타 요업제품 제조업</v>
      </c>
      <c r="Q302">
        <f t="shared" si="21"/>
        <v>2321</v>
      </c>
      <c r="R302" t="str">
        <f>VLOOKUP(Q302,dictionary!$G$2:$H$213,2,TRUE)</f>
        <v>일반도자기 제조업</v>
      </c>
    </row>
    <row r="303" spans="3:20" x14ac:dyDescent="0.3">
      <c r="I303">
        <v>23219</v>
      </c>
      <c r="J303" t="s">
        <v>429</v>
      </c>
      <c r="K303" t="str">
        <f t="shared" si="18"/>
        <v>C</v>
      </c>
      <c r="L303" t="str">
        <f>VLOOKUP(KSIC!K303,dictionary!$A$2:$B$4,2,FALSE)</f>
        <v>제조업</v>
      </c>
      <c r="M303">
        <f t="shared" si="19"/>
        <v>23</v>
      </c>
      <c r="N303" t="str">
        <f>VLOOKUP(M303,dictionary!$C$2:$D$32,2,FALSE)</f>
        <v>비금속 광물제품 제조업</v>
      </c>
      <c r="O303">
        <f t="shared" si="20"/>
        <v>232</v>
      </c>
      <c r="P303" t="str">
        <f>VLOOKUP(O303,dictionary!$E$2:$F$99,2,FALSE)</f>
        <v>도자기 및 기타 요업제품 제조업</v>
      </c>
      <c r="Q303">
        <f t="shared" si="21"/>
        <v>2321</v>
      </c>
      <c r="R303" t="str">
        <f>VLOOKUP(Q303,dictionary!$G$2:$H$213,2,TRUE)</f>
        <v>일반도자기 제조업</v>
      </c>
    </row>
    <row r="304" spans="3:20" x14ac:dyDescent="0.3">
      <c r="G304">
        <v>2322</v>
      </c>
      <c r="H304" t="s">
        <v>430</v>
      </c>
      <c r="I304">
        <v>23221</v>
      </c>
      <c r="J304" t="s">
        <v>431</v>
      </c>
      <c r="K304" t="str">
        <f t="shared" si="18"/>
        <v>C</v>
      </c>
      <c r="L304" t="str">
        <f>VLOOKUP(KSIC!K304,dictionary!$A$2:$B$4,2,FALSE)</f>
        <v>제조업</v>
      </c>
      <c r="M304">
        <f t="shared" si="19"/>
        <v>23</v>
      </c>
      <c r="N304" t="str">
        <f>VLOOKUP(M304,dictionary!$C$2:$D$32,2,FALSE)</f>
        <v>비금속 광물제품 제조업</v>
      </c>
      <c r="O304">
        <f t="shared" si="20"/>
        <v>232</v>
      </c>
      <c r="P304" t="str">
        <f>VLOOKUP(O304,dictionary!$E$2:$F$99,2,FALSE)</f>
        <v>도자기 및 기타 요업제품 제조업</v>
      </c>
      <c r="Q304">
        <f t="shared" si="21"/>
        <v>2322</v>
      </c>
      <c r="R304" t="str">
        <f>VLOOKUP(Q304,dictionary!$G$2:$H$213,2,TRUE)</f>
        <v>내화 요업제품 제조업</v>
      </c>
    </row>
    <row r="305" spans="5:19" x14ac:dyDescent="0.3">
      <c r="I305">
        <v>23229</v>
      </c>
      <c r="J305" t="s">
        <v>432</v>
      </c>
      <c r="K305" t="str">
        <f t="shared" si="18"/>
        <v>C</v>
      </c>
      <c r="L305" t="str">
        <f>VLOOKUP(KSIC!K305,dictionary!$A$2:$B$4,2,FALSE)</f>
        <v>제조업</v>
      </c>
      <c r="M305">
        <f t="shared" si="19"/>
        <v>23</v>
      </c>
      <c r="N305" t="str">
        <f>VLOOKUP(M305,dictionary!$C$2:$D$32,2,FALSE)</f>
        <v>비금속 광물제품 제조업</v>
      </c>
      <c r="O305">
        <f t="shared" si="20"/>
        <v>232</v>
      </c>
      <c r="P305" t="str">
        <f>VLOOKUP(O305,dictionary!$E$2:$F$99,2,FALSE)</f>
        <v>도자기 및 기타 요업제품 제조업</v>
      </c>
      <c r="Q305">
        <f t="shared" si="21"/>
        <v>2322</v>
      </c>
      <c r="R305" t="str">
        <f>VLOOKUP(Q305,dictionary!$G$2:$H$213,2,TRUE)</f>
        <v>내화 요업제품 제조업</v>
      </c>
    </row>
    <row r="306" spans="5:19" x14ac:dyDescent="0.3">
      <c r="G306">
        <v>2323</v>
      </c>
      <c r="H306" t="s">
        <v>433</v>
      </c>
      <c r="I306">
        <v>23231</v>
      </c>
      <c r="J306" t="s">
        <v>434</v>
      </c>
      <c r="K306" t="str">
        <f t="shared" si="18"/>
        <v>C</v>
      </c>
      <c r="L306" t="str">
        <f>VLOOKUP(KSIC!K306,dictionary!$A$2:$B$4,2,FALSE)</f>
        <v>제조업</v>
      </c>
      <c r="M306">
        <f t="shared" si="19"/>
        <v>23</v>
      </c>
      <c r="N306" t="str">
        <f>VLOOKUP(M306,dictionary!$C$2:$D$32,2,FALSE)</f>
        <v>비금속 광물제품 제조업</v>
      </c>
      <c r="O306">
        <f t="shared" si="20"/>
        <v>232</v>
      </c>
      <c r="P306" t="str">
        <f>VLOOKUP(O306,dictionary!$E$2:$F$99,2,FALSE)</f>
        <v>도자기 및 기타 요업제품 제조업</v>
      </c>
      <c r="Q306">
        <f t="shared" si="21"/>
        <v>2323</v>
      </c>
      <c r="R306" t="str">
        <f>VLOOKUP(Q306,dictionary!$G$2:$H$213,2,TRUE)</f>
        <v>구조용 비내화 요업제품 제조업</v>
      </c>
    </row>
    <row r="307" spans="5:19" x14ac:dyDescent="0.3">
      <c r="I307">
        <v>23232</v>
      </c>
      <c r="J307" t="s">
        <v>435</v>
      </c>
      <c r="K307" t="str">
        <f t="shared" si="18"/>
        <v>C</v>
      </c>
      <c r="L307" t="str">
        <f>VLOOKUP(KSIC!K307,dictionary!$A$2:$B$4,2,FALSE)</f>
        <v>제조업</v>
      </c>
      <c r="M307">
        <f t="shared" si="19"/>
        <v>23</v>
      </c>
      <c r="N307" t="str">
        <f>VLOOKUP(M307,dictionary!$C$2:$D$32,2,FALSE)</f>
        <v>비금속 광물제품 제조업</v>
      </c>
      <c r="O307">
        <f t="shared" si="20"/>
        <v>232</v>
      </c>
      <c r="P307" t="str">
        <f>VLOOKUP(O307,dictionary!$E$2:$F$99,2,FALSE)</f>
        <v>도자기 및 기타 요업제품 제조업</v>
      </c>
      <c r="Q307">
        <f t="shared" si="21"/>
        <v>2323</v>
      </c>
      <c r="R307" t="str">
        <f>VLOOKUP(Q307,dictionary!$G$2:$H$213,2,TRUE)</f>
        <v>구조용 비내화 요업제품 제조업</v>
      </c>
    </row>
    <row r="308" spans="5:19" x14ac:dyDescent="0.3">
      <c r="I308">
        <v>23239</v>
      </c>
      <c r="J308" t="s">
        <v>436</v>
      </c>
      <c r="K308" t="str">
        <f t="shared" si="18"/>
        <v>C</v>
      </c>
      <c r="L308" t="str">
        <f>VLOOKUP(KSIC!K308,dictionary!$A$2:$B$4,2,FALSE)</f>
        <v>제조업</v>
      </c>
      <c r="M308">
        <f t="shared" si="19"/>
        <v>23</v>
      </c>
      <c r="N308" t="str">
        <f>VLOOKUP(M308,dictionary!$C$2:$D$32,2,FALSE)</f>
        <v>비금속 광물제품 제조업</v>
      </c>
      <c r="O308">
        <f t="shared" si="20"/>
        <v>232</v>
      </c>
      <c r="P308" t="str">
        <f>VLOOKUP(O308,dictionary!$E$2:$F$99,2,FALSE)</f>
        <v>도자기 및 기타 요업제품 제조업</v>
      </c>
      <c r="Q308">
        <f t="shared" si="21"/>
        <v>2323</v>
      </c>
      <c r="R308" t="str">
        <f>VLOOKUP(Q308,dictionary!$G$2:$H$213,2,TRUE)</f>
        <v>구조용 비내화 요업제품 제조업</v>
      </c>
    </row>
    <row r="309" spans="5:19" x14ac:dyDescent="0.3">
      <c r="E309">
        <v>233</v>
      </c>
      <c r="F309" t="s">
        <v>437</v>
      </c>
      <c r="G309">
        <v>2331</v>
      </c>
      <c r="H309" t="s">
        <v>438</v>
      </c>
      <c r="I309">
        <v>23311</v>
      </c>
      <c r="J309" t="s">
        <v>439</v>
      </c>
      <c r="K309" t="str">
        <f t="shared" si="18"/>
        <v>C</v>
      </c>
      <c r="L309" t="str">
        <f>VLOOKUP(KSIC!K309,dictionary!$A$2:$B$4,2,FALSE)</f>
        <v>제조업</v>
      </c>
      <c r="M309">
        <f t="shared" si="19"/>
        <v>23</v>
      </c>
      <c r="N309" t="str">
        <f>VLOOKUP(M309,dictionary!$C$2:$D$32,2,FALSE)</f>
        <v>비금속 광물제품 제조업</v>
      </c>
      <c r="O309">
        <f t="shared" si="20"/>
        <v>233</v>
      </c>
      <c r="P309" t="str">
        <f>VLOOKUP(O309,dictionary!$E$2:$F$99,2,FALSE)</f>
        <v>시멘트, 석회, 플라스터 및 그 제품 제조업</v>
      </c>
      <c r="Q309">
        <f t="shared" si="21"/>
        <v>2331</v>
      </c>
      <c r="R309" t="str">
        <f>VLOOKUP(Q309,dictionary!$G$2:$H$213,2,TRUE)</f>
        <v>시멘트, 석회 및 플라스터 제조업</v>
      </c>
      <c r="S309" t="s">
        <v>440</v>
      </c>
    </row>
    <row r="310" spans="5:19" x14ac:dyDescent="0.3">
      <c r="I310">
        <v>23312</v>
      </c>
      <c r="J310" t="s">
        <v>441</v>
      </c>
      <c r="K310" t="str">
        <f t="shared" si="18"/>
        <v>C</v>
      </c>
      <c r="L310" t="str">
        <f>VLOOKUP(KSIC!K310,dictionary!$A$2:$B$4,2,FALSE)</f>
        <v>제조업</v>
      </c>
      <c r="M310">
        <f t="shared" si="19"/>
        <v>23</v>
      </c>
      <c r="N310" t="str">
        <f>VLOOKUP(M310,dictionary!$C$2:$D$32,2,FALSE)</f>
        <v>비금속 광물제품 제조업</v>
      </c>
      <c r="O310">
        <f t="shared" si="20"/>
        <v>233</v>
      </c>
      <c r="P310" t="str">
        <f>VLOOKUP(O310,dictionary!$E$2:$F$99,2,FALSE)</f>
        <v>시멘트, 석회, 플라스터 및 그 제품 제조업</v>
      </c>
      <c r="Q310">
        <f t="shared" si="21"/>
        <v>2331</v>
      </c>
      <c r="R310" t="str">
        <f>VLOOKUP(Q310,dictionary!$G$2:$H$213,2,TRUE)</f>
        <v>시멘트, 석회 및 플라스터 제조업</v>
      </c>
    </row>
    <row r="311" spans="5:19" x14ac:dyDescent="0.3">
      <c r="I311">
        <v>23312</v>
      </c>
      <c r="J311" t="s">
        <v>441</v>
      </c>
      <c r="K311" t="str">
        <f t="shared" si="18"/>
        <v>C</v>
      </c>
      <c r="L311" t="str">
        <f>VLOOKUP(KSIC!K311,dictionary!$A$2:$B$4,2,FALSE)</f>
        <v>제조업</v>
      </c>
      <c r="M311">
        <f t="shared" si="19"/>
        <v>23</v>
      </c>
      <c r="N311" t="str">
        <f>VLOOKUP(M311,dictionary!$C$2:$D$32,2,FALSE)</f>
        <v>비금속 광물제품 제조업</v>
      </c>
      <c r="O311">
        <f t="shared" si="20"/>
        <v>233</v>
      </c>
      <c r="P311" t="str">
        <f>VLOOKUP(O311,dictionary!$E$2:$F$99,2,FALSE)</f>
        <v>시멘트, 석회, 플라스터 및 그 제품 제조업</v>
      </c>
      <c r="Q311">
        <f t="shared" si="21"/>
        <v>2331</v>
      </c>
      <c r="R311" t="str">
        <f>VLOOKUP(Q311,dictionary!$G$2:$H$213,2,TRUE)</f>
        <v>시멘트, 석회 및 플라스터 제조업</v>
      </c>
    </row>
    <row r="312" spans="5:19" x14ac:dyDescent="0.3">
      <c r="G312">
        <v>2332</v>
      </c>
      <c r="H312" t="s">
        <v>442</v>
      </c>
      <c r="I312">
        <v>23321</v>
      </c>
      <c r="J312" t="s">
        <v>443</v>
      </c>
      <c r="K312" t="str">
        <f t="shared" si="18"/>
        <v>C</v>
      </c>
      <c r="L312" t="str">
        <f>VLOOKUP(KSIC!K312,dictionary!$A$2:$B$4,2,FALSE)</f>
        <v>제조업</v>
      </c>
      <c r="M312">
        <f t="shared" si="19"/>
        <v>23</v>
      </c>
      <c r="N312" t="str">
        <f>VLOOKUP(M312,dictionary!$C$2:$D$32,2,FALSE)</f>
        <v>비금속 광물제품 제조업</v>
      </c>
      <c r="O312">
        <f t="shared" si="20"/>
        <v>233</v>
      </c>
      <c r="P312" t="str">
        <f>VLOOKUP(O312,dictionary!$E$2:$F$99,2,FALSE)</f>
        <v>시멘트, 석회, 플라스터 및 그 제품 제조업</v>
      </c>
      <c r="Q312">
        <f t="shared" si="21"/>
        <v>2332</v>
      </c>
      <c r="R312" t="str">
        <f>VLOOKUP(Q312,dictionary!$G$2:$H$213,2,TRUE)</f>
        <v>콘크리트, 시멘트 및 플라스터 제품 제조업</v>
      </c>
    </row>
    <row r="313" spans="5:19" x14ac:dyDescent="0.3">
      <c r="I313">
        <v>23322</v>
      </c>
      <c r="J313" t="s">
        <v>444</v>
      </c>
      <c r="K313" t="str">
        <f t="shared" si="18"/>
        <v>C</v>
      </c>
      <c r="L313" t="str">
        <f>VLOOKUP(KSIC!K313,dictionary!$A$2:$B$4,2,FALSE)</f>
        <v>제조업</v>
      </c>
      <c r="M313">
        <f t="shared" si="19"/>
        <v>23</v>
      </c>
      <c r="N313" t="str">
        <f>VLOOKUP(M313,dictionary!$C$2:$D$32,2,FALSE)</f>
        <v>비금속 광물제품 제조업</v>
      </c>
      <c r="O313">
        <f t="shared" si="20"/>
        <v>233</v>
      </c>
      <c r="P313" t="str">
        <f>VLOOKUP(O313,dictionary!$E$2:$F$99,2,FALSE)</f>
        <v>시멘트, 석회, 플라스터 및 그 제품 제조업</v>
      </c>
      <c r="Q313">
        <f t="shared" si="21"/>
        <v>2332</v>
      </c>
      <c r="R313" t="str">
        <f>VLOOKUP(Q313,dictionary!$G$2:$H$213,2,TRUE)</f>
        <v>콘크리트, 시멘트 및 플라스터 제품 제조업</v>
      </c>
    </row>
    <row r="314" spans="5:19" x14ac:dyDescent="0.3">
      <c r="I314">
        <v>23323</v>
      </c>
      <c r="J314" t="s">
        <v>445</v>
      </c>
      <c r="K314" t="str">
        <f t="shared" si="18"/>
        <v>C</v>
      </c>
      <c r="L314" t="str">
        <f>VLOOKUP(KSIC!K314,dictionary!$A$2:$B$4,2,FALSE)</f>
        <v>제조업</v>
      </c>
      <c r="M314">
        <f t="shared" si="19"/>
        <v>23</v>
      </c>
      <c r="N314" t="str">
        <f>VLOOKUP(M314,dictionary!$C$2:$D$32,2,FALSE)</f>
        <v>비금속 광물제품 제조업</v>
      </c>
      <c r="O314">
        <f t="shared" si="20"/>
        <v>233</v>
      </c>
      <c r="P314" t="str">
        <f>VLOOKUP(O314,dictionary!$E$2:$F$99,2,FALSE)</f>
        <v>시멘트, 석회, 플라스터 및 그 제품 제조업</v>
      </c>
      <c r="Q314">
        <f t="shared" si="21"/>
        <v>2332</v>
      </c>
      <c r="R314" t="str">
        <f>VLOOKUP(Q314,dictionary!$G$2:$H$213,2,TRUE)</f>
        <v>콘크리트, 시멘트 및 플라스터 제품 제조업</v>
      </c>
    </row>
    <row r="315" spans="5:19" x14ac:dyDescent="0.3">
      <c r="I315">
        <v>23324</v>
      </c>
      <c r="J315" t="s">
        <v>446</v>
      </c>
      <c r="K315" t="str">
        <f t="shared" si="18"/>
        <v>C</v>
      </c>
      <c r="L315" t="str">
        <f>VLOOKUP(KSIC!K315,dictionary!$A$2:$B$4,2,FALSE)</f>
        <v>제조업</v>
      </c>
      <c r="M315">
        <f t="shared" si="19"/>
        <v>23</v>
      </c>
      <c r="N315" t="str">
        <f>VLOOKUP(M315,dictionary!$C$2:$D$32,2,FALSE)</f>
        <v>비금속 광물제품 제조업</v>
      </c>
      <c r="O315">
        <f t="shared" si="20"/>
        <v>233</v>
      </c>
      <c r="P315" t="str">
        <f>VLOOKUP(O315,dictionary!$E$2:$F$99,2,FALSE)</f>
        <v>시멘트, 석회, 플라스터 및 그 제품 제조업</v>
      </c>
      <c r="Q315">
        <f t="shared" si="21"/>
        <v>2332</v>
      </c>
      <c r="R315" t="str">
        <f>VLOOKUP(Q315,dictionary!$G$2:$H$213,2,TRUE)</f>
        <v>콘크리트, 시멘트 및 플라스터 제품 제조업</v>
      </c>
    </row>
    <row r="316" spans="5:19" x14ac:dyDescent="0.3">
      <c r="I316">
        <v>23325</v>
      </c>
      <c r="J316" t="s">
        <v>447</v>
      </c>
      <c r="K316" t="str">
        <f t="shared" si="18"/>
        <v>C</v>
      </c>
      <c r="L316" t="str">
        <f>VLOOKUP(KSIC!K316,dictionary!$A$2:$B$4,2,FALSE)</f>
        <v>제조업</v>
      </c>
      <c r="M316">
        <f t="shared" si="19"/>
        <v>23</v>
      </c>
      <c r="N316" t="str">
        <f>VLOOKUP(M316,dictionary!$C$2:$D$32,2,FALSE)</f>
        <v>비금속 광물제품 제조업</v>
      </c>
      <c r="O316">
        <f t="shared" si="20"/>
        <v>233</v>
      </c>
      <c r="P316" t="str">
        <f>VLOOKUP(O316,dictionary!$E$2:$F$99,2,FALSE)</f>
        <v>시멘트, 석회, 플라스터 및 그 제품 제조업</v>
      </c>
      <c r="Q316">
        <f t="shared" si="21"/>
        <v>2332</v>
      </c>
      <c r="R316" t="str">
        <f>VLOOKUP(Q316,dictionary!$G$2:$H$213,2,TRUE)</f>
        <v>콘크리트, 시멘트 및 플라스터 제품 제조업</v>
      </c>
    </row>
    <row r="317" spans="5:19" x14ac:dyDescent="0.3">
      <c r="I317">
        <v>23326</v>
      </c>
      <c r="J317" t="s">
        <v>448</v>
      </c>
      <c r="K317" t="str">
        <f t="shared" si="18"/>
        <v>C</v>
      </c>
      <c r="L317" t="str">
        <f>VLOOKUP(KSIC!K317,dictionary!$A$2:$B$4,2,FALSE)</f>
        <v>제조업</v>
      </c>
      <c r="M317">
        <f t="shared" si="19"/>
        <v>23</v>
      </c>
      <c r="N317" t="str">
        <f>VLOOKUP(M317,dictionary!$C$2:$D$32,2,FALSE)</f>
        <v>비금속 광물제품 제조업</v>
      </c>
      <c r="O317">
        <f t="shared" si="20"/>
        <v>233</v>
      </c>
      <c r="P317" t="str">
        <f>VLOOKUP(O317,dictionary!$E$2:$F$99,2,FALSE)</f>
        <v>시멘트, 석회, 플라스터 및 그 제품 제조업</v>
      </c>
      <c r="Q317">
        <f t="shared" si="21"/>
        <v>2332</v>
      </c>
      <c r="R317" t="str">
        <f>VLOOKUP(Q317,dictionary!$G$2:$H$213,2,TRUE)</f>
        <v>콘크리트, 시멘트 및 플라스터 제품 제조업</v>
      </c>
    </row>
    <row r="318" spans="5:19" x14ac:dyDescent="0.3">
      <c r="I318">
        <v>23329</v>
      </c>
      <c r="J318" t="s">
        <v>449</v>
      </c>
      <c r="K318" t="str">
        <f t="shared" si="18"/>
        <v>C</v>
      </c>
      <c r="L318" t="str">
        <f>VLOOKUP(KSIC!K318,dictionary!$A$2:$B$4,2,FALSE)</f>
        <v>제조업</v>
      </c>
      <c r="M318">
        <f t="shared" si="19"/>
        <v>23</v>
      </c>
      <c r="N318" t="str">
        <f>VLOOKUP(M318,dictionary!$C$2:$D$32,2,FALSE)</f>
        <v>비금속 광물제품 제조업</v>
      </c>
      <c r="O318">
        <f t="shared" si="20"/>
        <v>233</v>
      </c>
      <c r="P318" t="str">
        <f>VLOOKUP(O318,dictionary!$E$2:$F$99,2,FALSE)</f>
        <v>시멘트, 석회, 플라스터 및 그 제품 제조업</v>
      </c>
      <c r="Q318">
        <f t="shared" si="21"/>
        <v>2332</v>
      </c>
      <c r="R318" t="str">
        <f>VLOOKUP(Q318,dictionary!$G$2:$H$213,2,TRUE)</f>
        <v>콘크리트, 시멘트 및 플라스터 제품 제조업</v>
      </c>
    </row>
    <row r="319" spans="5:19" x14ac:dyDescent="0.3">
      <c r="E319">
        <v>239</v>
      </c>
      <c r="F319" t="s">
        <v>450</v>
      </c>
      <c r="G319">
        <v>2391</v>
      </c>
      <c r="H319" t="s">
        <v>451</v>
      </c>
      <c r="I319">
        <v>23911</v>
      </c>
      <c r="J319" t="s">
        <v>452</v>
      </c>
      <c r="K319" t="str">
        <f t="shared" si="18"/>
        <v>C</v>
      </c>
      <c r="L319" t="str">
        <f>VLOOKUP(KSIC!K319,dictionary!$A$2:$B$4,2,FALSE)</f>
        <v>제조업</v>
      </c>
      <c r="M319">
        <f t="shared" si="19"/>
        <v>23</v>
      </c>
      <c r="N319" t="str">
        <f>VLOOKUP(M319,dictionary!$C$2:$D$32,2,FALSE)</f>
        <v>비금속 광물제품 제조업</v>
      </c>
      <c r="O319">
        <f t="shared" si="20"/>
        <v>239</v>
      </c>
      <c r="P319" t="str">
        <f>VLOOKUP(O319,dictionary!$E$2:$F$99,2,FALSE)</f>
        <v>기타 비금속 광물제품 제조업</v>
      </c>
      <c r="Q319">
        <f t="shared" si="21"/>
        <v>2391</v>
      </c>
      <c r="R319" t="str">
        <f>VLOOKUP(Q319,dictionary!$G$2:$H$213,2,TRUE)</f>
        <v>석제품 제조업</v>
      </c>
      <c r="S319" t="s">
        <v>440</v>
      </c>
    </row>
    <row r="320" spans="5:19" x14ac:dyDescent="0.3">
      <c r="I320">
        <v>23911</v>
      </c>
      <c r="J320" t="s">
        <v>452</v>
      </c>
      <c r="K320" t="str">
        <f t="shared" si="18"/>
        <v>C</v>
      </c>
      <c r="L320" t="str">
        <f>VLOOKUP(KSIC!K320,dictionary!$A$2:$B$4,2,FALSE)</f>
        <v>제조업</v>
      </c>
      <c r="M320">
        <f t="shared" si="19"/>
        <v>23</v>
      </c>
      <c r="N320" t="str">
        <f>VLOOKUP(M320,dictionary!$C$2:$D$32,2,FALSE)</f>
        <v>비금속 광물제품 제조업</v>
      </c>
      <c r="O320">
        <f t="shared" si="20"/>
        <v>239</v>
      </c>
      <c r="P320" t="str">
        <f>VLOOKUP(O320,dictionary!$E$2:$F$99,2,FALSE)</f>
        <v>기타 비금속 광물제품 제조업</v>
      </c>
      <c r="Q320">
        <f t="shared" si="21"/>
        <v>2391</v>
      </c>
      <c r="R320" t="str">
        <f>VLOOKUP(Q320,dictionary!$G$2:$H$213,2,TRUE)</f>
        <v>석제품 제조업</v>
      </c>
    </row>
    <row r="321" spans="3:20" x14ac:dyDescent="0.3">
      <c r="I321">
        <v>23919</v>
      </c>
      <c r="J321" t="s">
        <v>453</v>
      </c>
      <c r="K321" t="str">
        <f t="shared" si="18"/>
        <v>C</v>
      </c>
      <c r="L321" t="str">
        <f>VLOOKUP(KSIC!K321,dictionary!$A$2:$B$4,2,FALSE)</f>
        <v>제조업</v>
      </c>
      <c r="M321">
        <f t="shared" si="19"/>
        <v>23</v>
      </c>
      <c r="N321" t="str">
        <f>VLOOKUP(M321,dictionary!$C$2:$D$32,2,FALSE)</f>
        <v>비금속 광물제품 제조업</v>
      </c>
      <c r="O321">
        <f t="shared" si="20"/>
        <v>239</v>
      </c>
      <c r="P321" t="str">
        <f>VLOOKUP(O321,dictionary!$E$2:$F$99,2,FALSE)</f>
        <v>기타 비금속 광물제품 제조업</v>
      </c>
      <c r="Q321">
        <f t="shared" si="21"/>
        <v>2391</v>
      </c>
      <c r="R321" t="str">
        <f>VLOOKUP(Q321,dictionary!$G$2:$H$213,2,TRUE)</f>
        <v>석제품 제조업</v>
      </c>
    </row>
    <row r="322" spans="3:20" x14ac:dyDescent="0.3">
      <c r="I322">
        <v>23919</v>
      </c>
      <c r="J322" t="s">
        <v>453</v>
      </c>
      <c r="K322" t="str">
        <f t="shared" si="18"/>
        <v>C</v>
      </c>
      <c r="L322" t="str">
        <f>VLOOKUP(KSIC!K322,dictionary!$A$2:$B$4,2,FALSE)</f>
        <v>제조업</v>
      </c>
      <c r="M322">
        <f t="shared" si="19"/>
        <v>23</v>
      </c>
      <c r="N322" t="str">
        <f>VLOOKUP(M322,dictionary!$C$2:$D$32,2,FALSE)</f>
        <v>비금속 광물제품 제조업</v>
      </c>
      <c r="O322">
        <f t="shared" si="20"/>
        <v>239</v>
      </c>
      <c r="P322" t="str">
        <f>VLOOKUP(O322,dictionary!$E$2:$F$99,2,FALSE)</f>
        <v>기타 비금속 광물제품 제조업</v>
      </c>
      <c r="Q322">
        <f t="shared" si="21"/>
        <v>2391</v>
      </c>
      <c r="R322" t="str">
        <f>VLOOKUP(Q322,dictionary!$G$2:$H$213,2,TRUE)</f>
        <v>석제품 제조업</v>
      </c>
    </row>
    <row r="323" spans="3:20" x14ac:dyDescent="0.3">
      <c r="G323">
        <v>2399</v>
      </c>
      <c r="H323" t="s">
        <v>454</v>
      </c>
      <c r="I323">
        <v>23991</v>
      </c>
      <c r="J323" t="s">
        <v>455</v>
      </c>
      <c r="K323" t="str">
        <f t="shared" ref="K323:K386" si="22">IF(M323&lt;=3,"A",IF(M323&lt;=8,"B","C"))</f>
        <v>C</v>
      </c>
      <c r="L323" t="str">
        <f>VLOOKUP(KSIC!K323,dictionary!$A$2:$B$4,2,FALSE)</f>
        <v>제조업</v>
      </c>
      <c r="M323">
        <f t="shared" si="19"/>
        <v>23</v>
      </c>
      <c r="N323" t="str">
        <f>VLOOKUP(M323,dictionary!$C$2:$D$32,2,FALSE)</f>
        <v>비금속 광물제품 제조업</v>
      </c>
      <c r="O323">
        <f t="shared" si="20"/>
        <v>239</v>
      </c>
      <c r="P323" t="str">
        <f>VLOOKUP(O323,dictionary!$E$2:$F$99,2,FALSE)</f>
        <v>기타 비금속 광물제품 제조업</v>
      </c>
      <c r="Q323">
        <f t="shared" si="21"/>
        <v>2399</v>
      </c>
      <c r="R323" t="str">
        <f>VLOOKUP(Q323,dictionary!$G$2:$H$213,2,TRUE)</f>
        <v>그외 기타 비금속 광물제품 제조업</v>
      </c>
    </row>
    <row r="324" spans="3:20" x14ac:dyDescent="0.3">
      <c r="I324">
        <v>23992</v>
      </c>
      <c r="J324" t="s">
        <v>456</v>
      </c>
      <c r="K324" t="str">
        <f t="shared" si="22"/>
        <v>C</v>
      </c>
      <c r="L324" t="str">
        <f>VLOOKUP(KSIC!K324,dictionary!$A$2:$B$4,2,FALSE)</f>
        <v>제조업</v>
      </c>
      <c r="M324">
        <f t="shared" si="19"/>
        <v>23</v>
      </c>
      <c r="N324" t="str">
        <f>VLOOKUP(M324,dictionary!$C$2:$D$32,2,FALSE)</f>
        <v>비금속 광물제품 제조업</v>
      </c>
      <c r="O324">
        <f t="shared" si="20"/>
        <v>239</v>
      </c>
      <c r="P324" t="str">
        <f>VLOOKUP(O324,dictionary!$E$2:$F$99,2,FALSE)</f>
        <v>기타 비금속 광물제품 제조업</v>
      </c>
      <c r="Q324">
        <f t="shared" si="21"/>
        <v>2399</v>
      </c>
      <c r="R324" t="str">
        <f>VLOOKUP(Q324,dictionary!$G$2:$H$213,2,TRUE)</f>
        <v>그외 기타 비금속 광물제품 제조업</v>
      </c>
    </row>
    <row r="325" spans="3:20" x14ac:dyDescent="0.3">
      <c r="I325">
        <v>23993</v>
      </c>
      <c r="J325" t="s">
        <v>457</v>
      </c>
      <c r="K325" t="str">
        <f t="shared" si="22"/>
        <v>C</v>
      </c>
      <c r="L325" t="str">
        <f>VLOOKUP(KSIC!K325,dictionary!$A$2:$B$4,2,FALSE)</f>
        <v>제조업</v>
      </c>
      <c r="M325">
        <f t="shared" si="19"/>
        <v>23</v>
      </c>
      <c r="N325" t="str">
        <f>VLOOKUP(M325,dictionary!$C$2:$D$32,2,FALSE)</f>
        <v>비금속 광물제품 제조업</v>
      </c>
      <c r="O325">
        <f t="shared" si="20"/>
        <v>239</v>
      </c>
      <c r="P325" t="str">
        <f>VLOOKUP(O325,dictionary!$E$2:$F$99,2,FALSE)</f>
        <v>기타 비금속 광물제품 제조업</v>
      </c>
      <c r="Q325">
        <f t="shared" si="21"/>
        <v>2399</v>
      </c>
      <c r="R325" t="str">
        <f>VLOOKUP(Q325,dictionary!$G$2:$H$213,2,TRUE)</f>
        <v>그외 기타 비금속 광물제품 제조업</v>
      </c>
    </row>
    <row r="326" spans="3:20" x14ac:dyDescent="0.3">
      <c r="I326">
        <v>23994</v>
      </c>
      <c r="J326" t="s">
        <v>458</v>
      </c>
      <c r="K326" t="str">
        <f t="shared" si="22"/>
        <v>C</v>
      </c>
      <c r="L326" t="str">
        <f>VLOOKUP(KSIC!K326,dictionary!$A$2:$B$4,2,FALSE)</f>
        <v>제조업</v>
      </c>
      <c r="M326">
        <f t="shared" si="19"/>
        <v>23</v>
      </c>
      <c r="N326" t="str">
        <f>VLOOKUP(M326,dictionary!$C$2:$D$32,2,FALSE)</f>
        <v>비금속 광물제품 제조업</v>
      </c>
      <c r="O326">
        <f t="shared" si="20"/>
        <v>239</v>
      </c>
      <c r="P326" t="str">
        <f>VLOOKUP(O326,dictionary!$E$2:$F$99,2,FALSE)</f>
        <v>기타 비금속 광물제품 제조업</v>
      </c>
      <c r="Q326">
        <f t="shared" si="21"/>
        <v>2399</v>
      </c>
      <c r="R326" t="str">
        <f>VLOOKUP(Q326,dictionary!$G$2:$H$213,2,TRUE)</f>
        <v>그외 기타 비금속 광물제품 제조업</v>
      </c>
    </row>
    <row r="327" spans="3:20" x14ac:dyDescent="0.3">
      <c r="I327">
        <v>23999</v>
      </c>
      <c r="J327" t="s">
        <v>459</v>
      </c>
      <c r="K327" t="str">
        <f t="shared" si="22"/>
        <v>C</v>
      </c>
      <c r="L327" t="str">
        <f>VLOOKUP(KSIC!K327,dictionary!$A$2:$B$4,2,FALSE)</f>
        <v>제조업</v>
      </c>
      <c r="M327">
        <f t="shared" ref="M327:M390" si="23">_xlfn.NUMBERVALUE(LEFT(I327,2))</f>
        <v>23</v>
      </c>
      <c r="N327" t="str">
        <f>VLOOKUP(M327,dictionary!$C$2:$D$32,2,FALSE)</f>
        <v>비금속 광물제품 제조업</v>
      </c>
      <c r="O327">
        <f t="shared" ref="O327:O390" si="24">_xlfn.NUMBERVALUE(LEFT(I327,3))</f>
        <v>239</v>
      </c>
      <c r="P327" t="str">
        <f>VLOOKUP(O327,dictionary!$E$2:$F$99,2,FALSE)</f>
        <v>기타 비금속 광물제품 제조업</v>
      </c>
      <c r="Q327">
        <f t="shared" ref="Q327:Q390" si="25">_xlfn.NUMBERVALUE(LEFT(I327,4))</f>
        <v>2399</v>
      </c>
      <c r="R327" t="str">
        <f>VLOOKUP(Q327,dictionary!$G$2:$H$213,2,TRUE)</f>
        <v>그외 기타 비금속 광물제품 제조업</v>
      </c>
    </row>
    <row r="328" spans="3:20" x14ac:dyDescent="0.3">
      <c r="I328">
        <v>23999</v>
      </c>
      <c r="J328" t="s">
        <v>459</v>
      </c>
      <c r="K328" t="str">
        <f t="shared" si="22"/>
        <v>C</v>
      </c>
      <c r="L328" t="str">
        <f>VLOOKUP(KSIC!K328,dictionary!$A$2:$B$4,2,FALSE)</f>
        <v>제조업</v>
      </c>
      <c r="M328">
        <f t="shared" si="23"/>
        <v>23</v>
      </c>
      <c r="N328" t="str">
        <f>VLOOKUP(M328,dictionary!$C$2:$D$32,2,FALSE)</f>
        <v>비금속 광물제품 제조업</v>
      </c>
      <c r="O328">
        <f t="shared" si="24"/>
        <v>239</v>
      </c>
      <c r="P328" t="str">
        <f>VLOOKUP(O328,dictionary!$E$2:$F$99,2,FALSE)</f>
        <v>기타 비금속 광물제품 제조업</v>
      </c>
      <c r="Q328">
        <f t="shared" si="25"/>
        <v>2399</v>
      </c>
      <c r="R328" t="str">
        <f>VLOOKUP(Q328,dictionary!$G$2:$H$213,2,TRUE)</f>
        <v>그외 기타 비금속 광물제품 제조업</v>
      </c>
    </row>
    <row r="329" spans="3:20" x14ac:dyDescent="0.3">
      <c r="I329">
        <v>23999</v>
      </c>
      <c r="J329" t="s">
        <v>459</v>
      </c>
      <c r="K329" t="str">
        <f t="shared" si="22"/>
        <v>C</v>
      </c>
      <c r="L329" t="str">
        <f>VLOOKUP(KSIC!K329,dictionary!$A$2:$B$4,2,FALSE)</f>
        <v>제조업</v>
      </c>
      <c r="M329">
        <f t="shared" si="23"/>
        <v>23</v>
      </c>
      <c r="N329" t="str">
        <f>VLOOKUP(M329,dictionary!$C$2:$D$32,2,FALSE)</f>
        <v>비금속 광물제품 제조업</v>
      </c>
      <c r="O329">
        <f t="shared" si="24"/>
        <v>239</v>
      </c>
      <c r="P329" t="str">
        <f>VLOOKUP(O329,dictionary!$E$2:$F$99,2,FALSE)</f>
        <v>기타 비금속 광물제품 제조업</v>
      </c>
      <c r="Q329">
        <f t="shared" si="25"/>
        <v>2399</v>
      </c>
      <c r="R329" t="str">
        <f>VLOOKUP(Q329,dictionary!$G$2:$H$213,2,TRUE)</f>
        <v>그외 기타 비금속 광물제품 제조업</v>
      </c>
    </row>
    <row r="330" spans="3:20" x14ac:dyDescent="0.3">
      <c r="C330">
        <v>24</v>
      </c>
      <c r="D330" t="s">
        <v>460</v>
      </c>
      <c r="E330">
        <v>241</v>
      </c>
      <c r="F330" t="s">
        <v>461</v>
      </c>
      <c r="G330">
        <v>2411</v>
      </c>
      <c r="H330" t="s">
        <v>462</v>
      </c>
      <c r="I330">
        <v>24111</v>
      </c>
      <c r="J330" t="s">
        <v>463</v>
      </c>
      <c r="K330" t="str">
        <f t="shared" si="22"/>
        <v>C</v>
      </c>
      <c r="L330" t="str">
        <f>VLOOKUP(KSIC!K330,dictionary!$A$2:$B$4,2,FALSE)</f>
        <v>제조업</v>
      </c>
      <c r="M330">
        <f t="shared" si="23"/>
        <v>24</v>
      </c>
      <c r="N330" t="str">
        <f>VLOOKUP(M330,dictionary!$C$2:$D$32,2,FALSE)</f>
        <v>1차 금속 제조업</v>
      </c>
      <c r="O330">
        <f t="shared" si="24"/>
        <v>241</v>
      </c>
      <c r="P330" t="str">
        <f>VLOOKUP(O330,dictionary!$E$2:$F$99,2,FALSE)</f>
        <v>1차 철강 제조업</v>
      </c>
      <c r="Q330">
        <f t="shared" si="25"/>
        <v>2411</v>
      </c>
      <c r="R330" t="str">
        <f>VLOOKUP(Q330,dictionary!$G$2:$H$213,2,TRUE)</f>
        <v>제철, 제강 및 합금철 제조업</v>
      </c>
      <c r="S330" t="s">
        <v>464</v>
      </c>
      <c r="T330" t="s">
        <v>465</v>
      </c>
    </row>
    <row r="331" spans="3:20" x14ac:dyDescent="0.3">
      <c r="I331">
        <v>24112</v>
      </c>
      <c r="J331" t="s">
        <v>466</v>
      </c>
      <c r="K331" t="str">
        <f t="shared" si="22"/>
        <v>C</v>
      </c>
      <c r="L331" t="str">
        <f>VLOOKUP(KSIC!K331,dictionary!$A$2:$B$4,2,FALSE)</f>
        <v>제조업</v>
      </c>
      <c r="M331">
        <f t="shared" si="23"/>
        <v>24</v>
      </c>
      <c r="N331" t="str">
        <f>VLOOKUP(M331,dictionary!$C$2:$D$32,2,FALSE)</f>
        <v>1차 금속 제조업</v>
      </c>
      <c r="O331">
        <f t="shared" si="24"/>
        <v>241</v>
      </c>
      <c r="P331" t="str">
        <f>VLOOKUP(O331,dictionary!$E$2:$F$99,2,FALSE)</f>
        <v>1차 철강 제조업</v>
      </c>
      <c r="Q331">
        <f t="shared" si="25"/>
        <v>2411</v>
      </c>
      <c r="R331" t="str">
        <f>VLOOKUP(Q331,dictionary!$G$2:$H$213,2,TRUE)</f>
        <v>제철, 제강 및 합금철 제조업</v>
      </c>
    </row>
    <row r="332" spans="3:20" x14ac:dyDescent="0.3">
      <c r="I332">
        <v>24113</v>
      </c>
      <c r="J332" t="s">
        <v>467</v>
      </c>
      <c r="K332" t="str">
        <f t="shared" si="22"/>
        <v>C</v>
      </c>
      <c r="L332" t="str">
        <f>VLOOKUP(KSIC!K332,dictionary!$A$2:$B$4,2,FALSE)</f>
        <v>제조업</v>
      </c>
      <c r="M332">
        <f t="shared" si="23"/>
        <v>24</v>
      </c>
      <c r="N332" t="str">
        <f>VLOOKUP(M332,dictionary!$C$2:$D$32,2,FALSE)</f>
        <v>1차 금속 제조업</v>
      </c>
      <c r="O332">
        <f t="shared" si="24"/>
        <v>241</v>
      </c>
      <c r="P332" t="str">
        <f>VLOOKUP(O332,dictionary!$E$2:$F$99,2,FALSE)</f>
        <v>1차 철강 제조업</v>
      </c>
      <c r="Q332">
        <f t="shared" si="25"/>
        <v>2411</v>
      </c>
      <c r="R332" t="str">
        <f>VLOOKUP(Q332,dictionary!$G$2:$H$213,2,TRUE)</f>
        <v>제철, 제강 및 합금철 제조업</v>
      </c>
    </row>
    <row r="333" spans="3:20" x14ac:dyDescent="0.3">
      <c r="I333">
        <v>24119</v>
      </c>
      <c r="J333" t="s">
        <v>468</v>
      </c>
      <c r="K333" t="str">
        <f t="shared" si="22"/>
        <v>C</v>
      </c>
      <c r="L333" t="str">
        <f>VLOOKUP(KSIC!K333,dictionary!$A$2:$B$4,2,FALSE)</f>
        <v>제조업</v>
      </c>
      <c r="M333">
        <f t="shared" si="23"/>
        <v>24</v>
      </c>
      <c r="N333" t="str">
        <f>VLOOKUP(M333,dictionary!$C$2:$D$32,2,FALSE)</f>
        <v>1차 금속 제조업</v>
      </c>
      <c r="O333">
        <f t="shared" si="24"/>
        <v>241</v>
      </c>
      <c r="P333" t="str">
        <f>VLOOKUP(O333,dictionary!$E$2:$F$99,2,FALSE)</f>
        <v>1차 철강 제조업</v>
      </c>
      <c r="Q333">
        <f t="shared" si="25"/>
        <v>2411</v>
      </c>
      <c r="R333" t="str">
        <f>VLOOKUP(Q333,dictionary!$G$2:$H$213,2,TRUE)</f>
        <v>제철, 제강 및 합금철 제조업</v>
      </c>
    </row>
    <row r="334" spans="3:20" x14ac:dyDescent="0.3">
      <c r="G334">
        <v>2412</v>
      </c>
      <c r="H334" t="s">
        <v>469</v>
      </c>
      <c r="I334">
        <v>24121</v>
      </c>
      <c r="J334" t="s">
        <v>470</v>
      </c>
      <c r="K334" t="str">
        <f t="shared" si="22"/>
        <v>C</v>
      </c>
      <c r="L334" t="str">
        <f>VLOOKUP(KSIC!K334,dictionary!$A$2:$B$4,2,FALSE)</f>
        <v>제조업</v>
      </c>
      <c r="M334">
        <f t="shared" si="23"/>
        <v>24</v>
      </c>
      <c r="N334" t="str">
        <f>VLOOKUP(M334,dictionary!$C$2:$D$32,2,FALSE)</f>
        <v>1차 금속 제조업</v>
      </c>
      <c r="O334">
        <f t="shared" si="24"/>
        <v>241</v>
      </c>
      <c r="P334" t="str">
        <f>VLOOKUP(O334,dictionary!$E$2:$F$99,2,FALSE)</f>
        <v>1차 철강 제조업</v>
      </c>
      <c r="Q334">
        <f t="shared" si="25"/>
        <v>2412</v>
      </c>
      <c r="R334" t="str">
        <f>VLOOKUP(Q334,dictionary!$G$2:$H$213,2,TRUE)</f>
        <v>철강 압연, 압출 및 연신제품 제조업</v>
      </c>
    </row>
    <row r="335" spans="3:20" x14ac:dyDescent="0.3">
      <c r="I335">
        <v>24122</v>
      </c>
      <c r="J335" t="s">
        <v>471</v>
      </c>
      <c r="K335" t="str">
        <f t="shared" si="22"/>
        <v>C</v>
      </c>
      <c r="L335" t="str">
        <f>VLOOKUP(KSIC!K335,dictionary!$A$2:$B$4,2,FALSE)</f>
        <v>제조업</v>
      </c>
      <c r="M335">
        <f t="shared" si="23"/>
        <v>24</v>
      </c>
      <c r="N335" t="str">
        <f>VLOOKUP(M335,dictionary!$C$2:$D$32,2,FALSE)</f>
        <v>1차 금속 제조업</v>
      </c>
      <c r="O335">
        <f t="shared" si="24"/>
        <v>241</v>
      </c>
      <c r="P335" t="str">
        <f>VLOOKUP(O335,dictionary!$E$2:$F$99,2,FALSE)</f>
        <v>1차 철강 제조업</v>
      </c>
      <c r="Q335">
        <f t="shared" si="25"/>
        <v>2412</v>
      </c>
      <c r="R335" t="str">
        <f>VLOOKUP(Q335,dictionary!$G$2:$H$213,2,TRUE)</f>
        <v>철강 압연, 압출 및 연신제품 제조업</v>
      </c>
    </row>
    <row r="336" spans="3:20" x14ac:dyDescent="0.3">
      <c r="I336">
        <v>24123</v>
      </c>
      <c r="J336" t="s">
        <v>472</v>
      </c>
      <c r="K336" t="str">
        <f t="shared" si="22"/>
        <v>C</v>
      </c>
      <c r="L336" t="str">
        <f>VLOOKUP(KSIC!K336,dictionary!$A$2:$B$4,2,FALSE)</f>
        <v>제조업</v>
      </c>
      <c r="M336">
        <f t="shared" si="23"/>
        <v>24</v>
      </c>
      <c r="N336" t="str">
        <f>VLOOKUP(M336,dictionary!$C$2:$D$32,2,FALSE)</f>
        <v>1차 금속 제조업</v>
      </c>
      <c r="O336">
        <f t="shared" si="24"/>
        <v>241</v>
      </c>
      <c r="P336" t="str">
        <f>VLOOKUP(O336,dictionary!$E$2:$F$99,2,FALSE)</f>
        <v>1차 철강 제조업</v>
      </c>
      <c r="Q336">
        <f t="shared" si="25"/>
        <v>2412</v>
      </c>
      <c r="R336" t="str">
        <f>VLOOKUP(Q336,dictionary!$G$2:$H$213,2,TRUE)</f>
        <v>철강 압연, 압출 및 연신제품 제조업</v>
      </c>
    </row>
    <row r="337" spans="5:20" x14ac:dyDescent="0.3">
      <c r="G337">
        <v>2413</v>
      </c>
      <c r="H337" t="s">
        <v>473</v>
      </c>
      <c r="I337">
        <v>24131</v>
      </c>
      <c r="J337" t="s">
        <v>474</v>
      </c>
      <c r="K337" t="str">
        <f t="shared" si="22"/>
        <v>C</v>
      </c>
      <c r="L337" t="str">
        <f>VLOOKUP(KSIC!K337,dictionary!$A$2:$B$4,2,FALSE)</f>
        <v>제조업</v>
      </c>
      <c r="M337">
        <f t="shared" si="23"/>
        <v>24</v>
      </c>
      <c r="N337" t="str">
        <f>VLOOKUP(M337,dictionary!$C$2:$D$32,2,FALSE)</f>
        <v>1차 금속 제조업</v>
      </c>
      <c r="O337">
        <f t="shared" si="24"/>
        <v>241</v>
      </c>
      <c r="P337" t="str">
        <f>VLOOKUP(O337,dictionary!$E$2:$F$99,2,FALSE)</f>
        <v>1차 철강 제조업</v>
      </c>
      <c r="Q337">
        <f t="shared" si="25"/>
        <v>2413</v>
      </c>
      <c r="R337" t="str">
        <f>VLOOKUP(Q337,dictionary!$G$2:$H$213,2,TRUE)</f>
        <v>철강관 제조업</v>
      </c>
    </row>
    <row r="338" spans="5:20" x14ac:dyDescent="0.3">
      <c r="I338">
        <v>24132</v>
      </c>
      <c r="J338" t="s">
        <v>475</v>
      </c>
      <c r="K338" t="str">
        <f t="shared" si="22"/>
        <v>C</v>
      </c>
      <c r="L338" t="str">
        <f>VLOOKUP(KSIC!K338,dictionary!$A$2:$B$4,2,FALSE)</f>
        <v>제조업</v>
      </c>
      <c r="M338">
        <f t="shared" si="23"/>
        <v>24</v>
      </c>
      <c r="N338" t="str">
        <f>VLOOKUP(M338,dictionary!$C$2:$D$32,2,FALSE)</f>
        <v>1차 금속 제조업</v>
      </c>
      <c r="O338">
        <f t="shared" si="24"/>
        <v>241</v>
      </c>
      <c r="P338" t="str">
        <f>VLOOKUP(O338,dictionary!$E$2:$F$99,2,FALSE)</f>
        <v>1차 철강 제조업</v>
      </c>
      <c r="Q338">
        <f t="shared" si="25"/>
        <v>2413</v>
      </c>
      <c r="R338" t="str">
        <f>VLOOKUP(Q338,dictionary!$G$2:$H$213,2,TRUE)</f>
        <v>철강관 제조업</v>
      </c>
    </row>
    <row r="339" spans="5:20" x14ac:dyDescent="0.3">
      <c r="G339">
        <v>2419</v>
      </c>
      <c r="H339" t="s">
        <v>476</v>
      </c>
      <c r="I339">
        <v>24191</v>
      </c>
      <c r="J339" t="s">
        <v>477</v>
      </c>
      <c r="K339" t="str">
        <f t="shared" si="22"/>
        <v>C</v>
      </c>
      <c r="L339" t="str">
        <f>VLOOKUP(KSIC!K339,dictionary!$A$2:$B$4,2,FALSE)</f>
        <v>제조업</v>
      </c>
      <c r="M339">
        <f t="shared" si="23"/>
        <v>24</v>
      </c>
      <c r="N339" t="str">
        <f>VLOOKUP(M339,dictionary!$C$2:$D$32,2,FALSE)</f>
        <v>1차 금속 제조업</v>
      </c>
      <c r="O339">
        <f t="shared" si="24"/>
        <v>241</v>
      </c>
      <c r="P339" t="str">
        <f>VLOOKUP(O339,dictionary!$E$2:$F$99,2,FALSE)</f>
        <v>1차 철강 제조업</v>
      </c>
      <c r="Q339">
        <f t="shared" si="25"/>
        <v>2419</v>
      </c>
      <c r="R339" t="str">
        <f>VLOOKUP(Q339,dictionary!$G$2:$H$213,2,TRUE)</f>
        <v>기타 1차 철강 제조업</v>
      </c>
    </row>
    <row r="340" spans="5:20" x14ac:dyDescent="0.3">
      <c r="I340">
        <v>24199</v>
      </c>
      <c r="J340" t="s">
        <v>478</v>
      </c>
      <c r="K340" t="str">
        <f t="shared" si="22"/>
        <v>C</v>
      </c>
      <c r="L340" t="str">
        <f>VLOOKUP(KSIC!K340,dictionary!$A$2:$B$4,2,FALSE)</f>
        <v>제조업</v>
      </c>
      <c r="M340">
        <f t="shared" si="23"/>
        <v>24</v>
      </c>
      <c r="N340" t="str">
        <f>VLOOKUP(M340,dictionary!$C$2:$D$32,2,FALSE)</f>
        <v>1차 금속 제조업</v>
      </c>
      <c r="O340">
        <f t="shared" si="24"/>
        <v>241</v>
      </c>
      <c r="P340" t="str">
        <f>VLOOKUP(O340,dictionary!$E$2:$F$99,2,FALSE)</f>
        <v>1차 철강 제조업</v>
      </c>
      <c r="Q340">
        <f t="shared" si="25"/>
        <v>2419</v>
      </c>
      <c r="R340" t="str">
        <f>VLOOKUP(Q340,dictionary!$G$2:$H$213,2,TRUE)</f>
        <v>기타 1차 철강 제조업</v>
      </c>
    </row>
    <row r="341" spans="5:20" x14ac:dyDescent="0.3">
      <c r="I341">
        <v>24199</v>
      </c>
      <c r="J341" t="s">
        <v>478</v>
      </c>
      <c r="K341" t="str">
        <f t="shared" si="22"/>
        <v>C</v>
      </c>
      <c r="L341" t="str">
        <f>VLOOKUP(KSIC!K341,dictionary!$A$2:$B$4,2,FALSE)</f>
        <v>제조업</v>
      </c>
      <c r="M341">
        <f t="shared" si="23"/>
        <v>24</v>
      </c>
      <c r="N341" t="str">
        <f>VLOOKUP(M341,dictionary!$C$2:$D$32,2,FALSE)</f>
        <v>1차 금속 제조업</v>
      </c>
      <c r="O341">
        <f t="shared" si="24"/>
        <v>241</v>
      </c>
      <c r="P341" t="str">
        <f>VLOOKUP(O341,dictionary!$E$2:$F$99,2,FALSE)</f>
        <v>1차 철강 제조업</v>
      </c>
      <c r="Q341">
        <f t="shared" si="25"/>
        <v>2419</v>
      </c>
      <c r="R341" t="str">
        <f>VLOOKUP(Q341,dictionary!$G$2:$H$213,2,TRUE)</f>
        <v>기타 1차 철강 제조업</v>
      </c>
    </row>
    <row r="342" spans="5:20" x14ac:dyDescent="0.3">
      <c r="E342">
        <v>242</v>
      </c>
      <c r="F342" t="s">
        <v>479</v>
      </c>
      <c r="G342">
        <v>2421</v>
      </c>
      <c r="H342" t="s">
        <v>480</v>
      </c>
      <c r="I342">
        <v>24211</v>
      </c>
      <c r="J342" t="s">
        <v>481</v>
      </c>
      <c r="K342" t="str">
        <f t="shared" si="22"/>
        <v>C</v>
      </c>
      <c r="L342" t="str">
        <f>VLOOKUP(KSIC!K342,dictionary!$A$2:$B$4,2,FALSE)</f>
        <v>제조업</v>
      </c>
      <c r="M342">
        <f t="shared" si="23"/>
        <v>24</v>
      </c>
      <c r="N342" t="str">
        <f>VLOOKUP(M342,dictionary!$C$2:$D$32,2,FALSE)</f>
        <v>1차 금속 제조업</v>
      </c>
      <c r="O342">
        <f t="shared" si="24"/>
        <v>242</v>
      </c>
      <c r="P342" t="str">
        <f>VLOOKUP(O342,dictionary!$E$2:$F$99,2,FALSE)</f>
        <v>1차 비철금속 제조업</v>
      </c>
      <c r="Q342">
        <f t="shared" si="25"/>
        <v>2421</v>
      </c>
      <c r="R342" t="str">
        <f>VLOOKUP(Q342,dictionary!$G$2:$H$213,2,TRUE)</f>
        <v>비철금속 제련, 정련 및 합금 제조업</v>
      </c>
      <c r="S342" t="s">
        <v>482</v>
      </c>
      <c r="T342" t="s">
        <v>482</v>
      </c>
    </row>
    <row r="343" spans="5:20" x14ac:dyDescent="0.3">
      <c r="I343">
        <v>24212</v>
      </c>
      <c r="J343" t="s">
        <v>483</v>
      </c>
      <c r="K343" t="str">
        <f t="shared" si="22"/>
        <v>C</v>
      </c>
      <c r="L343" t="str">
        <f>VLOOKUP(KSIC!K343,dictionary!$A$2:$B$4,2,FALSE)</f>
        <v>제조업</v>
      </c>
      <c r="M343">
        <f t="shared" si="23"/>
        <v>24</v>
      </c>
      <c r="N343" t="str">
        <f>VLOOKUP(M343,dictionary!$C$2:$D$32,2,FALSE)</f>
        <v>1차 금속 제조업</v>
      </c>
      <c r="O343">
        <f t="shared" si="24"/>
        <v>242</v>
      </c>
      <c r="P343" t="str">
        <f>VLOOKUP(O343,dictionary!$E$2:$F$99,2,FALSE)</f>
        <v>1차 비철금속 제조업</v>
      </c>
      <c r="Q343">
        <f t="shared" si="25"/>
        <v>2421</v>
      </c>
      <c r="R343" t="str">
        <f>VLOOKUP(Q343,dictionary!$G$2:$H$213,2,TRUE)</f>
        <v>비철금속 제련, 정련 및 합금 제조업</v>
      </c>
    </row>
    <row r="344" spans="5:20" x14ac:dyDescent="0.3">
      <c r="I344">
        <v>24213</v>
      </c>
      <c r="J344" t="s">
        <v>484</v>
      </c>
      <c r="K344" t="str">
        <f t="shared" si="22"/>
        <v>C</v>
      </c>
      <c r="L344" t="str">
        <f>VLOOKUP(KSIC!K344,dictionary!$A$2:$B$4,2,FALSE)</f>
        <v>제조업</v>
      </c>
      <c r="M344">
        <f t="shared" si="23"/>
        <v>24</v>
      </c>
      <c r="N344" t="str">
        <f>VLOOKUP(M344,dictionary!$C$2:$D$32,2,FALSE)</f>
        <v>1차 금속 제조업</v>
      </c>
      <c r="O344">
        <f t="shared" si="24"/>
        <v>242</v>
      </c>
      <c r="P344" t="str">
        <f>VLOOKUP(O344,dictionary!$E$2:$F$99,2,FALSE)</f>
        <v>1차 비철금속 제조업</v>
      </c>
      <c r="Q344">
        <f t="shared" si="25"/>
        <v>2421</v>
      </c>
      <c r="R344" t="str">
        <f>VLOOKUP(Q344,dictionary!$G$2:$H$213,2,TRUE)</f>
        <v>비철금속 제련, 정련 및 합금 제조업</v>
      </c>
    </row>
    <row r="345" spans="5:20" x14ac:dyDescent="0.3">
      <c r="I345">
        <v>24219</v>
      </c>
      <c r="J345" t="s">
        <v>485</v>
      </c>
      <c r="K345" t="str">
        <f t="shared" si="22"/>
        <v>C</v>
      </c>
      <c r="L345" t="str">
        <f>VLOOKUP(KSIC!K345,dictionary!$A$2:$B$4,2,FALSE)</f>
        <v>제조업</v>
      </c>
      <c r="M345">
        <f t="shared" si="23"/>
        <v>24</v>
      </c>
      <c r="N345" t="str">
        <f>VLOOKUP(M345,dictionary!$C$2:$D$32,2,FALSE)</f>
        <v>1차 금속 제조업</v>
      </c>
      <c r="O345">
        <f t="shared" si="24"/>
        <v>242</v>
      </c>
      <c r="P345" t="str">
        <f>VLOOKUP(O345,dictionary!$E$2:$F$99,2,FALSE)</f>
        <v>1차 비철금속 제조업</v>
      </c>
      <c r="Q345">
        <f t="shared" si="25"/>
        <v>2421</v>
      </c>
      <c r="R345" t="str">
        <f>VLOOKUP(Q345,dictionary!$G$2:$H$213,2,TRUE)</f>
        <v>비철금속 제련, 정련 및 합금 제조업</v>
      </c>
    </row>
    <row r="346" spans="5:20" x14ac:dyDescent="0.3">
      <c r="I346">
        <v>24219</v>
      </c>
      <c r="J346" t="s">
        <v>486</v>
      </c>
      <c r="K346" t="str">
        <f t="shared" si="22"/>
        <v>C</v>
      </c>
      <c r="L346" t="str">
        <f>VLOOKUP(KSIC!K346,dictionary!$A$2:$B$4,2,FALSE)</f>
        <v>제조업</v>
      </c>
      <c r="M346">
        <f t="shared" si="23"/>
        <v>24</v>
      </c>
      <c r="N346" t="str">
        <f>VLOOKUP(M346,dictionary!$C$2:$D$32,2,FALSE)</f>
        <v>1차 금속 제조업</v>
      </c>
      <c r="O346">
        <f t="shared" si="24"/>
        <v>242</v>
      </c>
      <c r="P346" t="str">
        <f>VLOOKUP(O346,dictionary!$E$2:$F$99,2,FALSE)</f>
        <v>1차 비철금속 제조업</v>
      </c>
      <c r="Q346">
        <f t="shared" si="25"/>
        <v>2421</v>
      </c>
      <c r="R346" t="str">
        <f>VLOOKUP(Q346,dictionary!$G$2:$H$213,2,TRUE)</f>
        <v>비철금속 제련, 정련 및 합금 제조업</v>
      </c>
    </row>
    <row r="347" spans="5:20" x14ac:dyDescent="0.3">
      <c r="G347">
        <v>2422</v>
      </c>
      <c r="H347" t="s">
        <v>487</v>
      </c>
      <c r="I347">
        <v>24221</v>
      </c>
      <c r="J347" t="s">
        <v>488</v>
      </c>
      <c r="K347" t="str">
        <f t="shared" si="22"/>
        <v>C</v>
      </c>
      <c r="L347" t="str">
        <f>VLOOKUP(KSIC!K347,dictionary!$A$2:$B$4,2,FALSE)</f>
        <v>제조업</v>
      </c>
      <c r="M347">
        <f t="shared" si="23"/>
        <v>24</v>
      </c>
      <c r="N347" t="str">
        <f>VLOOKUP(M347,dictionary!$C$2:$D$32,2,FALSE)</f>
        <v>1차 금속 제조업</v>
      </c>
      <c r="O347">
        <f t="shared" si="24"/>
        <v>242</v>
      </c>
      <c r="P347" t="str">
        <f>VLOOKUP(O347,dictionary!$E$2:$F$99,2,FALSE)</f>
        <v>1차 비철금속 제조업</v>
      </c>
      <c r="Q347">
        <f t="shared" si="25"/>
        <v>2422</v>
      </c>
      <c r="R347" t="str">
        <f>VLOOKUP(Q347,dictionary!$G$2:$H$213,2,TRUE)</f>
        <v>비철금속 압연, 압출 및 연신제품 제조업</v>
      </c>
    </row>
    <row r="348" spans="5:20" x14ac:dyDescent="0.3">
      <c r="I348">
        <v>24222</v>
      </c>
      <c r="J348" t="s">
        <v>489</v>
      </c>
      <c r="K348" t="str">
        <f t="shared" si="22"/>
        <v>C</v>
      </c>
      <c r="L348" t="str">
        <f>VLOOKUP(KSIC!K348,dictionary!$A$2:$B$4,2,FALSE)</f>
        <v>제조업</v>
      </c>
      <c r="M348">
        <f t="shared" si="23"/>
        <v>24</v>
      </c>
      <c r="N348" t="str">
        <f>VLOOKUP(M348,dictionary!$C$2:$D$32,2,FALSE)</f>
        <v>1차 금속 제조업</v>
      </c>
      <c r="O348">
        <f t="shared" si="24"/>
        <v>242</v>
      </c>
      <c r="P348" t="str">
        <f>VLOOKUP(O348,dictionary!$E$2:$F$99,2,FALSE)</f>
        <v>1차 비철금속 제조업</v>
      </c>
      <c r="Q348">
        <f t="shared" si="25"/>
        <v>2422</v>
      </c>
      <c r="R348" t="str">
        <f>VLOOKUP(Q348,dictionary!$G$2:$H$213,2,TRUE)</f>
        <v>비철금속 압연, 압출 및 연신제품 제조업</v>
      </c>
    </row>
    <row r="349" spans="5:20" x14ac:dyDescent="0.3">
      <c r="I349">
        <v>24229</v>
      </c>
      <c r="J349" t="s">
        <v>490</v>
      </c>
      <c r="K349" t="str">
        <f t="shared" si="22"/>
        <v>C</v>
      </c>
      <c r="L349" t="str">
        <f>VLOOKUP(KSIC!K349,dictionary!$A$2:$B$4,2,FALSE)</f>
        <v>제조업</v>
      </c>
      <c r="M349">
        <f t="shared" si="23"/>
        <v>24</v>
      </c>
      <c r="N349" t="str">
        <f>VLOOKUP(M349,dictionary!$C$2:$D$32,2,FALSE)</f>
        <v>1차 금속 제조업</v>
      </c>
      <c r="O349">
        <f t="shared" si="24"/>
        <v>242</v>
      </c>
      <c r="P349" t="str">
        <f>VLOOKUP(O349,dictionary!$E$2:$F$99,2,FALSE)</f>
        <v>1차 비철금속 제조업</v>
      </c>
      <c r="Q349">
        <f t="shared" si="25"/>
        <v>2422</v>
      </c>
      <c r="R349" t="str">
        <f>VLOOKUP(Q349,dictionary!$G$2:$H$213,2,TRUE)</f>
        <v>비철금속 압연, 압출 및 연신제품 제조업</v>
      </c>
    </row>
    <row r="350" spans="5:20" x14ac:dyDescent="0.3">
      <c r="G350">
        <v>2429</v>
      </c>
      <c r="H350" t="s">
        <v>491</v>
      </c>
      <c r="I350">
        <v>24290</v>
      </c>
      <c r="J350" t="s">
        <v>491</v>
      </c>
      <c r="K350" t="str">
        <f t="shared" si="22"/>
        <v>C</v>
      </c>
      <c r="L350" t="str">
        <f>VLOOKUP(KSIC!K350,dictionary!$A$2:$B$4,2,FALSE)</f>
        <v>제조업</v>
      </c>
      <c r="M350">
        <f t="shared" si="23"/>
        <v>24</v>
      </c>
      <c r="N350" t="str">
        <f>VLOOKUP(M350,dictionary!$C$2:$D$32,2,FALSE)</f>
        <v>1차 금속 제조업</v>
      </c>
      <c r="O350">
        <f t="shared" si="24"/>
        <v>242</v>
      </c>
      <c r="P350" t="str">
        <f>VLOOKUP(O350,dictionary!$E$2:$F$99,2,FALSE)</f>
        <v>1차 비철금속 제조업</v>
      </c>
      <c r="Q350">
        <f t="shared" si="25"/>
        <v>2429</v>
      </c>
      <c r="R350" t="str">
        <f>VLOOKUP(Q350,dictionary!$G$2:$H$213,2,TRUE)</f>
        <v>기타 1차 비철금속 제조업</v>
      </c>
    </row>
    <row r="351" spans="5:20" x14ac:dyDescent="0.3">
      <c r="E351">
        <v>243</v>
      </c>
      <c r="F351" t="s">
        <v>492</v>
      </c>
      <c r="G351">
        <v>2431</v>
      </c>
      <c r="H351" t="s">
        <v>493</v>
      </c>
      <c r="I351">
        <v>24311</v>
      </c>
      <c r="J351" t="s">
        <v>494</v>
      </c>
      <c r="K351" t="str">
        <f t="shared" si="22"/>
        <v>C</v>
      </c>
      <c r="L351" t="str">
        <f>VLOOKUP(KSIC!K351,dictionary!$A$2:$B$4,2,FALSE)</f>
        <v>제조업</v>
      </c>
      <c r="M351">
        <f t="shared" si="23"/>
        <v>24</v>
      </c>
      <c r="N351" t="str">
        <f>VLOOKUP(M351,dictionary!$C$2:$D$32,2,FALSE)</f>
        <v>1차 금속 제조업</v>
      </c>
      <c r="O351">
        <f t="shared" si="24"/>
        <v>243</v>
      </c>
      <c r="P351" t="str">
        <f>VLOOKUP(O351,dictionary!$E$2:$F$99,2,FALSE)</f>
        <v>금속 주조업</v>
      </c>
      <c r="Q351">
        <f t="shared" si="25"/>
        <v>2431</v>
      </c>
      <c r="R351" t="str">
        <f>VLOOKUP(Q351,dictionary!$G$2:$H$213,2,TRUE)</f>
        <v>철강 주조업</v>
      </c>
      <c r="S351" t="s">
        <v>482</v>
      </c>
    </row>
    <row r="352" spans="5:20" x14ac:dyDescent="0.3">
      <c r="I352">
        <v>24312</v>
      </c>
      <c r="J352" t="s">
        <v>495</v>
      </c>
      <c r="K352" t="str">
        <f t="shared" si="22"/>
        <v>C</v>
      </c>
      <c r="L352" t="str">
        <f>VLOOKUP(KSIC!K352,dictionary!$A$2:$B$4,2,FALSE)</f>
        <v>제조업</v>
      </c>
      <c r="M352">
        <f t="shared" si="23"/>
        <v>24</v>
      </c>
      <c r="N352" t="str">
        <f>VLOOKUP(M352,dictionary!$C$2:$D$32,2,FALSE)</f>
        <v>1차 금속 제조업</v>
      </c>
      <c r="O352">
        <f t="shared" si="24"/>
        <v>243</v>
      </c>
      <c r="P352" t="str">
        <f>VLOOKUP(O352,dictionary!$E$2:$F$99,2,FALSE)</f>
        <v>금속 주조업</v>
      </c>
      <c r="Q352">
        <f t="shared" si="25"/>
        <v>2431</v>
      </c>
      <c r="R352" t="str">
        <f>VLOOKUP(Q352,dictionary!$G$2:$H$213,2,TRUE)</f>
        <v>철강 주조업</v>
      </c>
    </row>
    <row r="353" spans="3:20" x14ac:dyDescent="0.3">
      <c r="G353">
        <v>2432</v>
      </c>
      <c r="H353" t="s">
        <v>496</v>
      </c>
      <c r="I353">
        <v>24321</v>
      </c>
      <c r="J353" t="s">
        <v>497</v>
      </c>
      <c r="K353" t="str">
        <f t="shared" si="22"/>
        <v>C</v>
      </c>
      <c r="L353" t="str">
        <f>VLOOKUP(KSIC!K353,dictionary!$A$2:$B$4,2,FALSE)</f>
        <v>제조업</v>
      </c>
      <c r="M353">
        <f t="shared" si="23"/>
        <v>24</v>
      </c>
      <c r="N353" t="str">
        <f>VLOOKUP(M353,dictionary!$C$2:$D$32,2,FALSE)</f>
        <v>1차 금속 제조업</v>
      </c>
      <c r="O353">
        <f t="shared" si="24"/>
        <v>243</v>
      </c>
      <c r="P353" t="str">
        <f>VLOOKUP(O353,dictionary!$E$2:$F$99,2,FALSE)</f>
        <v>금속 주조업</v>
      </c>
      <c r="Q353">
        <f t="shared" si="25"/>
        <v>2432</v>
      </c>
      <c r="R353" t="str">
        <f>VLOOKUP(Q353,dictionary!$G$2:$H$213,2,TRUE)</f>
        <v>비철금속 주조업</v>
      </c>
    </row>
    <row r="354" spans="3:20" x14ac:dyDescent="0.3">
      <c r="I354">
        <v>24322</v>
      </c>
      <c r="J354" t="s">
        <v>498</v>
      </c>
      <c r="K354" t="str">
        <f t="shared" si="22"/>
        <v>C</v>
      </c>
      <c r="L354" t="str">
        <f>VLOOKUP(KSIC!K354,dictionary!$A$2:$B$4,2,FALSE)</f>
        <v>제조업</v>
      </c>
      <c r="M354">
        <f t="shared" si="23"/>
        <v>24</v>
      </c>
      <c r="N354" t="str">
        <f>VLOOKUP(M354,dictionary!$C$2:$D$32,2,FALSE)</f>
        <v>1차 금속 제조업</v>
      </c>
      <c r="O354">
        <f t="shared" si="24"/>
        <v>243</v>
      </c>
      <c r="P354" t="str">
        <f>VLOOKUP(O354,dictionary!$E$2:$F$99,2,FALSE)</f>
        <v>금속 주조업</v>
      </c>
      <c r="Q354">
        <f t="shared" si="25"/>
        <v>2432</v>
      </c>
      <c r="R354" t="str">
        <f>VLOOKUP(Q354,dictionary!$G$2:$H$213,2,TRUE)</f>
        <v>비철금속 주조업</v>
      </c>
    </row>
    <row r="355" spans="3:20" x14ac:dyDescent="0.3">
      <c r="I355">
        <v>24329</v>
      </c>
      <c r="J355" t="s">
        <v>499</v>
      </c>
      <c r="K355" t="str">
        <f t="shared" si="22"/>
        <v>C</v>
      </c>
      <c r="L355" t="str">
        <f>VLOOKUP(KSIC!K355,dictionary!$A$2:$B$4,2,FALSE)</f>
        <v>제조업</v>
      </c>
      <c r="M355">
        <f t="shared" si="23"/>
        <v>24</v>
      </c>
      <c r="N355" t="str">
        <f>VLOOKUP(M355,dictionary!$C$2:$D$32,2,FALSE)</f>
        <v>1차 금속 제조업</v>
      </c>
      <c r="O355">
        <f t="shared" si="24"/>
        <v>243</v>
      </c>
      <c r="P355" t="str">
        <f>VLOOKUP(O355,dictionary!$E$2:$F$99,2,FALSE)</f>
        <v>금속 주조업</v>
      </c>
      <c r="Q355">
        <f t="shared" si="25"/>
        <v>2432</v>
      </c>
      <c r="R355" t="str">
        <f>VLOOKUP(Q355,dictionary!$G$2:$H$213,2,TRUE)</f>
        <v>비철금속 주조업</v>
      </c>
    </row>
    <row r="356" spans="3:20" x14ac:dyDescent="0.3">
      <c r="C356">
        <v>25</v>
      </c>
      <c r="D356" t="s">
        <v>500</v>
      </c>
      <c r="E356">
        <v>251</v>
      </c>
      <c r="F356" t="s">
        <v>501</v>
      </c>
      <c r="G356">
        <v>2511</v>
      </c>
      <c r="H356" t="s">
        <v>502</v>
      </c>
      <c r="I356">
        <v>25111</v>
      </c>
      <c r="J356" t="s">
        <v>503</v>
      </c>
      <c r="K356" t="str">
        <f t="shared" si="22"/>
        <v>C</v>
      </c>
      <c r="L356" t="str">
        <f>VLOOKUP(KSIC!K356,dictionary!$A$2:$B$4,2,FALSE)</f>
        <v>제조업</v>
      </c>
      <c r="M356">
        <f t="shared" si="23"/>
        <v>25</v>
      </c>
      <c r="N356" t="str">
        <f>VLOOKUP(M356,dictionary!$C$2:$D$32,2,FALSE)</f>
        <v>금속가공제품 제조업;기계 및 가구 제외</v>
      </c>
      <c r="O356">
        <f t="shared" si="24"/>
        <v>251</v>
      </c>
      <c r="P356" t="str">
        <f>VLOOKUP(O356,dictionary!$E$2:$F$99,2,FALSE)</f>
        <v>구조용 금속제품, 탱크 및 증기발생기 제조업</v>
      </c>
      <c r="Q356">
        <f t="shared" si="25"/>
        <v>2511</v>
      </c>
      <c r="R356" t="str">
        <f>VLOOKUP(Q356,dictionary!$G$2:$H$213,2,TRUE)</f>
        <v>구조용 금속제품 제조업</v>
      </c>
      <c r="S356" t="s">
        <v>504</v>
      </c>
      <c r="T356" t="s">
        <v>505</v>
      </c>
    </row>
    <row r="357" spans="3:20" x14ac:dyDescent="0.3">
      <c r="I357">
        <v>25112</v>
      </c>
      <c r="J357" t="s">
        <v>506</v>
      </c>
      <c r="K357" t="str">
        <f t="shared" si="22"/>
        <v>C</v>
      </c>
      <c r="L357" t="str">
        <f>VLOOKUP(KSIC!K357,dictionary!$A$2:$B$4,2,FALSE)</f>
        <v>제조업</v>
      </c>
      <c r="M357">
        <f t="shared" si="23"/>
        <v>25</v>
      </c>
      <c r="N357" t="str">
        <f>VLOOKUP(M357,dictionary!$C$2:$D$32,2,FALSE)</f>
        <v>금속가공제품 제조업;기계 및 가구 제외</v>
      </c>
      <c r="O357">
        <f t="shared" si="24"/>
        <v>251</v>
      </c>
      <c r="P357" t="str">
        <f>VLOOKUP(O357,dictionary!$E$2:$F$99,2,FALSE)</f>
        <v>구조용 금속제품, 탱크 및 증기발생기 제조업</v>
      </c>
      <c r="Q357">
        <f t="shared" si="25"/>
        <v>2511</v>
      </c>
      <c r="R357" t="str">
        <f>VLOOKUP(Q357,dictionary!$G$2:$H$213,2,TRUE)</f>
        <v>구조용 금속제품 제조업</v>
      </c>
    </row>
    <row r="358" spans="3:20" x14ac:dyDescent="0.3">
      <c r="I358">
        <v>25113</v>
      </c>
      <c r="J358" t="s">
        <v>507</v>
      </c>
      <c r="K358" t="str">
        <f t="shared" si="22"/>
        <v>C</v>
      </c>
      <c r="L358" t="str">
        <f>VLOOKUP(KSIC!K358,dictionary!$A$2:$B$4,2,FALSE)</f>
        <v>제조업</v>
      </c>
      <c r="M358">
        <f t="shared" si="23"/>
        <v>25</v>
      </c>
      <c r="N358" t="str">
        <f>VLOOKUP(M358,dictionary!$C$2:$D$32,2,FALSE)</f>
        <v>금속가공제품 제조업;기계 및 가구 제외</v>
      </c>
      <c r="O358">
        <f t="shared" si="24"/>
        <v>251</v>
      </c>
      <c r="P358" t="str">
        <f>VLOOKUP(O358,dictionary!$E$2:$F$99,2,FALSE)</f>
        <v>구조용 금속제품, 탱크 및 증기발생기 제조업</v>
      </c>
      <c r="Q358">
        <f t="shared" si="25"/>
        <v>2511</v>
      </c>
      <c r="R358" t="str">
        <f>VLOOKUP(Q358,dictionary!$G$2:$H$213,2,TRUE)</f>
        <v>구조용 금속제품 제조업</v>
      </c>
    </row>
    <row r="359" spans="3:20" x14ac:dyDescent="0.3">
      <c r="I359">
        <v>25119</v>
      </c>
      <c r="J359" t="s">
        <v>508</v>
      </c>
      <c r="K359" t="str">
        <f t="shared" si="22"/>
        <v>C</v>
      </c>
      <c r="L359" t="str">
        <f>VLOOKUP(KSIC!K359,dictionary!$A$2:$B$4,2,FALSE)</f>
        <v>제조업</v>
      </c>
      <c r="M359">
        <f t="shared" si="23"/>
        <v>25</v>
      </c>
      <c r="N359" t="str">
        <f>VLOOKUP(M359,dictionary!$C$2:$D$32,2,FALSE)</f>
        <v>금속가공제품 제조업;기계 및 가구 제외</v>
      </c>
      <c r="O359">
        <f t="shared" si="24"/>
        <v>251</v>
      </c>
      <c r="P359" t="str">
        <f>VLOOKUP(O359,dictionary!$E$2:$F$99,2,FALSE)</f>
        <v>구조용 금속제품, 탱크 및 증기발생기 제조업</v>
      </c>
      <c r="Q359">
        <f t="shared" si="25"/>
        <v>2511</v>
      </c>
      <c r="R359" t="str">
        <f>VLOOKUP(Q359,dictionary!$G$2:$H$213,2,TRUE)</f>
        <v>구조용 금속제품 제조업</v>
      </c>
    </row>
    <row r="360" spans="3:20" x14ac:dyDescent="0.3">
      <c r="G360">
        <v>2512</v>
      </c>
      <c r="H360" t="s">
        <v>509</v>
      </c>
      <c r="I360">
        <v>25121</v>
      </c>
      <c r="J360" t="s">
        <v>510</v>
      </c>
      <c r="K360" t="str">
        <f t="shared" si="22"/>
        <v>C</v>
      </c>
      <c r="L360" t="str">
        <f>VLOOKUP(KSIC!K360,dictionary!$A$2:$B$4,2,FALSE)</f>
        <v>제조업</v>
      </c>
      <c r="M360">
        <f t="shared" si="23"/>
        <v>25</v>
      </c>
      <c r="N360" t="str">
        <f>VLOOKUP(M360,dictionary!$C$2:$D$32,2,FALSE)</f>
        <v>금속가공제품 제조업;기계 및 가구 제외</v>
      </c>
      <c r="O360">
        <f t="shared" si="24"/>
        <v>251</v>
      </c>
      <c r="P360" t="str">
        <f>VLOOKUP(O360,dictionary!$E$2:$F$99,2,FALSE)</f>
        <v>구조용 금속제품, 탱크 및 증기발생기 제조업</v>
      </c>
      <c r="Q360">
        <f t="shared" si="25"/>
        <v>2512</v>
      </c>
      <c r="R360" t="str">
        <f>VLOOKUP(Q360,dictionary!$G$2:$H$213,2,TRUE)</f>
        <v>금속탱크, 저장조 및 유사 용기 제조업</v>
      </c>
    </row>
    <row r="361" spans="3:20" x14ac:dyDescent="0.3">
      <c r="I361">
        <v>25122</v>
      </c>
      <c r="J361" t="s">
        <v>511</v>
      </c>
      <c r="K361" t="str">
        <f t="shared" si="22"/>
        <v>C</v>
      </c>
      <c r="L361" t="str">
        <f>VLOOKUP(KSIC!K361,dictionary!$A$2:$B$4,2,FALSE)</f>
        <v>제조업</v>
      </c>
      <c r="M361">
        <f t="shared" si="23"/>
        <v>25</v>
      </c>
      <c r="N361" t="str">
        <f>VLOOKUP(M361,dictionary!$C$2:$D$32,2,FALSE)</f>
        <v>금속가공제품 제조업;기계 및 가구 제외</v>
      </c>
      <c r="O361">
        <f t="shared" si="24"/>
        <v>251</v>
      </c>
      <c r="P361" t="str">
        <f>VLOOKUP(O361,dictionary!$E$2:$F$99,2,FALSE)</f>
        <v>구조용 금속제품, 탱크 및 증기발생기 제조업</v>
      </c>
      <c r="Q361">
        <f t="shared" si="25"/>
        <v>2512</v>
      </c>
      <c r="R361" t="str">
        <f>VLOOKUP(Q361,dictionary!$G$2:$H$213,2,TRUE)</f>
        <v>금속탱크, 저장조 및 유사 용기 제조업</v>
      </c>
    </row>
    <row r="362" spans="3:20" x14ac:dyDescent="0.3">
      <c r="G362">
        <v>2513</v>
      </c>
      <c r="H362" t="s">
        <v>512</v>
      </c>
      <c r="I362">
        <v>25130</v>
      </c>
      <c r="J362" t="s">
        <v>512</v>
      </c>
      <c r="K362" t="str">
        <f t="shared" si="22"/>
        <v>C</v>
      </c>
      <c r="L362" t="str">
        <f>VLOOKUP(KSIC!K362,dictionary!$A$2:$B$4,2,FALSE)</f>
        <v>제조업</v>
      </c>
      <c r="M362">
        <f t="shared" si="23"/>
        <v>25</v>
      </c>
      <c r="N362" t="str">
        <f>VLOOKUP(M362,dictionary!$C$2:$D$32,2,FALSE)</f>
        <v>금속가공제품 제조업;기계 및 가구 제외</v>
      </c>
      <c r="O362">
        <f t="shared" si="24"/>
        <v>251</v>
      </c>
      <c r="P362" t="str">
        <f>VLOOKUP(O362,dictionary!$E$2:$F$99,2,FALSE)</f>
        <v>구조용 금속제품, 탱크 및 증기발생기 제조업</v>
      </c>
      <c r="Q362">
        <f t="shared" si="25"/>
        <v>2513</v>
      </c>
      <c r="R362" t="str">
        <f>VLOOKUP(Q362,dictionary!$G$2:$H$213,2,TRUE)</f>
        <v>핵반응기 및 증기발생기 제조업</v>
      </c>
    </row>
    <row r="363" spans="3:20" x14ac:dyDescent="0.3">
      <c r="I363">
        <v>25130</v>
      </c>
      <c r="J363" t="s">
        <v>512</v>
      </c>
      <c r="K363" t="str">
        <f t="shared" si="22"/>
        <v>C</v>
      </c>
      <c r="L363" t="str">
        <f>VLOOKUP(KSIC!K363,dictionary!$A$2:$B$4,2,FALSE)</f>
        <v>제조업</v>
      </c>
      <c r="M363">
        <f t="shared" si="23"/>
        <v>25</v>
      </c>
      <c r="N363" t="str">
        <f>VLOOKUP(M363,dictionary!$C$2:$D$32,2,FALSE)</f>
        <v>금속가공제품 제조업;기계 및 가구 제외</v>
      </c>
      <c r="O363">
        <f t="shared" si="24"/>
        <v>251</v>
      </c>
      <c r="P363" t="str">
        <f>VLOOKUP(O363,dictionary!$E$2:$F$99,2,FALSE)</f>
        <v>구조용 금속제품, 탱크 및 증기발생기 제조업</v>
      </c>
      <c r="Q363">
        <f t="shared" si="25"/>
        <v>2513</v>
      </c>
      <c r="R363" t="str">
        <f>VLOOKUP(Q363,dictionary!$G$2:$H$213,2,TRUE)</f>
        <v>핵반응기 및 증기발생기 제조업</v>
      </c>
    </row>
    <row r="364" spans="3:20" x14ac:dyDescent="0.3">
      <c r="E364">
        <v>252</v>
      </c>
      <c r="F364" t="s">
        <v>513</v>
      </c>
      <c r="G364">
        <v>2520</v>
      </c>
      <c r="H364" t="s">
        <v>514</v>
      </c>
      <c r="I364">
        <v>25200</v>
      </c>
      <c r="J364" t="s">
        <v>514</v>
      </c>
      <c r="K364" t="str">
        <f t="shared" si="22"/>
        <v>C</v>
      </c>
      <c r="L364" t="str">
        <f>VLOOKUP(KSIC!K364,dictionary!$A$2:$B$4,2,FALSE)</f>
        <v>제조업</v>
      </c>
      <c r="M364">
        <f t="shared" si="23"/>
        <v>25</v>
      </c>
      <c r="N364" t="str">
        <f>VLOOKUP(M364,dictionary!$C$2:$D$32,2,FALSE)</f>
        <v>금속가공제품 제조업;기계 및 가구 제외</v>
      </c>
      <c r="O364">
        <f t="shared" si="24"/>
        <v>252</v>
      </c>
      <c r="P364" t="str">
        <f>VLOOKUP(O364,dictionary!$E$2:$F$99,2,FALSE)</f>
        <v>무기총포탄제조업</v>
      </c>
      <c r="Q364">
        <f t="shared" si="25"/>
        <v>2520</v>
      </c>
      <c r="R364" t="str">
        <f>VLOOKUP(Q364,dictionary!$G$2:$H$213,2,TRUE)</f>
        <v>무기 및 총포탄 제조업</v>
      </c>
      <c r="S364" t="s">
        <v>504</v>
      </c>
    </row>
    <row r="365" spans="3:20" x14ac:dyDescent="0.3">
      <c r="E365">
        <v>259</v>
      </c>
      <c r="F365" t="s">
        <v>515</v>
      </c>
      <c r="G365">
        <v>2591</v>
      </c>
      <c r="H365" t="s">
        <v>516</v>
      </c>
      <c r="I365">
        <v>25911</v>
      </c>
      <c r="J365" t="s">
        <v>517</v>
      </c>
      <c r="K365" t="str">
        <f t="shared" si="22"/>
        <v>C</v>
      </c>
      <c r="L365" t="str">
        <f>VLOOKUP(KSIC!K365,dictionary!$A$2:$B$4,2,FALSE)</f>
        <v>제조업</v>
      </c>
      <c r="M365">
        <f t="shared" si="23"/>
        <v>25</v>
      </c>
      <c r="N365" t="str">
        <f>VLOOKUP(M365,dictionary!$C$2:$D$32,2,FALSE)</f>
        <v>금속가공제품 제조업;기계 및 가구 제외</v>
      </c>
      <c r="O365">
        <f t="shared" si="24"/>
        <v>259</v>
      </c>
      <c r="P365" t="str">
        <f>VLOOKUP(O365,dictionary!$E$2:$F$99,2,FALSE)</f>
        <v>기타 금속가공제품 제조업</v>
      </c>
      <c r="Q365">
        <f t="shared" si="25"/>
        <v>2591</v>
      </c>
      <c r="R365" t="str">
        <f>VLOOKUP(Q365,dictionary!$G$2:$H$213,2,TRUE)</f>
        <v>금속 단조, 압형 및 분말야금 제품 제조업</v>
      </c>
      <c r="S365" t="s">
        <v>504</v>
      </c>
    </row>
    <row r="366" spans="3:20" x14ac:dyDescent="0.3">
      <c r="I366">
        <v>25912</v>
      </c>
      <c r="J366" t="s">
        <v>518</v>
      </c>
      <c r="K366" t="str">
        <f t="shared" si="22"/>
        <v>C</v>
      </c>
      <c r="L366" t="str">
        <f>VLOOKUP(KSIC!K366,dictionary!$A$2:$B$4,2,FALSE)</f>
        <v>제조업</v>
      </c>
      <c r="M366">
        <f t="shared" si="23"/>
        <v>25</v>
      </c>
      <c r="N366" t="str">
        <f>VLOOKUP(M366,dictionary!$C$2:$D$32,2,FALSE)</f>
        <v>금속가공제품 제조업;기계 및 가구 제외</v>
      </c>
      <c r="O366">
        <f t="shared" si="24"/>
        <v>259</v>
      </c>
      <c r="P366" t="str">
        <f>VLOOKUP(O366,dictionary!$E$2:$F$99,2,FALSE)</f>
        <v>기타 금속가공제품 제조업</v>
      </c>
      <c r="Q366">
        <f t="shared" si="25"/>
        <v>2591</v>
      </c>
      <c r="R366" t="str">
        <f>VLOOKUP(Q366,dictionary!$G$2:$H$213,2,TRUE)</f>
        <v>금속 단조, 압형 및 분말야금 제품 제조업</v>
      </c>
    </row>
    <row r="367" spans="3:20" x14ac:dyDescent="0.3">
      <c r="I367">
        <v>25913</v>
      </c>
      <c r="J367" t="s">
        <v>519</v>
      </c>
      <c r="K367" t="str">
        <f t="shared" si="22"/>
        <v>C</v>
      </c>
      <c r="L367" t="str">
        <f>VLOOKUP(KSIC!K367,dictionary!$A$2:$B$4,2,FALSE)</f>
        <v>제조업</v>
      </c>
      <c r="M367">
        <f t="shared" si="23"/>
        <v>25</v>
      </c>
      <c r="N367" t="str">
        <f>VLOOKUP(M367,dictionary!$C$2:$D$32,2,FALSE)</f>
        <v>금속가공제품 제조업;기계 및 가구 제외</v>
      </c>
      <c r="O367">
        <f t="shared" si="24"/>
        <v>259</v>
      </c>
      <c r="P367" t="str">
        <f>VLOOKUP(O367,dictionary!$E$2:$F$99,2,FALSE)</f>
        <v>기타 금속가공제품 제조업</v>
      </c>
      <c r="Q367">
        <f t="shared" si="25"/>
        <v>2591</v>
      </c>
      <c r="R367" t="str">
        <f>VLOOKUP(Q367,dictionary!$G$2:$H$213,2,TRUE)</f>
        <v>금속 단조, 압형 및 분말야금 제품 제조업</v>
      </c>
    </row>
    <row r="368" spans="3:20" x14ac:dyDescent="0.3">
      <c r="G368">
        <v>2592</v>
      </c>
      <c r="H368" t="s">
        <v>520</v>
      </c>
      <c r="I368">
        <v>25921</v>
      </c>
      <c r="J368" t="s">
        <v>521</v>
      </c>
      <c r="K368" t="str">
        <f t="shared" si="22"/>
        <v>C</v>
      </c>
      <c r="L368" t="str">
        <f>VLOOKUP(KSIC!K368,dictionary!$A$2:$B$4,2,FALSE)</f>
        <v>제조업</v>
      </c>
      <c r="M368">
        <f t="shared" si="23"/>
        <v>25</v>
      </c>
      <c r="N368" t="str">
        <f>VLOOKUP(M368,dictionary!$C$2:$D$32,2,FALSE)</f>
        <v>금속가공제품 제조업;기계 및 가구 제외</v>
      </c>
      <c r="O368">
        <f t="shared" si="24"/>
        <v>259</v>
      </c>
      <c r="P368" t="str">
        <f>VLOOKUP(O368,dictionary!$E$2:$F$99,2,FALSE)</f>
        <v>기타 금속가공제품 제조업</v>
      </c>
      <c r="Q368">
        <f t="shared" si="25"/>
        <v>2592</v>
      </c>
      <c r="R368" t="str">
        <f>VLOOKUP(Q368,dictionary!$G$2:$H$213,2,TRUE)</f>
        <v>금속 열처리, 도금 및 기타 금속가공업</v>
      </c>
    </row>
    <row r="369" spans="7:18" x14ac:dyDescent="0.3">
      <c r="I369">
        <v>25922</v>
      </c>
      <c r="J369" t="s">
        <v>522</v>
      </c>
      <c r="K369" t="str">
        <f t="shared" si="22"/>
        <v>C</v>
      </c>
      <c r="L369" t="str">
        <f>VLOOKUP(KSIC!K369,dictionary!$A$2:$B$4,2,FALSE)</f>
        <v>제조업</v>
      </c>
      <c r="M369">
        <f t="shared" si="23"/>
        <v>25</v>
      </c>
      <c r="N369" t="str">
        <f>VLOOKUP(M369,dictionary!$C$2:$D$32,2,FALSE)</f>
        <v>금속가공제품 제조업;기계 및 가구 제외</v>
      </c>
      <c r="O369">
        <f t="shared" si="24"/>
        <v>259</v>
      </c>
      <c r="P369" t="str">
        <f>VLOOKUP(O369,dictionary!$E$2:$F$99,2,FALSE)</f>
        <v>기타 금속가공제품 제조업</v>
      </c>
      <c r="Q369">
        <f t="shared" si="25"/>
        <v>2592</v>
      </c>
      <c r="R369" t="str">
        <f>VLOOKUP(Q369,dictionary!$G$2:$H$213,2,TRUE)</f>
        <v>금속 열처리, 도금 및 기타 금속가공업</v>
      </c>
    </row>
    <row r="370" spans="7:18" x14ac:dyDescent="0.3">
      <c r="I370">
        <v>25923</v>
      </c>
      <c r="J370" t="s">
        <v>523</v>
      </c>
      <c r="K370" t="str">
        <f t="shared" si="22"/>
        <v>C</v>
      </c>
      <c r="L370" t="str">
        <f>VLOOKUP(KSIC!K370,dictionary!$A$2:$B$4,2,FALSE)</f>
        <v>제조업</v>
      </c>
      <c r="M370">
        <f t="shared" si="23"/>
        <v>25</v>
      </c>
      <c r="N370" t="str">
        <f>VLOOKUP(M370,dictionary!$C$2:$D$32,2,FALSE)</f>
        <v>금속가공제품 제조업;기계 및 가구 제외</v>
      </c>
      <c r="O370">
        <f t="shared" si="24"/>
        <v>259</v>
      </c>
      <c r="P370" t="str">
        <f>VLOOKUP(O370,dictionary!$E$2:$F$99,2,FALSE)</f>
        <v>기타 금속가공제품 제조업</v>
      </c>
      <c r="Q370">
        <f t="shared" si="25"/>
        <v>2592</v>
      </c>
      <c r="R370" t="str">
        <f>VLOOKUP(Q370,dictionary!$G$2:$H$213,2,TRUE)</f>
        <v>금속 열처리, 도금 및 기타 금속가공업</v>
      </c>
    </row>
    <row r="371" spans="7:18" x14ac:dyDescent="0.3">
      <c r="I371">
        <v>25924</v>
      </c>
      <c r="J371" t="s">
        <v>524</v>
      </c>
      <c r="K371" t="str">
        <f t="shared" si="22"/>
        <v>C</v>
      </c>
      <c r="L371" t="str">
        <f>VLOOKUP(KSIC!K371,dictionary!$A$2:$B$4,2,FALSE)</f>
        <v>제조업</v>
      </c>
      <c r="M371">
        <f t="shared" si="23"/>
        <v>25</v>
      </c>
      <c r="N371" t="str">
        <f>VLOOKUP(M371,dictionary!$C$2:$D$32,2,FALSE)</f>
        <v>금속가공제품 제조업;기계 및 가구 제외</v>
      </c>
      <c r="O371">
        <f t="shared" si="24"/>
        <v>259</v>
      </c>
      <c r="P371" t="str">
        <f>VLOOKUP(O371,dictionary!$E$2:$F$99,2,FALSE)</f>
        <v>기타 금속가공제품 제조업</v>
      </c>
      <c r="Q371">
        <f t="shared" si="25"/>
        <v>2592</v>
      </c>
      <c r="R371" t="str">
        <f>VLOOKUP(Q371,dictionary!$G$2:$H$213,2,TRUE)</f>
        <v>금속 열처리, 도금 및 기타 금속가공업</v>
      </c>
    </row>
    <row r="372" spans="7:18" x14ac:dyDescent="0.3">
      <c r="I372">
        <v>25929</v>
      </c>
      <c r="J372" t="s">
        <v>525</v>
      </c>
      <c r="K372" t="str">
        <f t="shared" si="22"/>
        <v>C</v>
      </c>
      <c r="L372" t="str">
        <f>VLOOKUP(KSIC!K372,dictionary!$A$2:$B$4,2,FALSE)</f>
        <v>제조업</v>
      </c>
      <c r="M372">
        <f t="shared" si="23"/>
        <v>25</v>
      </c>
      <c r="N372" t="str">
        <f>VLOOKUP(M372,dictionary!$C$2:$D$32,2,FALSE)</f>
        <v>금속가공제품 제조업;기계 및 가구 제외</v>
      </c>
      <c r="O372">
        <f t="shared" si="24"/>
        <v>259</v>
      </c>
      <c r="P372" t="str">
        <f>VLOOKUP(O372,dictionary!$E$2:$F$99,2,FALSE)</f>
        <v>기타 금속가공제품 제조업</v>
      </c>
      <c r="Q372">
        <f t="shared" si="25"/>
        <v>2592</v>
      </c>
      <c r="R372" t="str">
        <f>VLOOKUP(Q372,dictionary!$G$2:$H$213,2,TRUE)</f>
        <v>금속 열처리, 도금 및 기타 금속가공업</v>
      </c>
    </row>
    <row r="373" spans="7:18" x14ac:dyDescent="0.3">
      <c r="G373">
        <v>2593</v>
      </c>
      <c r="H373" t="s">
        <v>526</v>
      </c>
      <c r="I373">
        <v>25931</v>
      </c>
      <c r="J373" t="s">
        <v>527</v>
      </c>
      <c r="K373" t="str">
        <f t="shared" si="22"/>
        <v>C</v>
      </c>
      <c r="L373" t="str">
        <f>VLOOKUP(KSIC!K373,dictionary!$A$2:$B$4,2,FALSE)</f>
        <v>제조업</v>
      </c>
      <c r="M373">
        <f t="shared" si="23"/>
        <v>25</v>
      </c>
      <c r="N373" t="str">
        <f>VLOOKUP(M373,dictionary!$C$2:$D$32,2,FALSE)</f>
        <v>금속가공제품 제조업;기계 및 가구 제외</v>
      </c>
      <c r="O373">
        <f t="shared" si="24"/>
        <v>259</v>
      </c>
      <c r="P373" t="str">
        <f>VLOOKUP(O373,dictionary!$E$2:$F$99,2,FALSE)</f>
        <v>기타 금속가공제품 제조업</v>
      </c>
      <c r="Q373">
        <f t="shared" si="25"/>
        <v>2593</v>
      </c>
      <c r="R373" t="str">
        <f>VLOOKUP(Q373,dictionary!$G$2:$H$213,2,TRUE)</f>
        <v>날붙이, 수공구 및 일반철물 제조업</v>
      </c>
    </row>
    <row r="374" spans="7:18" x14ac:dyDescent="0.3">
      <c r="I374">
        <v>25932</v>
      </c>
      <c r="J374" t="s">
        <v>528</v>
      </c>
      <c r="K374" t="str">
        <f t="shared" si="22"/>
        <v>C</v>
      </c>
      <c r="L374" t="str">
        <f>VLOOKUP(KSIC!K374,dictionary!$A$2:$B$4,2,FALSE)</f>
        <v>제조업</v>
      </c>
      <c r="M374">
        <f t="shared" si="23"/>
        <v>25</v>
      </c>
      <c r="N374" t="str">
        <f>VLOOKUP(M374,dictionary!$C$2:$D$32,2,FALSE)</f>
        <v>금속가공제품 제조업;기계 및 가구 제외</v>
      </c>
      <c r="O374">
        <f t="shared" si="24"/>
        <v>259</v>
      </c>
      <c r="P374" t="str">
        <f>VLOOKUP(O374,dictionary!$E$2:$F$99,2,FALSE)</f>
        <v>기타 금속가공제품 제조업</v>
      </c>
      <c r="Q374">
        <f t="shared" si="25"/>
        <v>2593</v>
      </c>
      <c r="R374" t="str">
        <f>VLOOKUP(Q374,dictionary!$G$2:$H$213,2,TRUE)</f>
        <v>날붙이, 수공구 및 일반철물 제조업</v>
      </c>
    </row>
    <row r="375" spans="7:18" x14ac:dyDescent="0.3">
      <c r="I375">
        <v>25933</v>
      </c>
      <c r="J375" t="s">
        <v>529</v>
      </c>
      <c r="K375" t="str">
        <f t="shared" si="22"/>
        <v>C</v>
      </c>
      <c r="L375" t="str">
        <f>VLOOKUP(KSIC!K375,dictionary!$A$2:$B$4,2,FALSE)</f>
        <v>제조업</v>
      </c>
      <c r="M375">
        <f t="shared" si="23"/>
        <v>25</v>
      </c>
      <c r="N375" t="str">
        <f>VLOOKUP(M375,dictionary!$C$2:$D$32,2,FALSE)</f>
        <v>금속가공제품 제조업;기계 및 가구 제외</v>
      </c>
      <c r="O375">
        <f t="shared" si="24"/>
        <v>259</v>
      </c>
      <c r="P375" t="str">
        <f>VLOOKUP(O375,dictionary!$E$2:$F$99,2,FALSE)</f>
        <v>기타 금속가공제품 제조업</v>
      </c>
      <c r="Q375">
        <f t="shared" si="25"/>
        <v>2593</v>
      </c>
      <c r="R375" t="str">
        <f>VLOOKUP(Q375,dictionary!$G$2:$H$213,2,TRUE)</f>
        <v>날붙이, 수공구 및 일반철물 제조업</v>
      </c>
    </row>
    <row r="376" spans="7:18" x14ac:dyDescent="0.3">
      <c r="I376">
        <v>25934</v>
      </c>
      <c r="J376" t="s">
        <v>530</v>
      </c>
      <c r="K376" t="str">
        <f t="shared" si="22"/>
        <v>C</v>
      </c>
      <c r="L376" t="str">
        <f>VLOOKUP(KSIC!K376,dictionary!$A$2:$B$4,2,FALSE)</f>
        <v>제조업</v>
      </c>
      <c r="M376">
        <f t="shared" si="23"/>
        <v>25</v>
      </c>
      <c r="N376" t="str">
        <f>VLOOKUP(M376,dictionary!$C$2:$D$32,2,FALSE)</f>
        <v>금속가공제품 제조업;기계 및 가구 제외</v>
      </c>
      <c r="O376">
        <f t="shared" si="24"/>
        <v>259</v>
      </c>
      <c r="P376" t="str">
        <f>VLOOKUP(O376,dictionary!$E$2:$F$99,2,FALSE)</f>
        <v>기타 금속가공제품 제조업</v>
      </c>
      <c r="Q376">
        <f t="shared" si="25"/>
        <v>2593</v>
      </c>
      <c r="R376" t="str">
        <f>VLOOKUP(Q376,dictionary!$G$2:$H$213,2,TRUE)</f>
        <v>날붙이, 수공구 및 일반철물 제조업</v>
      </c>
    </row>
    <row r="377" spans="7:18" x14ac:dyDescent="0.3">
      <c r="G377">
        <v>2594</v>
      </c>
      <c r="H377" t="s">
        <v>531</v>
      </c>
      <c r="I377">
        <v>25941</v>
      </c>
      <c r="J377" t="s">
        <v>532</v>
      </c>
      <c r="K377" t="str">
        <f t="shared" si="22"/>
        <v>C</v>
      </c>
      <c r="L377" t="str">
        <f>VLOOKUP(KSIC!K377,dictionary!$A$2:$B$4,2,FALSE)</f>
        <v>제조업</v>
      </c>
      <c r="M377">
        <f t="shared" si="23"/>
        <v>25</v>
      </c>
      <c r="N377" t="str">
        <f>VLOOKUP(M377,dictionary!$C$2:$D$32,2,FALSE)</f>
        <v>금속가공제품 제조업;기계 및 가구 제외</v>
      </c>
      <c r="O377">
        <f t="shared" si="24"/>
        <v>259</v>
      </c>
      <c r="P377" t="str">
        <f>VLOOKUP(O377,dictionary!$E$2:$F$99,2,FALSE)</f>
        <v>기타 금속가공제품 제조업</v>
      </c>
      <c r="Q377">
        <f t="shared" si="25"/>
        <v>2594</v>
      </c>
      <c r="R377" t="str">
        <f>VLOOKUP(Q377,dictionary!$G$2:$H$213,2,TRUE)</f>
        <v>금속파스너, 스프링 및 금속선 가공제품 제조업</v>
      </c>
    </row>
    <row r="378" spans="7:18" x14ac:dyDescent="0.3">
      <c r="I378">
        <v>25942</v>
      </c>
      <c r="J378" t="s">
        <v>533</v>
      </c>
      <c r="K378" t="str">
        <f t="shared" si="22"/>
        <v>C</v>
      </c>
      <c r="L378" t="str">
        <f>VLOOKUP(KSIC!K378,dictionary!$A$2:$B$4,2,FALSE)</f>
        <v>제조업</v>
      </c>
      <c r="M378">
        <f t="shared" si="23"/>
        <v>25</v>
      </c>
      <c r="N378" t="str">
        <f>VLOOKUP(M378,dictionary!$C$2:$D$32,2,FALSE)</f>
        <v>금속가공제품 제조업;기계 및 가구 제외</v>
      </c>
      <c r="O378">
        <f t="shared" si="24"/>
        <v>259</v>
      </c>
      <c r="P378" t="str">
        <f>VLOOKUP(O378,dictionary!$E$2:$F$99,2,FALSE)</f>
        <v>기타 금속가공제품 제조업</v>
      </c>
      <c r="Q378">
        <f t="shared" si="25"/>
        <v>2594</v>
      </c>
      <c r="R378" t="str">
        <f>VLOOKUP(Q378,dictionary!$G$2:$H$213,2,TRUE)</f>
        <v>금속파스너, 스프링 및 금속선 가공제품 제조업</v>
      </c>
    </row>
    <row r="379" spans="7:18" x14ac:dyDescent="0.3">
      <c r="I379">
        <v>25943</v>
      </c>
      <c r="J379" t="s">
        <v>534</v>
      </c>
      <c r="K379" t="str">
        <f t="shared" si="22"/>
        <v>C</v>
      </c>
      <c r="L379" t="str">
        <f>VLOOKUP(KSIC!K379,dictionary!$A$2:$B$4,2,FALSE)</f>
        <v>제조업</v>
      </c>
      <c r="M379">
        <f t="shared" si="23"/>
        <v>25</v>
      </c>
      <c r="N379" t="str">
        <f>VLOOKUP(M379,dictionary!$C$2:$D$32,2,FALSE)</f>
        <v>금속가공제품 제조업;기계 및 가구 제외</v>
      </c>
      <c r="O379">
        <f t="shared" si="24"/>
        <v>259</v>
      </c>
      <c r="P379" t="str">
        <f>VLOOKUP(O379,dictionary!$E$2:$F$99,2,FALSE)</f>
        <v>기타 금속가공제품 제조업</v>
      </c>
      <c r="Q379">
        <f t="shared" si="25"/>
        <v>2594</v>
      </c>
      <c r="R379" t="str">
        <f>VLOOKUP(Q379,dictionary!$G$2:$H$213,2,TRUE)</f>
        <v>금속파스너, 스프링 및 금속선 가공제품 제조업</v>
      </c>
    </row>
    <row r="380" spans="7:18" x14ac:dyDescent="0.3">
      <c r="G380">
        <v>2599</v>
      </c>
      <c r="H380" t="s">
        <v>535</v>
      </c>
      <c r="I380">
        <v>25991</v>
      </c>
      <c r="J380" t="s">
        <v>536</v>
      </c>
      <c r="K380" t="str">
        <f t="shared" si="22"/>
        <v>C</v>
      </c>
      <c r="L380" t="str">
        <f>VLOOKUP(KSIC!K380,dictionary!$A$2:$B$4,2,FALSE)</f>
        <v>제조업</v>
      </c>
      <c r="M380">
        <f t="shared" si="23"/>
        <v>25</v>
      </c>
      <c r="N380" t="str">
        <f>VLOOKUP(M380,dictionary!$C$2:$D$32,2,FALSE)</f>
        <v>금속가공제품 제조업;기계 및 가구 제외</v>
      </c>
      <c r="O380">
        <f t="shared" si="24"/>
        <v>259</v>
      </c>
      <c r="P380" t="str">
        <f>VLOOKUP(O380,dictionary!$E$2:$F$99,2,FALSE)</f>
        <v>기타 금속가공제품 제조업</v>
      </c>
      <c r="Q380">
        <f t="shared" si="25"/>
        <v>2599</v>
      </c>
      <c r="R380" t="str">
        <f>VLOOKUP(Q380,dictionary!$G$2:$H$213,2,TRUE)</f>
        <v>그외 기타 금속가공제품 제조업</v>
      </c>
    </row>
    <row r="381" spans="7:18" x14ac:dyDescent="0.3">
      <c r="I381">
        <v>25992</v>
      </c>
      <c r="J381" t="s">
        <v>537</v>
      </c>
      <c r="K381" t="str">
        <f t="shared" si="22"/>
        <v>C</v>
      </c>
      <c r="L381" t="str">
        <f>VLOOKUP(KSIC!K381,dictionary!$A$2:$B$4,2,FALSE)</f>
        <v>제조업</v>
      </c>
      <c r="M381">
        <f t="shared" si="23"/>
        <v>25</v>
      </c>
      <c r="N381" t="str">
        <f>VLOOKUP(M381,dictionary!$C$2:$D$32,2,FALSE)</f>
        <v>금속가공제품 제조업;기계 및 가구 제외</v>
      </c>
      <c r="O381">
        <f t="shared" si="24"/>
        <v>259</v>
      </c>
      <c r="P381" t="str">
        <f>VLOOKUP(O381,dictionary!$E$2:$F$99,2,FALSE)</f>
        <v>기타 금속가공제품 제조업</v>
      </c>
      <c r="Q381">
        <f t="shared" si="25"/>
        <v>2599</v>
      </c>
      <c r="R381" t="str">
        <f>VLOOKUP(Q381,dictionary!$G$2:$H$213,2,TRUE)</f>
        <v>그외 기타 금속가공제품 제조업</v>
      </c>
    </row>
    <row r="382" spans="7:18" x14ac:dyDescent="0.3">
      <c r="I382">
        <v>25993</v>
      </c>
      <c r="J382" t="s">
        <v>538</v>
      </c>
      <c r="K382" t="str">
        <f t="shared" si="22"/>
        <v>C</v>
      </c>
      <c r="L382" t="str">
        <f>VLOOKUP(KSIC!K382,dictionary!$A$2:$B$4,2,FALSE)</f>
        <v>제조업</v>
      </c>
      <c r="M382">
        <f t="shared" si="23"/>
        <v>25</v>
      </c>
      <c r="N382" t="str">
        <f>VLOOKUP(M382,dictionary!$C$2:$D$32,2,FALSE)</f>
        <v>금속가공제품 제조업;기계 및 가구 제외</v>
      </c>
      <c r="O382">
        <f t="shared" si="24"/>
        <v>259</v>
      </c>
      <c r="P382" t="str">
        <f>VLOOKUP(O382,dictionary!$E$2:$F$99,2,FALSE)</f>
        <v>기타 금속가공제품 제조업</v>
      </c>
      <c r="Q382">
        <f t="shared" si="25"/>
        <v>2599</v>
      </c>
      <c r="R382" t="str">
        <f>VLOOKUP(Q382,dictionary!$G$2:$H$213,2,TRUE)</f>
        <v>그외 기타 금속가공제품 제조업</v>
      </c>
    </row>
    <row r="383" spans="7:18" x14ac:dyDescent="0.3">
      <c r="I383">
        <v>25994</v>
      </c>
      <c r="J383" t="s">
        <v>539</v>
      </c>
      <c r="K383" t="str">
        <f t="shared" si="22"/>
        <v>C</v>
      </c>
      <c r="L383" t="str">
        <f>VLOOKUP(KSIC!K383,dictionary!$A$2:$B$4,2,FALSE)</f>
        <v>제조업</v>
      </c>
      <c r="M383">
        <f t="shared" si="23"/>
        <v>25</v>
      </c>
      <c r="N383" t="str">
        <f>VLOOKUP(M383,dictionary!$C$2:$D$32,2,FALSE)</f>
        <v>금속가공제품 제조업;기계 및 가구 제외</v>
      </c>
      <c r="O383">
        <f t="shared" si="24"/>
        <v>259</v>
      </c>
      <c r="P383" t="str">
        <f>VLOOKUP(O383,dictionary!$E$2:$F$99,2,FALSE)</f>
        <v>기타 금속가공제품 제조업</v>
      </c>
      <c r="Q383">
        <f t="shared" si="25"/>
        <v>2599</v>
      </c>
      <c r="R383" t="str">
        <f>VLOOKUP(Q383,dictionary!$G$2:$H$213,2,TRUE)</f>
        <v>그외 기타 금속가공제품 제조업</v>
      </c>
    </row>
    <row r="384" spans="7:18" x14ac:dyDescent="0.3">
      <c r="I384">
        <v>25995</v>
      </c>
      <c r="J384" t="s">
        <v>540</v>
      </c>
      <c r="K384" t="str">
        <f t="shared" si="22"/>
        <v>C</v>
      </c>
      <c r="L384" t="str">
        <f>VLOOKUP(KSIC!K384,dictionary!$A$2:$B$4,2,FALSE)</f>
        <v>제조업</v>
      </c>
      <c r="M384">
        <f t="shared" si="23"/>
        <v>25</v>
      </c>
      <c r="N384" t="str">
        <f>VLOOKUP(M384,dictionary!$C$2:$D$32,2,FALSE)</f>
        <v>금속가공제품 제조업;기계 및 가구 제외</v>
      </c>
      <c r="O384">
        <f t="shared" si="24"/>
        <v>259</v>
      </c>
      <c r="P384" t="str">
        <f>VLOOKUP(O384,dictionary!$E$2:$F$99,2,FALSE)</f>
        <v>기타 금속가공제품 제조업</v>
      </c>
      <c r="Q384">
        <f t="shared" si="25"/>
        <v>2599</v>
      </c>
      <c r="R384" t="str">
        <f>VLOOKUP(Q384,dictionary!$G$2:$H$213,2,TRUE)</f>
        <v>그외 기타 금속가공제품 제조업</v>
      </c>
    </row>
    <row r="385" spans="3:19" x14ac:dyDescent="0.3">
      <c r="I385">
        <v>25999</v>
      </c>
      <c r="J385" t="s">
        <v>541</v>
      </c>
      <c r="K385" t="str">
        <f t="shared" si="22"/>
        <v>C</v>
      </c>
      <c r="L385" t="str">
        <f>VLOOKUP(KSIC!K385,dictionary!$A$2:$B$4,2,FALSE)</f>
        <v>제조업</v>
      </c>
      <c r="M385">
        <f t="shared" si="23"/>
        <v>25</v>
      </c>
      <c r="N385" t="str">
        <f>VLOOKUP(M385,dictionary!$C$2:$D$32,2,FALSE)</f>
        <v>금속가공제품 제조업;기계 및 가구 제외</v>
      </c>
      <c r="O385">
        <f t="shared" si="24"/>
        <v>259</v>
      </c>
      <c r="P385" t="str">
        <f>VLOOKUP(O385,dictionary!$E$2:$F$99,2,FALSE)</f>
        <v>기타 금속가공제품 제조업</v>
      </c>
      <c r="Q385">
        <f t="shared" si="25"/>
        <v>2599</v>
      </c>
      <c r="R385" t="str">
        <f>VLOOKUP(Q385,dictionary!$G$2:$H$213,2,TRUE)</f>
        <v>그외 기타 금속가공제품 제조업</v>
      </c>
    </row>
    <row r="386" spans="3:19" x14ac:dyDescent="0.3">
      <c r="I386">
        <v>25999</v>
      </c>
      <c r="J386" t="s">
        <v>541</v>
      </c>
      <c r="K386" t="str">
        <f t="shared" si="22"/>
        <v>C</v>
      </c>
      <c r="L386" t="str">
        <f>VLOOKUP(KSIC!K386,dictionary!$A$2:$B$4,2,FALSE)</f>
        <v>제조업</v>
      </c>
      <c r="M386">
        <f t="shared" si="23"/>
        <v>25</v>
      </c>
      <c r="N386" t="str">
        <f>VLOOKUP(M386,dictionary!$C$2:$D$32,2,FALSE)</f>
        <v>금속가공제품 제조업;기계 및 가구 제외</v>
      </c>
      <c r="O386">
        <f t="shared" si="24"/>
        <v>259</v>
      </c>
      <c r="P386" t="str">
        <f>VLOOKUP(O386,dictionary!$E$2:$F$99,2,FALSE)</f>
        <v>기타 금속가공제품 제조업</v>
      </c>
      <c r="Q386">
        <f t="shared" si="25"/>
        <v>2599</v>
      </c>
      <c r="R386" t="str">
        <f>VLOOKUP(Q386,dictionary!$G$2:$H$213,2,TRUE)</f>
        <v>그외 기타 금속가공제품 제조업</v>
      </c>
    </row>
    <row r="387" spans="3:19" x14ac:dyDescent="0.3">
      <c r="C387">
        <v>26</v>
      </c>
      <c r="D387" t="s">
        <v>542</v>
      </c>
      <c r="E387">
        <v>261</v>
      </c>
      <c r="F387" t="s">
        <v>543</v>
      </c>
      <c r="G387">
        <v>2611</v>
      </c>
      <c r="H387" t="s">
        <v>544</v>
      </c>
      <c r="I387">
        <v>26110</v>
      </c>
      <c r="J387" t="s">
        <v>544</v>
      </c>
      <c r="K387" t="str">
        <f t="shared" ref="K387:K450" si="26">IF(M387&lt;=3,"A",IF(M387&lt;=8,"B","C"))</f>
        <v>C</v>
      </c>
      <c r="L387" t="str">
        <f>VLOOKUP(KSIC!K387,dictionary!$A$2:$B$4,2,FALSE)</f>
        <v>제조업</v>
      </c>
      <c r="M387">
        <f t="shared" si="23"/>
        <v>26</v>
      </c>
      <c r="N387" t="str">
        <f>VLOOKUP(M387,dictionary!$C$2:$D$32,2,FALSE)</f>
        <v>전자부품, 컴퓨터, 영상, 음향 및 통신장비 제조업</v>
      </c>
      <c r="O387">
        <f t="shared" si="24"/>
        <v>261</v>
      </c>
      <c r="P387" t="str">
        <f>VLOOKUP(O387,dictionary!$E$2:$F$99,2,FALSE)</f>
        <v>반도체 제조업</v>
      </c>
      <c r="Q387">
        <f t="shared" si="25"/>
        <v>2611</v>
      </c>
      <c r="R387" t="str">
        <f>VLOOKUP(Q387,dictionary!$G$2:$H$213,2,TRUE)</f>
        <v>전자집적회로 제조업</v>
      </c>
      <c r="S387" t="s">
        <v>545</v>
      </c>
    </row>
    <row r="388" spans="3:19" x14ac:dyDescent="0.3">
      <c r="G388">
        <v>2612</v>
      </c>
      <c r="H388" t="s">
        <v>546</v>
      </c>
      <c r="I388">
        <v>26120</v>
      </c>
      <c r="J388" t="s">
        <v>546</v>
      </c>
      <c r="K388" t="str">
        <f t="shared" si="26"/>
        <v>C</v>
      </c>
      <c r="L388" t="str">
        <f>VLOOKUP(KSIC!K388,dictionary!$A$2:$B$4,2,FALSE)</f>
        <v>제조업</v>
      </c>
      <c r="M388">
        <f t="shared" si="23"/>
        <v>26</v>
      </c>
      <c r="N388" t="str">
        <f>VLOOKUP(M388,dictionary!$C$2:$D$32,2,FALSE)</f>
        <v>전자부품, 컴퓨터, 영상, 음향 및 통신장비 제조업</v>
      </c>
      <c r="O388">
        <f t="shared" si="24"/>
        <v>261</v>
      </c>
      <c r="P388" t="str">
        <f>VLOOKUP(O388,dictionary!$E$2:$F$99,2,FALSE)</f>
        <v>반도체 제조업</v>
      </c>
      <c r="Q388">
        <f t="shared" si="25"/>
        <v>2612</v>
      </c>
      <c r="R388" t="str">
        <f>VLOOKUP(Q388,dictionary!$G$2:$H$213,2,TRUE)</f>
        <v>다이오드, 트랜지스터 및 유사 반도체소자 제조업</v>
      </c>
    </row>
    <row r="389" spans="3:19" x14ac:dyDescent="0.3">
      <c r="E389">
        <v>262</v>
      </c>
      <c r="F389" t="s">
        <v>547</v>
      </c>
      <c r="G389">
        <v>2621</v>
      </c>
      <c r="H389" t="s">
        <v>548</v>
      </c>
      <c r="I389">
        <v>26211</v>
      </c>
      <c r="J389" t="s">
        <v>549</v>
      </c>
      <c r="K389" t="str">
        <f t="shared" si="26"/>
        <v>C</v>
      </c>
      <c r="L389" t="str">
        <f>VLOOKUP(KSIC!K389,dictionary!$A$2:$B$4,2,FALSE)</f>
        <v>제조업</v>
      </c>
      <c r="M389">
        <f t="shared" si="23"/>
        <v>26</v>
      </c>
      <c r="N389" t="str">
        <f>VLOOKUP(M389,dictionary!$C$2:$D$32,2,FALSE)</f>
        <v>전자부품, 컴퓨터, 영상, 음향 및 통신장비 제조업</v>
      </c>
      <c r="O389">
        <f t="shared" si="24"/>
        <v>262</v>
      </c>
      <c r="P389" t="str">
        <f>VLOOKUP(O389,dictionary!$E$2:$F$99,2,FALSE)</f>
        <v>전자부품 제조업</v>
      </c>
      <c r="Q389">
        <f t="shared" si="25"/>
        <v>2621</v>
      </c>
      <c r="R389" t="str">
        <f>VLOOKUP(Q389,dictionary!$G$2:$H$213,2,TRUE)</f>
        <v>평판 디스플레이 제조업</v>
      </c>
      <c r="S389" t="s">
        <v>545</v>
      </c>
    </row>
    <row r="390" spans="3:19" x14ac:dyDescent="0.3">
      <c r="I390">
        <v>26219</v>
      </c>
      <c r="J390" t="s">
        <v>550</v>
      </c>
      <c r="K390" t="str">
        <f t="shared" si="26"/>
        <v>C</v>
      </c>
      <c r="L390" t="str">
        <f>VLOOKUP(KSIC!K390,dictionary!$A$2:$B$4,2,FALSE)</f>
        <v>제조업</v>
      </c>
      <c r="M390">
        <f t="shared" si="23"/>
        <v>26</v>
      </c>
      <c r="N390" t="str">
        <f>VLOOKUP(M390,dictionary!$C$2:$D$32,2,FALSE)</f>
        <v>전자부품, 컴퓨터, 영상, 음향 및 통신장비 제조업</v>
      </c>
      <c r="O390">
        <f t="shared" si="24"/>
        <v>262</v>
      </c>
      <c r="P390" t="str">
        <f>VLOOKUP(O390,dictionary!$E$2:$F$99,2,FALSE)</f>
        <v>전자부품 제조업</v>
      </c>
      <c r="Q390">
        <f t="shared" si="25"/>
        <v>2621</v>
      </c>
      <c r="R390" t="str">
        <f>VLOOKUP(Q390,dictionary!$G$2:$H$213,2,TRUE)</f>
        <v>평판 디스플레이 제조업</v>
      </c>
    </row>
    <row r="391" spans="3:19" x14ac:dyDescent="0.3">
      <c r="G391">
        <v>2622</v>
      </c>
      <c r="H391" t="s">
        <v>551</v>
      </c>
      <c r="I391">
        <v>26221</v>
      </c>
      <c r="J391" t="s">
        <v>552</v>
      </c>
      <c r="K391" t="str">
        <f t="shared" si="26"/>
        <v>C</v>
      </c>
      <c r="L391" t="str">
        <f>VLOOKUP(KSIC!K391,dictionary!$A$2:$B$4,2,FALSE)</f>
        <v>제조업</v>
      </c>
      <c r="M391">
        <f t="shared" ref="M391:M454" si="27">_xlfn.NUMBERVALUE(LEFT(I391,2))</f>
        <v>26</v>
      </c>
      <c r="N391" t="str">
        <f>VLOOKUP(M391,dictionary!$C$2:$D$32,2,FALSE)</f>
        <v>전자부품, 컴퓨터, 영상, 음향 및 통신장비 제조업</v>
      </c>
      <c r="O391">
        <f t="shared" ref="O391:O454" si="28">_xlfn.NUMBERVALUE(LEFT(I391,3))</f>
        <v>262</v>
      </c>
      <c r="P391" t="str">
        <f>VLOOKUP(O391,dictionary!$E$2:$F$99,2,FALSE)</f>
        <v>전자부품 제조업</v>
      </c>
      <c r="Q391">
        <f t="shared" ref="Q391:Q454" si="29">_xlfn.NUMBERVALUE(LEFT(I391,4))</f>
        <v>2622</v>
      </c>
      <c r="R391" t="str">
        <f>VLOOKUP(Q391,dictionary!$G$2:$H$213,2,TRUE)</f>
        <v>인쇄회로기판 및 전자부품 실장기판 제조업</v>
      </c>
    </row>
    <row r="392" spans="3:19" x14ac:dyDescent="0.3">
      <c r="I392">
        <v>26222</v>
      </c>
      <c r="J392" t="s">
        <v>553</v>
      </c>
      <c r="K392" t="str">
        <f t="shared" si="26"/>
        <v>C</v>
      </c>
      <c r="L392" t="str">
        <f>VLOOKUP(KSIC!K392,dictionary!$A$2:$B$4,2,FALSE)</f>
        <v>제조업</v>
      </c>
      <c r="M392">
        <f t="shared" si="27"/>
        <v>26</v>
      </c>
      <c r="N392" t="str">
        <f>VLOOKUP(M392,dictionary!$C$2:$D$32,2,FALSE)</f>
        <v>전자부품, 컴퓨터, 영상, 음향 및 통신장비 제조업</v>
      </c>
      <c r="O392">
        <f t="shared" si="28"/>
        <v>262</v>
      </c>
      <c r="P392" t="str">
        <f>VLOOKUP(O392,dictionary!$E$2:$F$99,2,FALSE)</f>
        <v>전자부품 제조업</v>
      </c>
      <c r="Q392">
        <f t="shared" si="29"/>
        <v>2622</v>
      </c>
      <c r="R392" t="str">
        <f>VLOOKUP(Q392,dictionary!$G$2:$H$213,2,TRUE)</f>
        <v>인쇄회로기판 및 전자부품 실장기판 제조업</v>
      </c>
    </row>
    <row r="393" spans="3:19" x14ac:dyDescent="0.3">
      <c r="G393">
        <v>2629</v>
      </c>
      <c r="H393" t="s">
        <v>554</v>
      </c>
      <c r="I393">
        <v>26291</v>
      </c>
      <c r="J393" t="s">
        <v>555</v>
      </c>
      <c r="K393" t="str">
        <f t="shared" si="26"/>
        <v>C</v>
      </c>
      <c r="L393" t="str">
        <f>VLOOKUP(KSIC!K393,dictionary!$A$2:$B$4,2,FALSE)</f>
        <v>제조업</v>
      </c>
      <c r="M393">
        <f t="shared" si="27"/>
        <v>26</v>
      </c>
      <c r="N393" t="str">
        <f>VLOOKUP(M393,dictionary!$C$2:$D$32,2,FALSE)</f>
        <v>전자부품, 컴퓨터, 영상, 음향 및 통신장비 제조업</v>
      </c>
      <c r="O393">
        <f t="shared" si="28"/>
        <v>262</v>
      </c>
      <c r="P393" t="str">
        <f>VLOOKUP(O393,dictionary!$E$2:$F$99,2,FALSE)</f>
        <v>전자부품 제조업</v>
      </c>
      <c r="Q393">
        <f t="shared" si="29"/>
        <v>2629</v>
      </c>
      <c r="R393" t="str">
        <f>VLOOKUP(Q393,dictionary!$G$2:$H$213,2,TRUE)</f>
        <v>기타 전자부품 제조업</v>
      </c>
    </row>
    <row r="394" spans="3:19" x14ac:dyDescent="0.3">
      <c r="I394">
        <v>26292</v>
      </c>
      <c r="J394" t="s">
        <v>556</v>
      </c>
      <c r="K394" t="str">
        <f t="shared" si="26"/>
        <v>C</v>
      </c>
      <c r="L394" t="str">
        <f>VLOOKUP(KSIC!K394,dictionary!$A$2:$B$4,2,FALSE)</f>
        <v>제조업</v>
      </c>
      <c r="M394">
        <f t="shared" si="27"/>
        <v>26</v>
      </c>
      <c r="N394" t="str">
        <f>VLOOKUP(M394,dictionary!$C$2:$D$32,2,FALSE)</f>
        <v>전자부품, 컴퓨터, 영상, 음향 및 통신장비 제조업</v>
      </c>
      <c r="O394">
        <f t="shared" si="28"/>
        <v>262</v>
      </c>
      <c r="P394" t="str">
        <f>VLOOKUP(O394,dictionary!$E$2:$F$99,2,FALSE)</f>
        <v>전자부품 제조업</v>
      </c>
      <c r="Q394">
        <f t="shared" si="29"/>
        <v>2629</v>
      </c>
      <c r="R394" t="str">
        <f>VLOOKUP(Q394,dictionary!$G$2:$H$213,2,TRUE)</f>
        <v>기타 전자부품 제조업</v>
      </c>
    </row>
    <row r="395" spans="3:19" x14ac:dyDescent="0.3">
      <c r="I395">
        <v>26293</v>
      </c>
      <c r="J395" t="s">
        <v>557</v>
      </c>
      <c r="K395" t="str">
        <f t="shared" si="26"/>
        <v>C</v>
      </c>
      <c r="L395" t="str">
        <f>VLOOKUP(KSIC!K395,dictionary!$A$2:$B$4,2,FALSE)</f>
        <v>제조업</v>
      </c>
      <c r="M395">
        <f t="shared" si="27"/>
        <v>26</v>
      </c>
      <c r="N395" t="str">
        <f>VLOOKUP(M395,dictionary!$C$2:$D$32,2,FALSE)</f>
        <v>전자부품, 컴퓨터, 영상, 음향 및 통신장비 제조업</v>
      </c>
      <c r="O395">
        <f t="shared" si="28"/>
        <v>262</v>
      </c>
      <c r="P395" t="str">
        <f>VLOOKUP(O395,dictionary!$E$2:$F$99,2,FALSE)</f>
        <v>전자부품 제조업</v>
      </c>
      <c r="Q395">
        <f t="shared" si="29"/>
        <v>2629</v>
      </c>
      <c r="R395" t="str">
        <f>VLOOKUP(Q395,dictionary!$G$2:$H$213,2,TRUE)</f>
        <v>기타 전자부품 제조업</v>
      </c>
    </row>
    <row r="396" spans="3:19" x14ac:dyDescent="0.3">
      <c r="I396">
        <v>26294</v>
      </c>
      <c r="J396" t="s">
        <v>558</v>
      </c>
      <c r="K396" t="str">
        <f t="shared" si="26"/>
        <v>C</v>
      </c>
      <c r="L396" t="str">
        <f>VLOOKUP(KSIC!K396,dictionary!$A$2:$B$4,2,FALSE)</f>
        <v>제조업</v>
      </c>
      <c r="M396">
        <f t="shared" si="27"/>
        <v>26</v>
      </c>
      <c r="N396" t="str">
        <f>VLOOKUP(M396,dictionary!$C$2:$D$32,2,FALSE)</f>
        <v>전자부품, 컴퓨터, 영상, 음향 및 통신장비 제조업</v>
      </c>
      <c r="O396">
        <f t="shared" si="28"/>
        <v>262</v>
      </c>
      <c r="P396" t="str">
        <f>VLOOKUP(O396,dictionary!$E$2:$F$99,2,FALSE)</f>
        <v>전자부품 제조업</v>
      </c>
      <c r="Q396">
        <f t="shared" si="29"/>
        <v>2629</v>
      </c>
      <c r="R396" t="str">
        <f>VLOOKUP(Q396,dictionary!$G$2:$H$213,2,TRUE)</f>
        <v>기타 전자부품 제조업</v>
      </c>
    </row>
    <row r="397" spans="3:19" x14ac:dyDescent="0.3">
      <c r="I397">
        <v>26295</v>
      </c>
      <c r="J397" t="s">
        <v>559</v>
      </c>
      <c r="K397" t="str">
        <f t="shared" si="26"/>
        <v>C</v>
      </c>
      <c r="L397" t="str">
        <f>VLOOKUP(KSIC!K397,dictionary!$A$2:$B$4,2,FALSE)</f>
        <v>제조업</v>
      </c>
      <c r="M397">
        <f t="shared" si="27"/>
        <v>26</v>
      </c>
      <c r="N397" t="str">
        <f>VLOOKUP(M397,dictionary!$C$2:$D$32,2,FALSE)</f>
        <v>전자부품, 컴퓨터, 영상, 음향 및 통신장비 제조업</v>
      </c>
      <c r="O397">
        <f t="shared" si="28"/>
        <v>262</v>
      </c>
      <c r="P397" t="str">
        <f>VLOOKUP(O397,dictionary!$E$2:$F$99,2,FALSE)</f>
        <v>전자부품 제조업</v>
      </c>
      <c r="Q397">
        <f t="shared" si="29"/>
        <v>2629</v>
      </c>
      <c r="R397" t="str">
        <f>VLOOKUP(Q397,dictionary!$G$2:$H$213,2,TRUE)</f>
        <v>기타 전자부품 제조업</v>
      </c>
    </row>
    <row r="398" spans="3:19" x14ac:dyDescent="0.3">
      <c r="I398">
        <v>26296</v>
      </c>
      <c r="J398" t="s">
        <v>560</v>
      </c>
      <c r="K398" t="str">
        <f t="shared" si="26"/>
        <v>C</v>
      </c>
      <c r="L398" t="str">
        <f>VLOOKUP(KSIC!K398,dictionary!$A$2:$B$4,2,FALSE)</f>
        <v>제조업</v>
      </c>
      <c r="M398">
        <f t="shared" si="27"/>
        <v>26</v>
      </c>
      <c r="N398" t="str">
        <f>VLOOKUP(M398,dictionary!$C$2:$D$32,2,FALSE)</f>
        <v>전자부품, 컴퓨터, 영상, 음향 및 통신장비 제조업</v>
      </c>
      <c r="O398">
        <f t="shared" si="28"/>
        <v>262</v>
      </c>
      <c r="P398" t="str">
        <f>VLOOKUP(O398,dictionary!$E$2:$F$99,2,FALSE)</f>
        <v>전자부품 제조업</v>
      </c>
      <c r="Q398">
        <f t="shared" si="29"/>
        <v>2629</v>
      </c>
      <c r="R398" t="str">
        <f>VLOOKUP(Q398,dictionary!$G$2:$H$213,2,TRUE)</f>
        <v>기타 전자부품 제조업</v>
      </c>
    </row>
    <row r="399" spans="3:19" x14ac:dyDescent="0.3">
      <c r="I399">
        <v>26296</v>
      </c>
      <c r="J399" t="s">
        <v>560</v>
      </c>
      <c r="K399" t="str">
        <f t="shared" si="26"/>
        <v>C</v>
      </c>
      <c r="L399" t="str">
        <f>VLOOKUP(KSIC!K399,dictionary!$A$2:$B$4,2,FALSE)</f>
        <v>제조업</v>
      </c>
      <c r="M399">
        <f t="shared" si="27"/>
        <v>26</v>
      </c>
      <c r="N399" t="str">
        <f>VLOOKUP(M399,dictionary!$C$2:$D$32,2,FALSE)</f>
        <v>전자부품, 컴퓨터, 영상, 음향 및 통신장비 제조업</v>
      </c>
      <c r="O399">
        <f t="shared" si="28"/>
        <v>262</v>
      </c>
      <c r="P399" t="str">
        <f>VLOOKUP(O399,dictionary!$E$2:$F$99,2,FALSE)</f>
        <v>전자부품 제조업</v>
      </c>
      <c r="Q399">
        <f t="shared" si="29"/>
        <v>2629</v>
      </c>
      <c r="R399" t="str">
        <f>VLOOKUP(Q399,dictionary!$G$2:$H$213,2,TRUE)</f>
        <v>기타 전자부품 제조업</v>
      </c>
    </row>
    <row r="400" spans="3:19" x14ac:dyDescent="0.3">
      <c r="I400">
        <v>26299</v>
      </c>
      <c r="J400" t="s">
        <v>561</v>
      </c>
      <c r="K400" t="str">
        <f t="shared" si="26"/>
        <v>C</v>
      </c>
      <c r="L400" t="str">
        <f>VLOOKUP(KSIC!K400,dictionary!$A$2:$B$4,2,FALSE)</f>
        <v>제조업</v>
      </c>
      <c r="M400">
        <f t="shared" si="27"/>
        <v>26</v>
      </c>
      <c r="N400" t="str">
        <f>VLOOKUP(M400,dictionary!$C$2:$D$32,2,FALSE)</f>
        <v>전자부품, 컴퓨터, 영상, 음향 및 통신장비 제조업</v>
      </c>
      <c r="O400">
        <f t="shared" si="28"/>
        <v>262</v>
      </c>
      <c r="P400" t="str">
        <f>VLOOKUP(O400,dictionary!$E$2:$F$99,2,FALSE)</f>
        <v>전자부품 제조업</v>
      </c>
      <c r="Q400">
        <f t="shared" si="29"/>
        <v>2629</v>
      </c>
      <c r="R400" t="str">
        <f>VLOOKUP(Q400,dictionary!$G$2:$H$213,2,TRUE)</f>
        <v>기타 전자부품 제조업</v>
      </c>
    </row>
    <row r="401" spans="3:19" x14ac:dyDescent="0.3">
      <c r="E401">
        <v>263</v>
      </c>
      <c r="F401" t="s">
        <v>562</v>
      </c>
      <c r="G401">
        <v>2631</v>
      </c>
      <c r="H401" t="s">
        <v>563</v>
      </c>
      <c r="I401">
        <v>26310</v>
      </c>
      <c r="J401" t="s">
        <v>563</v>
      </c>
      <c r="K401" t="str">
        <f t="shared" si="26"/>
        <v>C</v>
      </c>
      <c r="L401" t="str">
        <f>VLOOKUP(KSIC!K401,dictionary!$A$2:$B$4,2,FALSE)</f>
        <v>제조업</v>
      </c>
      <c r="M401">
        <f t="shared" si="27"/>
        <v>26</v>
      </c>
      <c r="N401" t="str">
        <f>VLOOKUP(M401,dictionary!$C$2:$D$32,2,FALSE)</f>
        <v>전자부품, 컴퓨터, 영상, 음향 및 통신장비 제조업</v>
      </c>
      <c r="O401">
        <f t="shared" si="28"/>
        <v>263</v>
      </c>
      <c r="P401" t="str">
        <f>VLOOKUP(O401,dictionary!$E$2:$F$99,2,FALSE)</f>
        <v>컴퓨터 및 주변장치 제조업</v>
      </c>
      <c r="Q401">
        <f t="shared" si="29"/>
        <v>2631</v>
      </c>
      <c r="R401" t="str">
        <f>VLOOKUP(Q401,dictionary!$G$2:$H$213,2,TRUE)</f>
        <v>컴퓨터 제조업</v>
      </c>
      <c r="S401" t="s">
        <v>545</v>
      </c>
    </row>
    <row r="402" spans="3:19" x14ac:dyDescent="0.3">
      <c r="G402">
        <v>2632</v>
      </c>
      <c r="H402" t="s">
        <v>564</v>
      </c>
      <c r="I402">
        <v>26321</v>
      </c>
      <c r="J402" t="s">
        <v>565</v>
      </c>
      <c r="K402" t="str">
        <f t="shared" si="26"/>
        <v>C</v>
      </c>
      <c r="L402" t="str">
        <f>VLOOKUP(KSIC!K402,dictionary!$A$2:$B$4,2,FALSE)</f>
        <v>제조업</v>
      </c>
      <c r="M402">
        <f t="shared" si="27"/>
        <v>26</v>
      </c>
      <c r="N402" t="str">
        <f>VLOOKUP(M402,dictionary!$C$2:$D$32,2,FALSE)</f>
        <v>전자부품, 컴퓨터, 영상, 음향 및 통신장비 제조업</v>
      </c>
      <c r="O402">
        <f t="shared" si="28"/>
        <v>263</v>
      </c>
      <c r="P402" t="str">
        <f>VLOOKUP(O402,dictionary!$E$2:$F$99,2,FALSE)</f>
        <v>컴퓨터 및 주변장치 제조업</v>
      </c>
      <c r="Q402">
        <f t="shared" si="29"/>
        <v>2632</v>
      </c>
      <c r="R402" t="str">
        <f>VLOOKUP(Q402,dictionary!$G$2:$H$213,2,TRUE)</f>
        <v>기억장치 및 주변기기 제조업</v>
      </c>
    </row>
    <row r="403" spans="3:19" x14ac:dyDescent="0.3">
      <c r="I403">
        <v>26322</v>
      </c>
      <c r="J403" t="s">
        <v>566</v>
      </c>
      <c r="K403" t="str">
        <f t="shared" si="26"/>
        <v>C</v>
      </c>
      <c r="L403" t="str">
        <f>VLOOKUP(KSIC!K403,dictionary!$A$2:$B$4,2,FALSE)</f>
        <v>제조업</v>
      </c>
      <c r="M403">
        <f t="shared" si="27"/>
        <v>26</v>
      </c>
      <c r="N403" t="str">
        <f>VLOOKUP(M403,dictionary!$C$2:$D$32,2,FALSE)</f>
        <v>전자부품, 컴퓨터, 영상, 음향 및 통신장비 제조업</v>
      </c>
      <c r="O403">
        <f t="shared" si="28"/>
        <v>263</v>
      </c>
      <c r="P403" t="str">
        <f>VLOOKUP(O403,dictionary!$E$2:$F$99,2,FALSE)</f>
        <v>컴퓨터 및 주변장치 제조업</v>
      </c>
      <c r="Q403">
        <f t="shared" si="29"/>
        <v>2632</v>
      </c>
      <c r="R403" t="str">
        <f>VLOOKUP(Q403,dictionary!$G$2:$H$213,2,TRUE)</f>
        <v>기억장치 및 주변기기 제조업</v>
      </c>
    </row>
    <row r="404" spans="3:19" x14ac:dyDescent="0.3">
      <c r="I404">
        <v>26323</v>
      </c>
      <c r="J404" t="s">
        <v>567</v>
      </c>
      <c r="K404" t="str">
        <f t="shared" si="26"/>
        <v>C</v>
      </c>
      <c r="L404" t="str">
        <f>VLOOKUP(KSIC!K404,dictionary!$A$2:$B$4,2,FALSE)</f>
        <v>제조업</v>
      </c>
      <c r="M404">
        <f t="shared" si="27"/>
        <v>26</v>
      </c>
      <c r="N404" t="str">
        <f>VLOOKUP(M404,dictionary!$C$2:$D$32,2,FALSE)</f>
        <v>전자부품, 컴퓨터, 영상, 음향 및 통신장비 제조업</v>
      </c>
      <c r="O404">
        <f t="shared" si="28"/>
        <v>263</v>
      </c>
      <c r="P404" t="str">
        <f>VLOOKUP(O404,dictionary!$E$2:$F$99,2,FALSE)</f>
        <v>컴퓨터 및 주변장치 제조업</v>
      </c>
      <c r="Q404">
        <f t="shared" si="29"/>
        <v>2632</v>
      </c>
      <c r="R404" t="str">
        <f>VLOOKUP(Q404,dictionary!$G$2:$H$213,2,TRUE)</f>
        <v>기억장치 및 주변기기 제조업</v>
      </c>
    </row>
    <row r="405" spans="3:19" x14ac:dyDescent="0.3">
      <c r="I405">
        <v>26329</v>
      </c>
      <c r="J405" t="s">
        <v>568</v>
      </c>
      <c r="K405" t="str">
        <f t="shared" si="26"/>
        <v>C</v>
      </c>
      <c r="L405" t="str">
        <f>VLOOKUP(KSIC!K405,dictionary!$A$2:$B$4,2,FALSE)</f>
        <v>제조업</v>
      </c>
      <c r="M405">
        <f t="shared" si="27"/>
        <v>26</v>
      </c>
      <c r="N405" t="str">
        <f>VLOOKUP(M405,dictionary!$C$2:$D$32,2,FALSE)</f>
        <v>전자부품, 컴퓨터, 영상, 음향 및 통신장비 제조업</v>
      </c>
      <c r="O405">
        <f t="shared" si="28"/>
        <v>263</v>
      </c>
      <c r="P405" t="str">
        <f>VLOOKUP(O405,dictionary!$E$2:$F$99,2,FALSE)</f>
        <v>컴퓨터 및 주변장치 제조업</v>
      </c>
      <c r="Q405">
        <f t="shared" si="29"/>
        <v>2632</v>
      </c>
      <c r="R405" t="str">
        <f>VLOOKUP(Q405,dictionary!$G$2:$H$213,2,TRUE)</f>
        <v>기억장치 및 주변기기 제조업</v>
      </c>
    </row>
    <row r="406" spans="3:19" x14ac:dyDescent="0.3">
      <c r="E406">
        <v>264</v>
      </c>
      <c r="F406" t="s">
        <v>569</v>
      </c>
      <c r="G406">
        <v>2641</v>
      </c>
      <c r="H406" t="s">
        <v>570</v>
      </c>
      <c r="I406">
        <v>26410</v>
      </c>
      <c r="J406" t="s">
        <v>570</v>
      </c>
      <c r="K406" t="str">
        <f t="shared" si="26"/>
        <v>C</v>
      </c>
      <c r="L406" t="str">
        <f>VLOOKUP(KSIC!K406,dictionary!$A$2:$B$4,2,FALSE)</f>
        <v>제조업</v>
      </c>
      <c r="M406">
        <f t="shared" si="27"/>
        <v>26</v>
      </c>
      <c r="N406" t="str">
        <f>VLOOKUP(M406,dictionary!$C$2:$D$32,2,FALSE)</f>
        <v>전자부품, 컴퓨터, 영상, 음향 및 통신장비 제조업</v>
      </c>
      <c r="O406">
        <f t="shared" si="28"/>
        <v>264</v>
      </c>
      <c r="P406" t="str">
        <f>VLOOKUP(O406,dictionary!$E$2:$F$99,2,FALSE)</f>
        <v>통신 및 방송 장비 제조업</v>
      </c>
      <c r="Q406">
        <f t="shared" si="29"/>
        <v>2641</v>
      </c>
      <c r="R406" t="str">
        <f>VLOOKUP(Q406,dictionary!$G$2:$H$213,2,TRUE)</f>
        <v>유선 통신장비 제조업</v>
      </c>
      <c r="S406" t="s">
        <v>545</v>
      </c>
    </row>
    <row r="407" spans="3:19" x14ac:dyDescent="0.3">
      <c r="I407">
        <v>26410</v>
      </c>
      <c r="J407" t="s">
        <v>570</v>
      </c>
      <c r="K407" t="str">
        <f t="shared" si="26"/>
        <v>C</v>
      </c>
      <c r="L407" t="str">
        <f>VLOOKUP(KSIC!K407,dictionary!$A$2:$B$4,2,FALSE)</f>
        <v>제조업</v>
      </c>
      <c r="M407">
        <f t="shared" si="27"/>
        <v>26</v>
      </c>
      <c r="N407" t="str">
        <f>VLOOKUP(M407,dictionary!$C$2:$D$32,2,FALSE)</f>
        <v>전자부품, 컴퓨터, 영상, 음향 및 통신장비 제조업</v>
      </c>
      <c r="O407">
        <f t="shared" si="28"/>
        <v>264</v>
      </c>
      <c r="P407" t="str">
        <f>VLOOKUP(O407,dictionary!$E$2:$F$99,2,FALSE)</f>
        <v>통신 및 방송 장비 제조업</v>
      </c>
      <c r="Q407">
        <f t="shared" si="29"/>
        <v>2641</v>
      </c>
      <c r="R407" t="str">
        <f>VLOOKUP(Q407,dictionary!$G$2:$H$213,2,TRUE)</f>
        <v>유선 통신장비 제조업</v>
      </c>
    </row>
    <row r="408" spans="3:19" x14ac:dyDescent="0.3">
      <c r="G408">
        <v>2642</v>
      </c>
      <c r="H408" t="s">
        <v>571</v>
      </c>
      <c r="I408">
        <v>26421</v>
      </c>
      <c r="J408" t="s">
        <v>572</v>
      </c>
      <c r="K408" t="str">
        <f t="shared" si="26"/>
        <v>C</v>
      </c>
      <c r="L408" t="str">
        <f>VLOOKUP(KSIC!K408,dictionary!$A$2:$B$4,2,FALSE)</f>
        <v>제조업</v>
      </c>
      <c r="M408">
        <f t="shared" si="27"/>
        <v>26</v>
      </c>
      <c r="N408" t="str">
        <f>VLOOKUP(M408,dictionary!$C$2:$D$32,2,FALSE)</f>
        <v>전자부품, 컴퓨터, 영상, 음향 및 통신장비 제조업</v>
      </c>
      <c r="O408">
        <f t="shared" si="28"/>
        <v>264</v>
      </c>
      <c r="P408" t="str">
        <f>VLOOKUP(O408,dictionary!$E$2:$F$99,2,FALSE)</f>
        <v>통신 및 방송 장비 제조업</v>
      </c>
      <c r="Q408">
        <f t="shared" si="29"/>
        <v>2642</v>
      </c>
      <c r="R408" t="str">
        <f>VLOOKUP(Q408,dictionary!$G$2:$H$213,2,TRUE)</f>
        <v>방송 및 무선 통신장비 제조업</v>
      </c>
    </row>
    <row r="409" spans="3:19" x14ac:dyDescent="0.3">
      <c r="I409">
        <v>26422</v>
      </c>
      <c r="J409" t="s">
        <v>573</v>
      </c>
      <c r="K409" t="str">
        <f t="shared" si="26"/>
        <v>C</v>
      </c>
      <c r="L409" t="str">
        <f>VLOOKUP(KSIC!K409,dictionary!$A$2:$B$4,2,FALSE)</f>
        <v>제조업</v>
      </c>
      <c r="M409">
        <f t="shared" si="27"/>
        <v>26</v>
      </c>
      <c r="N409" t="str">
        <f>VLOOKUP(M409,dictionary!$C$2:$D$32,2,FALSE)</f>
        <v>전자부품, 컴퓨터, 영상, 음향 및 통신장비 제조업</v>
      </c>
      <c r="O409">
        <f t="shared" si="28"/>
        <v>264</v>
      </c>
      <c r="P409" t="str">
        <f>VLOOKUP(O409,dictionary!$E$2:$F$99,2,FALSE)</f>
        <v>통신 및 방송 장비 제조업</v>
      </c>
      <c r="Q409">
        <f t="shared" si="29"/>
        <v>2642</v>
      </c>
      <c r="R409" t="str">
        <f>VLOOKUP(Q409,dictionary!$G$2:$H$213,2,TRUE)</f>
        <v>방송 및 무선 통신장비 제조업</v>
      </c>
    </row>
    <row r="410" spans="3:19" x14ac:dyDescent="0.3">
      <c r="I410">
        <v>26429</v>
      </c>
      <c r="J410" t="s">
        <v>574</v>
      </c>
      <c r="K410" t="str">
        <f t="shared" si="26"/>
        <v>C</v>
      </c>
      <c r="L410" t="str">
        <f>VLOOKUP(KSIC!K410,dictionary!$A$2:$B$4,2,FALSE)</f>
        <v>제조업</v>
      </c>
      <c r="M410">
        <f t="shared" si="27"/>
        <v>26</v>
      </c>
      <c r="N410" t="str">
        <f>VLOOKUP(M410,dictionary!$C$2:$D$32,2,FALSE)</f>
        <v>전자부품, 컴퓨터, 영상, 음향 및 통신장비 제조업</v>
      </c>
      <c r="O410">
        <f t="shared" si="28"/>
        <v>264</v>
      </c>
      <c r="P410" t="str">
        <f>VLOOKUP(O410,dictionary!$E$2:$F$99,2,FALSE)</f>
        <v>통신 및 방송 장비 제조업</v>
      </c>
      <c r="Q410">
        <f t="shared" si="29"/>
        <v>2642</v>
      </c>
      <c r="R410" t="str">
        <f>VLOOKUP(Q410,dictionary!$G$2:$H$213,2,TRUE)</f>
        <v>방송 및 무선 통신장비 제조업</v>
      </c>
    </row>
    <row r="411" spans="3:19" x14ac:dyDescent="0.3">
      <c r="E411">
        <v>265</v>
      </c>
      <c r="F411" t="s">
        <v>575</v>
      </c>
      <c r="G411">
        <v>2651</v>
      </c>
      <c r="H411" t="s">
        <v>576</v>
      </c>
      <c r="I411">
        <v>26511</v>
      </c>
      <c r="J411" t="s">
        <v>577</v>
      </c>
      <c r="K411" t="str">
        <f t="shared" si="26"/>
        <v>C</v>
      </c>
      <c r="L411" t="str">
        <f>VLOOKUP(KSIC!K411,dictionary!$A$2:$B$4,2,FALSE)</f>
        <v>제조업</v>
      </c>
      <c r="M411">
        <f t="shared" si="27"/>
        <v>26</v>
      </c>
      <c r="N411" t="str">
        <f>VLOOKUP(M411,dictionary!$C$2:$D$32,2,FALSE)</f>
        <v>전자부품, 컴퓨터, 영상, 음향 및 통신장비 제조업</v>
      </c>
      <c r="O411">
        <f t="shared" si="28"/>
        <v>265</v>
      </c>
      <c r="P411" t="str">
        <f>VLOOKUP(O411,dictionary!$E$2:$F$99,2,FALSE)</f>
        <v>영상 및 음향기기 제조업</v>
      </c>
      <c r="Q411">
        <f t="shared" si="29"/>
        <v>2651</v>
      </c>
      <c r="R411" t="str">
        <f>VLOOKUP(Q411,dictionary!$G$2:$H$213,2,TRUE)</f>
        <v>텔레비전, 비디오 및 기타 영상기기 제조업</v>
      </c>
      <c r="S411" t="s">
        <v>545</v>
      </c>
    </row>
    <row r="412" spans="3:19" x14ac:dyDescent="0.3">
      <c r="I412">
        <v>26519</v>
      </c>
      <c r="J412" t="s">
        <v>578</v>
      </c>
      <c r="K412" t="str">
        <f t="shared" si="26"/>
        <v>C</v>
      </c>
      <c r="L412" t="str">
        <f>VLOOKUP(KSIC!K412,dictionary!$A$2:$B$4,2,FALSE)</f>
        <v>제조업</v>
      </c>
      <c r="M412">
        <f t="shared" si="27"/>
        <v>26</v>
      </c>
      <c r="N412" t="str">
        <f>VLOOKUP(M412,dictionary!$C$2:$D$32,2,FALSE)</f>
        <v>전자부품, 컴퓨터, 영상, 음향 및 통신장비 제조업</v>
      </c>
      <c r="O412">
        <f t="shared" si="28"/>
        <v>265</v>
      </c>
      <c r="P412" t="str">
        <f>VLOOKUP(O412,dictionary!$E$2:$F$99,2,FALSE)</f>
        <v>영상 및 음향기기 제조업</v>
      </c>
      <c r="Q412">
        <f t="shared" si="29"/>
        <v>2651</v>
      </c>
      <c r="R412" t="str">
        <f>VLOOKUP(Q412,dictionary!$G$2:$H$213,2,TRUE)</f>
        <v>텔레비전, 비디오 및 기타 영상기기 제조업</v>
      </c>
    </row>
    <row r="413" spans="3:19" x14ac:dyDescent="0.3">
      <c r="G413">
        <v>2652</v>
      </c>
      <c r="H413" t="s">
        <v>579</v>
      </c>
      <c r="I413">
        <v>26521</v>
      </c>
      <c r="J413" t="s">
        <v>580</v>
      </c>
      <c r="K413" t="str">
        <f t="shared" si="26"/>
        <v>C</v>
      </c>
      <c r="L413" t="str">
        <f>VLOOKUP(KSIC!K413,dictionary!$A$2:$B$4,2,FALSE)</f>
        <v>제조업</v>
      </c>
      <c r="M413">
        <f t="shared" si="27"/>
        <v>26</v>
      </c>
      <c r="N413" t="str">
        <f>VLOOKUP(M413,dictionary!$C$2:$D$32,2,FALSE)</f>
        <v>전자부품, 컴퓨터, 영상, 음향 및 통신장비 제조업</v>
      </c>
      <c r="O413">
        <f t="shared" si="28"/>
        <v>265</v>
      </c>
      <c r="P413" t="str">
        <f>VLOOKUP(O413,dictionary!$E$2:$F$99,2,FALSE)</f>
        <v>영상 및 음향기기 제조업</v>
      </c>
      <c r="Q413">
        <f t="shared" si="29"/>
        <v>2652</v>
      </c>
      <c r="R413" t="str">
        <f>VLOOKUP(Q413,dictionary!$G$2:$H$213,2,TRUE)</f>
        <v>오디오, 스피커 및 기타 음향기기 제조업</v>
      </c>
    </row>
    <row r="414" spans="3:19" x14ac:dyDescent="0.3">
      <c r="I414">
        <v>26529</v>
      </c>
      <c r="J414" t="s">
        <v>581</v>
      </c>
      <c r="K414" t="str">
        <f t="shared" si="26"/>
        <v>C</v>
      </c>
      <c r="L414" t="str">
        <f>VLOOKUP(KSIC!K414,dictionary!$A$2:$B$4,2,FALSE)</f>
        <v>제조업</v>
      </c>
      <c r="M414">
        <f t="shared" si="27"/>
        <v>26</v>
      </c>
      <c r="N414" t="str">
        <f>VLOOKUP(M414,dictionary!$C$2:$D$32,2,FALSE)</f>
        <v>전자부품, 컴퓨터, 영상, 음향 및 통신장비 제조업</v>
      </c>
      <c r="O414">
        <f t="shared" si="28"/>
        <v>265</v>
      </c>
      <c r="P414" t="str">
        <f>VLOOKUP(O414,dictionary!$E$2:$F$99,2,FALSE)</f>
        <v>영상 및 음향기기 제조업</v>
      </c>
      <c r="Q414">
        <f t="shared" si="29"/>
        <v>2652</v>
      </c>
      <c r="R414" t="str">
        <f>VLOOKUP(Q414,dictionary!$G$2:$H$213,2,TRUE)</f>
        <v>오디오, 스피커 및 기타 음향기기 제조업</v>
      </c>
    </row>
    <row r="415" spans="3:19" x14ac:dyDescent="0.3">
      <c r="E415">
        <v>266</v>
      </c>
      <c r="F415" t="s">
        <v>582</v>
      </c>
      <c r="G415">
        <v>2660</v>
      </c>
      <c r="H415" t="s">
        <v>582</v>
      </c>
      <c r="I415">
        <v>26600</v>
      </c>
      <c r="J415" t="s">
        <v>582</v>
      </c>
      <c r="K415" t="str">
        <f t="shared" si="26"/>
        <v>C</v>
      </c>
      <c r="L415" t="str">
        <f>VLOOKUP(KSIC!K415,dictionary!$A$2:$B$4,2,FALSE)</f>
        <v>제조업</v>
      </c>
      <c r="M415">
        <f t="shared" si="27"/>
        <v>26</v>
      </c>
      <c r="N415" t="str">
        <f>VLOOKUP(M415,dictionary!$C$2:$D$32,2,FALSE)</f>
        <v>전자부품, 컴퓨터, 영상, 음향 및 통신장비 제조업</v>
      </c>
      <c r="O415">
        <f t="shared" si="28"/>
        <v>266</v>
      </c>
      <c r="P415" t="str">
        <f>VLOOKUP(O415,dictionary!$E$2:$F$99,2,FALSE)</f>
        <v>마그네틱 및 광학 매체 제조업</v>
      </c>
      <c r="Q415">
        <f t="shared" si="29"/>
        <v>2660</v>
      </c>
      <c r="R415" t="str">
        <f>VLOOKUP(Q415,dictionary!$G$2:$H$213,2,TRUE)</f>
        <v>마그네틱 및 광학 매체 제조업</v>
      </c>
      <c r="S415" t="s">
        <v>545</v>
      </c>
    </row>
    <row r="416" spans="3:19" x14ac:dyDescent="0.3">
      <c r="C416">
        <v>27</v>
      </c>
      <c r="D416" t="s">
        <v>583</v>
      </c>
      <c r="E416">
        <v>271</v>
      </c>
      <c r="F416" t="s">
        <v>584</v>
      </c>
      <c r="G416">
        <v>2711</v>
      </c>
      <c r="H416" t="s">
        <v>585</v>
      </c>
      <c r="I416">
        <v>27111</v>
      </c>
      <c r="J416" t="s">
        <v>586</v>
      </c>
      <c r="K416" t="str">
        <f t="shared" si="26"/>
        <v>C</v>
      </c>
      <c r="L416" t="str">
        <f>VLOOKUP(KSIC!K416,dictionary!$A$2:$B$4,2,FALSE)</f>
        <v>제조업</v>
      </c>
      <c r="M416">
        <f t="shared" si="27"/>
        <v>27</v>
      </c>
      <c r="N416" t="str">
        <f>VLOOKUP(M416,dictionary!$C$2:$D$32,2,FALSE)</f>
        <v>의료, 정밀, 광학기기 및 시계 제조업</v>
      </c>
      <c r="O416">
        <f t="shared" si="28"/>
        <v>271</v>
      </c>
      <c r="P416" t="str">
        <f>VLOOKUP(O416,dictionary!$E$2:$F$99,2,FALSE)</f>
        <v>의료용 기기 제조업</v>
      </c>
      <c r="Q416">
        <f t="shared" si="29"/>
        <v>2711</v>
      </c>
      <c r="R416" t="str">
        <f>VLOOKUP(Q416,dictionary!$G$2:$H$213,2,TRUE)</f>
        <v>방사선장치 및 전기식 진단기기 제조업</v>
      </c>
      <c r="S416" t="s">
        <v>587</v>
      </c>
    </row>
    <row r="417" spans="5:19" x14ac:dyDescent="0.3">
      <c r="I417">
        <v>27112</v>
      </c>
      <c r="J417" t="s">
        <v>588</v>
      </c>
      <c r="K417" t="str">
        <f t="shared" si="26"/>
        <v>C</v>
      </c>
      <c r="L417" t="str">
        <f>VLOOKUP(KSIC!K417,dictionary!$A$2:$B$4,2,FALSE)</f>
        <v>제조업</v>
      </c>
      <c r="M417">
        <f t="shared" si="27"/>
        <v>27</v>
      </c>
      <c r="N417" t="str">
        <f>VLOOKUP(M417,dictionary!$C$2:$D$32,2,FALSE)</f>
        <v>의료, 정밀, 광학기기 및 시계 제조업</v>
      </c>
      <c r="O417">
        <f t="shared" si="28"/>
        <v>271</v>
      </c>
      <c r="P417" t="str">
        <f>VLOOKUP(O417,dictionary!$E$2:$F$99,2,FALSE)</f>
        <v>의료용 기기 제조업</v>
      </c>
      <c r="Q417">
        <f t="shared" si="29"/>
        <v>2711</v>
      </c>
      <c r="R417" t="str">
        <f>VLOOKUP(Q417,dictionary!$G$2:$H$213,2,TRUE)</f>
        <v>방사선장치 및 전기식 진단기기 제조업</v>
      </c>
    </row>
    <row r="418" spans="5:19" x14ac:dyDescent="0.3">
      <c r="G418">
        <v>2719</v>
      </c>
      <c r="H418" t="s">
        <v>589</v>
      </c>
      <c r="I418">
        <v>27191</v>
      </c>
      <c r="J418" t="s">
        <v>590</v>
      </c>
      <c r="K418" t="str">
        <f t="shared" si="26"/>
        <v>C</v>
      </c>
      <c r="L418" t="str">
        <f>VLOOKUP(KSIC!K418,dictionary!$A$2:$B$4,2,FALSE)</f>
        <v>제조업</v>
      </c>
      <c r="M418">
        <f t="shared" si="27"/>
        <v>27</v>
      </c>
      <c r="N418" t="str">
        <f>VLOOKUP(M418,dictionary!$C$2:$D$32,2,FALSE)</f>
        <v>의료, 정밀, 광학기기 및 시계 제조업</v>
      </c>
      <c r="O418">
        <f t="shared" si="28"/>
        <v>271</v>
      </c>
      <c r="P418" t="str">
        <f>VLOOKUP(O418,dictionary!$E$2:$F$99,2,FALSE)</f>
        <v>의료용 기기 제조업</v>
      </c>
      <c r="Q418">
        <f t="shared" si="29"/>
        <v>2719</v>
      </c>
      <c r="R418" t="str">
        <f>VLOOKUP(Q418,dictionary!$G$2:$H$213,2,TRUE)</f>
        <v>기타 의료용 기기 제조업</v>
      </c>
    </row>
    <row r="419" spans="5:19" x14ac:dyDescent="0.3">
      <c r="I419">
        <v>27192</v>
      </c>
      <c r="J419" t="s">
        <v>591</v>
      </c>
      <c r="K419" t="str">
        <f t="shared" si="26"/>
        <v>C</v>
      </c>
      <c r="L419" t="str">
        <f>VLOOKUP(KSIC!K419,dictionary!$A$2:$B$4,2,FALSE)</f>
        <v>제조업</v>
      </c>
      <c r="M419">
        <f t="shared" si="27"/>
        <v>27</v>
      </c>
      <c r="N419" t="str">
        <f>VLOOKUP(M419,dictionary!$C$2:$D$32,2,FALSE)</f>
        <v>의료, 정밀, 광학기기 및 시계 제조업</v>
      </c>
      <c r="O419">
        <f t="shared" si="28"/>
        <v>271</v>
      </c>
      <c r="P419" t="str">
        <f>VLOOKUP(O419,dictionary!$E$2:$F$99,2,FALSE)</f>
        <v>의료용 기기 제조업</v>
      </c>
      <c r="Q419">
        <f t="shared" si="29"/>
        <v>2719</v>
      </c>
      <c r="R419" t="str">
        <f>VLOOKUP(Q419,dictionary!$G$2:$H$213,2,TRUE)</f>
        <v>기타 의료용 기기 제조업</v>
      </c>
    </row>
    <row r="420" spans="5:19" x14ac:dyDescent="0.3">
      <c r="I420">
        <v>27193</v>
      </c>
      <c r="J420" t="s">
        <v>592</v>
      </c>
      <c r="K420" t="str">
        <f t="shared" si="26"/>
        <v>C</v>
      </c>
      <c r="L420" t="str">
        <f>VLOOKUP(KSIC!K420,dictionary!$A$2:$B$4,2,FALSE)</f>
        <v>제조업</v>
      </c>
      <c r="M420">
        <f t="shared" si="27"/>
        <v>27</v>
      </c>
      <c r="N420" t="str">
        <f>VLOOKUP(M420,dictionary!$C$2:$D$32,2,FALSE)</f>
        <v>의료, 정밀, 광학기기 및 시계 제조업</v>
      </c>
      <c r="O420">
        <f t="shared" si="28"/>
        <v>271</v>
      </c>
      <c r="P420" t="str">
        <f>VLOOKUP(O420,dictionary!$E$2:$F$99,2,FALSE)</f>
        <v>의료용 기기 제조업</v>
      </c>
      <c r="Q420">
        <f t="shared" si="29"/>
        <v>2719</v>
      </c>
      <c r="R420" t="str">
        <f>VLOOKUP(Q420,dictionary!$G$2:$H$213,2,TRUE)</f>
        <v>기타 의료용 기기 제조업</v>
      </c>
    </row>
    <row r="421" spans="5:19" x14ac:dyDescent="0.3">
      <c r="I421">
        <v>27199</v>
      </c>
      <c r="J421" t="s">
        <v>593</v>
      </c>
      <c r="K421" t="str">
        <f t="shared" si="26"/>
        <v>C</v>
      </c>
      <c r="L421" t="str">
        <f>VLOOKUP(KSIC!K421,dictionary!$A$2:$B$4,2,FALSE)</f>
        <v>제조업</v>
      </c>
      <c r="M421">
        <f t="shared" si="27"/>
        <v>27</v>
      </c>
      <c r="N421" t="str">
        <f>VLOOKUP(M421,dictionary!$C$2:$D$32,2,FALSE)</f>
        <v>의료, 정밀, 광학기기 및 시계 제조업</v>
      </c>
      <c r="O421">
        <f t="shared" si="28"/>
        <v>271</v>
      </c>
      <c r="P421" t="str">
        <f>VLOOKUP(O421,dictionary!$E$2:$F$99,2,FALSE)</f>
        <v>의료용 기기 제조업</v>
      </c>
      <c r="Q421">
        <f t="shared" si="29"/>
        <v>2719</v>
      </c>
      <c r="R421" t="str">
        <f>VLOOKUP(Q421,dictionary!$G$2:$H$213,2,TRUE)</f>
        <v>기타 의료용 기기 제조업</v>
      </c>
    </row>
    <row r="422" spans="5:19" x14ac:dyDescent="0.3">
      <c r="E422">
        <v>272</v>
      </c>
      <c r="F422" t="s">
        <v>594</v>
      </c>
      <c r="G422">
        <v>2721</v>
      </c>
      <c r="H422" t="s">
        <v>595</v>
      </c>
      <c r="I422">
        <v>27211</v>
      </c>
      <c r="J422" t="s">
        <v>596</v>
      </c>
      <c r="K422" t="str">
        <f t="shared" si="26"/>
        <v>C</v>
      </c>
      <c r="L422" t="str">
        <f>VLOOKUP(KSIC!K422,dictionary!$A$2:$B$4,2,FALSE)</f>
        <v>제조업</v>
      </c>
      <c r="M422">
        <f t="shared" si="27"/>
        <v>27</v>
      </c>
      <c r="N422" t="str">
        <f>VLOOKUP(M422,dictionary!$C$2:$D$32,2,FALSE)</f>
        <v>의료, 정밀, 광학기기 및 시계 제조업</v>
      </c>
      <c r="O422">
        <f t="shared" si="28"/>
        <v>272</v>
      </c>
      <c r="P422" t="str">
        <f>VLOOKUP(O422,dictionary!$E$2:$F$99,2,FALSE)</f>
        <v>측정, 시험, 항해, 제어 및 기타 정밀기기 제조업; 광학기기 제외</v>
      </c>
      <c r="Q422">
        <f t="shared" si="29"/>
        <v>2721</v>
      </c>
      <c r="R422" t="str">
        <f>VLOOKUP(Q422,dictionary!$G$2:$H$213,2,TRUE)</f>
        <v>측정, 시험, 항해, 제어 및 기타 정밀기기 제조업</v>
      </c>
      <c r="S422" t="s">
        <v>587</v>
      </c>
    </row>
    <row r="423" spans="5:19" x14ac:dyDescent="0.3">
      <c r="I423">
        <v>27212</v>
      </c>
      <c r="J423" t="s">
        <v>597</v>
      </c>
      <c r="K423" t="str">
        <f t="shared" si="26"/>
        <v>C</v>
      </c>
      <c r="L423" t="str">
        <f>VLOOKUP(KSIC!K423,dictionary!$A$2:$B$4,2,FALSE)</f>
        <v>제조업</v>
      </c>
      <c r="M423">
        <f t="shared" si="27"/>
        <v>27</v>
      </c>
      <c r="N423" t="str">
        <f>VLOOKUP(M423,dictionary!$C$2:$D$32,2,FALSE)</f>
        <v>의료, 정밀, 광학기기 및 시계 제조업</v>
      </c>
      <c r="O423">
        <f t="shared" si="28"/>
        <v>272</v>
      </c>
      <c r="P423" t="str">
        <f>VLOOKUP(O423,dictionary!$E$2:$F$99,2,FALSE)</f>
        <v>측정, 시험, 항해, 제어 및 기타 정밀기기 제조업; 광학기기 제외</v>
      </c>
      <c r="Q423">
        <f t="shared" si="29"/>
        <v>2721</v>
      </c>
      <c r="R423" t="str">
        <f>VLOOKUP(Q423,dictionary!$G$2:$H$213,2,TRUE)</f>
        <v>측정, 시험, 항해, 제어 및 기타 정밀기기 제조업</v>
      </c>
    </row>
    <row r="424" spans="5:19" x14ac:dyDescent="0.3">
      <c r="I424">
        <v>27213</v>
      </c>
      <c r="J424" t="s">
        <v>598</v>
      </c>
      <c r="K424" t="str">
        <f t="shared" si="26"/>
        <v>C</v>
      </c>
      <c r="L424" t="str">
        <f>VLOOKUP(KSIC!K424,dictionary!$A$2:$B$4,2,FALSE)</f>
        <v>제조업</v>
      </c>
      <c r="M424">
        <f t="shared" si="27"/>
        <v>27</v>
      </c>
      <c r="N424" t="str">
        <f>VLOOKUP(M424,dictionary!$C$2:$D$32,2,FALSE)</f>
        <v>의료, 정밀, 광학기기 및 시계 제조업</v>
      </c>
      <c r="O424">
        <f t="shared" si="28"/>
        <v>272</v>
      </c>
      <c r="P424" t="str">
        <f>VLOOKUP(O424,dictionary!$E$2:$F$99,2,FALSE)</f>
        <v>측정, 시험, 항해, 제어 및 기타 정밀기기 제조업; 광학기기 제외</v>
      </c>
      <c r="Q424">
        <f t="shared" si="29"/>
        <v>2721</v>
      </c>
      <c r="R424" t="str">
        <f>VLOOKUP(Q424,dictionary!$G$2:$H$213,2,TRUE)</f>
        <v>측정, 시험, 항해, 제어 및 기타 정밀기기 제조업</v>
      </c>
    </row>
    <row r="425" spans="5:19" x14ac:dyDescent="0.3">
      <c r="I425">
        <v>27214</v>
      </c>
      <c r="J425" t="s">
        <v>599</v>
      </c>
      <c r="K425" t="str">
        <f t="shared" si="26"/>
        <v>C</v>
      </c>
      <c r="L425" t="str">
        <f>VLOOKUP(KSIC!K425,dictionary!$A$2:$B$4,2,FALSE)</f>
        <v>제조업</v>
      </c>
      <c r="M425">
        <f t="shared" si="27"/>
        <v>27</v>
      </c>
      <c r="N425" t="str">
        <f>VLOOKUP(M425,dictionary!$C$2:$D$32,2,FALSE)</f>
        <v>의료, 정밀, 광학기기 및 시계 제조업</v>
      </c>
      <c r="O425">
        <f t="shared" si="28"/>
        <v>272</v>
      </c>
      <c r="P425" t="str">
        <f>VLOOKUP(O425,dictionary!$E$2:$F$99,2,FALSE)</f>
        <v>측정, 시험, 항해, 제어 및 기타 정밀기기 제조업; 광학기기 제외</v>
      </c>
      <c r="Q425">
        <f t="shared" si="29"/>
        <v>2721</v>
      </c>
      <c r="R425" t="str">
        <f>VLOOKUP(Q425,dictionary!$G$2:$H$213,2,TRUE)</f>
        <v>측정, 시험, 항해, 제어 및 기타 정밀기기 제조업</v>
      </c>
    </row>
    <row r="426" spans="5:19" x14ac:dyDescent="0.3">
      <c r="I426">
        <v>27215</v>
      </c>
      <c r="J426" t="s">
        <v>600</v>
      </c>
      <c r="K426" t="str">
        <f t="shared" si="26"/>
        <v>C</v>
      </c>
      <c r="L426" t="str">
        <f>VLOOKUP(KSIC!K426,dictionary!$A$2:$B$4,2,FALSE)</f>
        <v>제조업</v>
      </c>
      <c r="M426">
        <f t="shared" si="27"/>
        <v>27</v>
      </c>
      <c r="N426" t="str">
        <f>VLOOKUP(M426,dictionary!$C$2:$D$32,2,FALSE)</f>
        <v>의료, 정밀, 광학기기 및 시계 제조업</v>
      </c>
      <c r="O426">
        <f t="shared" si="28"/>
        <v>272</v>
      </c>
      <c r="P426" t="str">
        <f>VLOOKUP(O426,dictionary!$E$2:$F$99,2,FALSE)</f>
        <v>측정, 시험, 항해, 제어 및 기타 정밀기기 제조업; 광학기기 제외</v>
      </c>
      <c r="Q426">
        <f t="shared" si="29"/>
        <v>2721</v>
      </c>
      <c r="R426" t="str">
        <f>VLOOKUP(Q426,dictionary!$G$2:$H$213,2,TRUE)</f>
        <v>측정, 시험, 항해, 제어 및 기타 정밀기기 제조업</v>
      </c>
    </row>
    <row r="427" spans="5:19" x14ac:dyDescent="0.3">
      <c r="I427">
        <v>27216</v>
      </c>
      <c r="J427" t="s">
        <v>601</v>
      </c>
      <c r="K427" t="str">
        <f t="shared" si="26"/>
        <v>C</v>
      </c>
      <c r="L427" t="str">
        <f>VLOOKUP(KSIC!K427,dictionary!$A$2:$B$4,2,FALSE)</f>
        <v>제조업</v>
      </c>
      <c r="M427">
        <f t="shared" si="27"/>
        <v>27</v>
      </c>
      <c r="N427" t="str">
        <f>VLOOKUP(M427,dictionary!$C$2:$D$32,2,FALSE)</f>
        <v>의료, 정밀, 광학기기 및 시계 제조업</v>
      </c>
      <c r="O427">
        <f t="shared" si="28"/>
        <v>272</v>
      </c>
      <c r="P427" t="str">
        <f>VLOOKUP(O427,dictionary!$E$2:$F$99,2,FALSE)</f>
        <v>측정, 시험, 항해, 제어 및 기타 정밀기기 제조업; 광학기기 제외</v>
      </c>
      <c r="Q427">
        <f t="shared" si="29"/>
        <v>2721</v>
      </c>
      <c r="R427" t="str">
        <f>VLOOKUP(Q427,dictionary!$G$2:$H$213,2,TRUE)</f>
        <v>측정, 시험, 항해, 제어 및 기타 정밀기기 제조업</v>
      </c>
    </row>
    <row r="428" spans="5:19" x14ac:dyDescent="0.3">
      <c r="I428">
        <v>27219</v>
      </c>
      <c r="J428" t="s">
        <v>602</v>
      </c>
      <c r="K428" t="str">
        <f t="shared" si="26"/>
        <v>C</v>
      </c>
      <c r="L428" t="str">
        <f>VLOOKUP(KSIC!K428,dictionary!$A$2:$B$4,2,FALSE)</f>
        <v>제조업</v>
      </c>
      <c r="M428">
        <f t="shared" si="27"/>
        <v>27</v>
      </c>
      <c r="N428" t="str">
        <f>VLOOKUP(M428,dictionary!$C$2:$D$32,2,FALSE)</f>
        <v>의료, 정밀, 광학기기 및 시계 제조업</v>
      </c>
      <c r="O428">
        <f t="shared" si="28"/>
        <v>272</v>
      </c>
      <c r="P428" t="str">
        <f>VLOOKUP(O428,dictionary!$E$2:$F$99,2,FALSE)</f>
        <v>측정, 시험, 항해, 제어 및 기타 정밀기기 제조업; 광학기기 제외</v>
      </c>
      <c r="Q428">
        <f t="shared" si="29"/>
        <v>2721</v>
      </c>
      <c r="R428" t="str">
        <f>VLOOKUP(Q428,dictionary!$G$2:$H$213,2,TRUE)</f>
        <v>측정, 시험, 항해, 제어 및 기타 정밀기기 제조업</v>
      </c>
    </row>
    <row r="429" spans="5:19" x14ac:dyDescent="0.3">
      <c r="I429">
        <v>27219</v>
      </c>
      <c r="J429" t="s">
        <v>603</v>
      </c>
      <c r="K429" t="str">
        <f t="shared" si="26"/>
        <v>C</v>
      </c>
      <c r="L429" t="str">
        <f>VLOOKUP(KSIC!K429,dictionary!$A$2:$B$4,2,FALSE)</f>
        <v>제조업</v>
      </c>
      <c r="M429">
        <f t="shared" si="27"/>
        <v>27</v>
      </c>
      <c r="N429" t="str">
        <f>VLOOKUP(M429,dictionary!$C$2:$D$32,2,FALSE)</f>
        <v>의료, 정밀, 광학기기 및 시계 제조업</v>
      </c>
      <c r="O429">
        <f t="shared" si="28"/>
        <v>272</v>
      </c>
      <c r="P429" t="str">
        <f>VLOOKUP(O429,dictionary!$E$2:$F$99,2,FALSE)</f>
        <v>측정, 시험, 항해, 제어 및 기타 정밀기기 제조업; 광학기기 제외</v>
      </c>
      <c r="Q429">
        <f t="shared" si="29"/>
        <v>2721</v>
      </c>
      <c r="R429" t="str">
        <f>VLOOKUP(Q429,dictionary!$G$2:$H$213,2,TRUE)</f>
        <v>측정, 시험, 항해, 제어 및 기타 정밀기기 제조업</v>
      </c>
    </row>
    <row r="430" spans="5:19" x14ac:dyDescent="0.3">
      <c r="E430">
        <v>273</v>
      </c>
      <c r="F430" t="s">
        <v>604</v>
      </c>
      <c r="G430">
        <v>2731</v>
      </c>
      <c r="H430" t="s">
        <v>605</v>
      </c>
      <c r="I430">
        <v>27310</v>
      </c>
      <c r="J430" t="s">
        <v>605</v>
      </c>
      <c r="K430" t="str">
        <f t="shared" si="26"/>
        <v>C</v>
      </c>
      <c r="L430" t="str">
        <f>VLOOKUP(KSIC!K430,dictionary!$A$2:$B$4,2,FALSE)</f>
        <v>제조업</v>
      </c>
      <c r="M430">
        <f t="shared" si="27"/>
        <v>27</v>
      </c>
      <c r="N430" t="str">
        <f>VLOOKUP(M430,dictionary!$C$2:$D$32,2,FALSE)</f>
        <v>의료, 정밀, 광학기기 및 시계 제조업</v>
      </c>
      <c r="O430">
        <f t="shared" si="28"/>
        <v>273</v>
      </c>
      <c r="P430" t="str">
        <f>VLOOKUP(O430,dictionary!$E$2:$F$99,2,FALSE)</f>
        <v>안경, 사진장비 및 기타 광학기기 제조업</v>
      </c>
      <c r="Q430">
        <f t="shared" si="29"/>
        <v>2731</v>
      </c>
      <c r="R430" t="str">
        <f>VLOOKUP(Q430,dictionary!$G$2:$H$213,2,TRUE)</f>
        <v>안경 제조업</v>
      </c>
      <c r="S430" t="s">
        <v>587</v>
      </c>
    </row>
    <row r="431" spans="5:19" x14ac:dyDescent="0.3">
      <c r="G431">
        <v>2732</v>
      </c>
      <c r="H431" t="s">
        <v>606</v>
      </c>
      <c r="I431">
        <v>27321</v>
      </c>
      <c r="J431" t="s">
        <v>607</v>
      </c>
      <c r="K431" t="str">
        <f t="shared" si="26"/>
        <v>C</v>
      </c>
      <c r="L431" t="str">
        <f>VLOOKUP(KSIC!K431,dictionary!$A$2:$B$4,2,FALSE)</f>
        <v>제조업</v>
      </c>
      <c r="M431">
        <f t="shared" si="27"/>
        <v>27</v>
      </c>
      <c r="N431" t="str">
        <f>VLOOKUP(M431,dictionary!$C$2:$D$32,2,FALSE)</f>
        <v>의료, 정밀, 광학기기 및 시계 제조업</v>
      </c>
      <c r="O431">
        <f t="shared" si="28"/>
        <v>273</v>
      </c>
      <c r="P431" t="str">
        <f>VLOOKUP(O431,dictionary!$E$2:$F$99,2,FALSE)</f>
        <v>안경, 사진장비 및 기타 광학기기 제조업</v>
      </c>
      <c r="Q431">
        <f t="shared" si="29"/>
        <v>2732</v>
      </c>
      <c r="R431" t="str">
        <f>VLOOKUP(Q431,dictionary!$G$2:$H$213,2,TRUE)</f>
        <v>광학기기 및 사진장비 제조업</v>
      </c>
    </row>
    <row r="432" spans="5:19" x14ac:dyDescent="0.3">
      <c r="I432">
        <v>27322</v>
      </c>
      <c r="J432" t="s">
        <v>608</v>
      </c>
      <c r="K432" t="str">
        <f t="shared" si="26"/>
        <v>C</v>
      </c>
      <c r="L432" t="str">
        <f>VLOOKUP(KSIC!K432,dictionary!$A$2:$B$4,2,FALSE)</f>
        <v>제조업</v>
      </c>
      <c r="M432">
        <f t="shared" si="27"/>
        <v>27</v>
      </c>
      <c r="N432" t="str">
        <f>VLOOKUP(M432,dictionary!$C$2:$D$32,2,FALSE)</f>
        <v>의료, 정밀, 광학기기 및 시계 제조업</v>
      </c>
      <c r="O432">
        <f t="shared" si="28"/>
        <v>273</v>
      </c>
      <c r="P432" t="str">
        <f>VLOOKUP(O432,dictionary!$E$2:$F$99,2,FALSE)</f>
        <v>안경, 사진장비 및 기타 광학기기 제조업</v>
      </c>
      <c r="Q432">
        <f t="shared" si="29"/>
        <v>2732</v>
      </c>
      <c r="R432" t="str">
        <f>VLOOKUP(Q432,dictionary!$G$2:$H$213,2,TRUE)</f>
        <v>광학기기 및 사진장비 제조업</v>
      </c>
    </row>
    <row r="433" spans="3:19" x14ac:dyDescent="0.3">
      <c r="I433">
        <v>27329</v>
      </c>
      <c r="J433" t="s">
        <v>609</v>
      </c>
      <c r="K433" t="str">
        <f t="shared" si="26"/>
        <v>C</v>
      </c>
      <c r="L433" t="str">
        <f>VLOOKUP(KSIC!K433,dictionary!$A$2:$B$4,2,FALSE)</f>
        <v>제조업</v>
      </c>
      <c r="M433">
        <f t="shared" si="27"/>
        <v>27</v>
      </c>
      <c r="N433" t="str">
        <f>VLOOKUP(M433,dictionary!$C$2:$D$32,2,FALSE)</f>
        <v>의료, 정밀, 광학기기 및 시계 제조업</v>
      </c>
      <c r="O433">
        <f t="shared" si="28"/>
        <v>273</v>
      </c>
      <c r="P433" t="str">
        <f>VLOOKUP(O433,dictionary!$E$2:$F$99,2,FALSE)</f>
        <v>안경, 사진장비 및 기타 광학기기 제조업</v>
      </c>
      <c r="Q433">
        <f t="shared" si="29"/>
        <v>2732</v>
      </c>
      <c r="R433" t="str">
        <f>VLOOKUP(Q433,dictionary!$G$2:$H$213,2,TRUE)</f>
        <v>광학기기 및 사진장비 제조업</v>
      </c>
    </row>
    <row r="434" spans="3:19" x14ac:dyDescent="0.3">
      <c r="E434">
        <v>274</v>
      </c>
      <c r="F434" t="s">
        <v>610</v>
      </c>
      <c r="G434">
        <v>2740</v>
      </c>
      <c r="H434" t="s">
        <v>610</v>
      </c>
      <c r="I434">
        <v>27401</v>
      </c>
      <c r="J434" t="s">
        <v>611</v>
      </c>
      <c r="K434" t="str">
        <f t="shared" si="26"/>
        <v>C</v>
      </c>
      <c r="L434" t="str">
        <f>VLOOKUP(KSIC!K434,dictionary!$A$2:$B$4,2,FALSE)</f>
        <v>제조업</v>
      </c>
      <c r="M434">
        <f t="shared" si="27"/>
        <v>27</v>
      </c>
      <c r="N434" t="str">
        <f>VLOOKUP(M434,dictionary!$C$2:$D$32,2,FALSE)</f>
        <v>의료, 정밀, 광학기기 및 시계 제조업</v>
      </c>
      <c r="O434">
        <f t="shared" si="28"/>
        <v>274</v>
      </c>
      <c r="P434" t="str">
        <f>VLOOKUP(O434,dictionary!$E$2:$F$99,2,FALSE)</f>
        <v>시계 및 시계부품 제조업</v>
      </c>
      <c r="Q434">
        <f t="shared" si="29"/>
        <v>2740</v>
      </c>
      <c r="R434" t="str">
        <f>VLOOKUP(Q434,dictionary!$G$2:$H$213,2,TRUE)</f>
        <v>시계 및 시계부품 제조업</v>
      </c>
      <c r="S434" t="s">
        <v>587</v>
      </c>
    </row>
    <row r="435" spans="3:19" x14ac:dyDescent="0.3">
      <c r="I435">
        <v>27402</v>
      </c>
      <c r="J435" t="s">
        <v>612</v>
      </c>
      <c r="K435" t="str">
        <f t="shared" si="26"/>
        <v>C</v>
      </c>
      <c r="L435" t="str">
        <f>VLOOKUP(KSIC!K435,dictionary!$A$2:$B$4,2,FALSE)</f>
        <v>제조업</v>
      </c>
      <c r="M435">
        <f t="shared" si="27"/>
        <v>27</v>
      </c>
      <c r="N435" t="str">
        <f>VLOOKUP(M435,dictionary!$C$2:$D$32,2,FALSE)</f>
        <v>의료, 정밀, 광학기기 및 시계 제조업</v>
      </c>
      <c r="O435">
        <f t="shared" si="28"/>
        <v>274</v>
      </c>
      <c r="P435" t="str">
        <f>VLOOKUP(O435,dictionary!$E$2:$F$99,2,FALSE)</f>
        <v>시계 및 시계부품 제조업</v>
      </c>
      <c r="Q435">
        <f t="shared" si="29"/>
        <v>2740</v>
      </c>
      <c r="R435" t="str">
        <f>VLOOKUP(Q435,dictionary!$G$2:$H$213,2,TRUE)</f>
        <v>시계 및 시계부품 제조업</v>
      </c>
    </row>
    <row r="436" spans="3:19" x14ac:dyDescent="0.3">
      <c r="C436">
        <v>28</v>
      </c>
      <c r="D436" t="s">
        <v>613</v>
      </c>
      <c r="E436">
        <v>281</v>
      </c>
      <c r="F436" t="s">
        <v>614</v>
      </c>
      <c r="G436">
        <v>2811</v>
      </c>
      <c r="H436" t="s">
        <v>615</v>
      </c>
      <c r="I436">
        <v>28111</v>
      </c>
      <c r="J436" t="s">
        <v>616</v>
      </c>
      <c r="K436" t="str">
        <f t="shared" si="26"/>
        <v>C</v>
      </c>
      <c r="L436" t="str">
        <f>VLOOKUP(KSIC!K436,dictionary!$A$2:$B$4,2,FALSE)</f>
        <v>제조업</v>
      </c>
      <c r="M436">
        <f t="shared" si="27"/>
        <v>28</v>
      </c>
      <c r="N436" t="str">
        <f>VLOOKUP(M436,dictionary!$C$2:$D$32,2,FALSE)</f>
        <v>전기장비 제조업</v>
      </c>
      <c r="O436">
        <f t="shared" si="28"/>
        <v>281</v>
      </c>
      <c r="P436" t="str">
        <f>VLOOKUP(O436,dictionary!$E$2:$F$99,2,FALSE)</f>
        <v>전동기, 발전기 및 전기 변환 · 공급 · 제어 장치 제조업</v>
      </c>
      <c r="Q436">
        <f t="shared" si="29"/>
        <v>2811</v>
      </c>
      <c r="R436" t="str">
        <f>VLOOKUP(Q436,dictionary!$G$2:$H$213,2,TRUE)</f>
        <v>전동기, 발전기 및 전기변환장치 제조업</v>
      </c>
      <c r="S436" t="s">
        <v>587</v>
      </c>
    </row>
    <row r="437" spans="3:19" x14ac:dyDescent="0.3">
      <c r="I437">
        <v>28112</v>
      </c>
      <c r="J437" t="s">
        <v>617</v>
      </c>
      <c r="K437" t="str">
        <f t="shared" si="26"/>
        <v>C</v>
      </c>
      <c r="L437" t="str">
        <f>VLOOKUP(KSIC!K437,dictionary!$A$2:$B$4,2,FALSE)</f>
        <v>제조업</v>
      </c>
      <c r="M437">
        <f t="shared" si="27"/>
        <v>28</v>
      </c>
      <c r="N437" t="str">
        <f>VLOOKUP(M437,dictionary!$C$2:$D$32,2,FALSE)</f>
        <v>전기장비 제조업</v>
      </c>
      <c r="O437">
        <f t="shared" si="28"/>
        <v>281</v>
      </c>
      <c r="P437" t="str">
        <f>VLOOKUP(O437,dictionary!$E$2:$F$99,2,FALSE)</f>
        <v>전동기, 발전기 및 전기 변환 · 공급 · 제어 장치 제조업</v>
      </c>
      <c r="Q437">
        <f t="shared" si="29"/>
        <v>2811</v>
      </c>
      <c r="R437" t="str">
        <f>VLOOKUP(Q437,dictionary!$G$2:$H$213,2,TRUE)</f>
        <v>전동기, 발전기 및 전기변환장치 제조업</v>
      </c>
    </row>
    <row r="438" spans="3:19" x14ac:dyDescent="0.3">
      <c r="I438">
        <v>28113</v>
      </c>
      <c r="J438" t="s">
        <v>618</v>
      </c>
      <c r="K438" t="str">
        <f t="shared" si="26"/>
        <v>C</v>
      </c>
      <c r="L438" t="str">
        <f>VLOOKUP(KSIC!K438,dictionary!$A$2:$B$4,2,FALSE)</f>
        <v>제조업</v>
      </c>
      <c r="M438">
        <f t="shared" si="27"/>
        <v>28</v>
      </c>
      <c r="N438" t="str">
        <f>VLOOKUP(M438,dictionary!$C$2:$D$32,2,FALSE)</f>
        <v>전기장비 제조업</v>
      </c>
      <c r="O438">
        <f t="shared" si="28"/>
        <v>281</v>
      </c>
      <c r="P438" t="str">
        <f>VLOOKUP(O438,dictionary!$E$2:$F$99,2,FALSE)</f>
        <v>전동기, 발전기 및 전기 변환 · 공급 · 제어 장치 제조업</v>
      </c>
      <c r="Q438">
        <f t="shared" si="29"/>
        <v>2811</v>
      </c>
      <c r="R438" t="str">
        <f>VLOOKUP(Q438,dictionary!$G$2:$H$213,2,TRUE)</f>
        <v>전동기, 발전기 및 전기변환장치 제조업</v>
      </c>
    </row>
    <row r="439" spans="3:19" x14ac:dyDescent="0.3">
      <c r="I439">
        <v>28119</v>
      </c>
      <c r="J439" t="s">
        <v>619</v>
      </c>
      <c r="K439" t="str">
        <f t="shared" si="26"/>
        <v>C</v>
      </c>
      <c r="L439" t="str">
        <f>VLOOKUP(KSIC!K439,dictionary!$A$2:$B$4,2,FALSE)</f>
        <v>제조업</v>
      </c>
      <c r="M439">
        <f t="shared" si="27"/>
        <v>28</v>
      </c>
      <c r="N439" t="str">
        <f>VLOOKUP(M439,dictionary!$C$2:$D$32,2,FALSE)</f>
        <v>전기장비 제조업</v>
      </c>
      <c r="O439">
        <f t="shared" si="28"/>
        <v>281</v>
      </c>
      <c r="P439" t="str">
        <f>VLOOKUP(O439,dictionary!$E$2:$F$99,2,FALSE)</f>
        <v>전동기, 발전기 및 전기 변환 · 공급 · 제어 장치 제조업</v>
      </c>
      <c r="Q439">
        <f t="shared" si="29"/>
        <v>2811</v>
      </c>
      <c r="R439" t="str">
        <f>VLOOKUP(Q439,dictionary!$G$2:$H$213,2,TRUE)</f>
        <v>전동기, 발전기 및 전기변환장치 제조업</v>
      </c>
    </row>
    <row r="440" spans="3:19" x14ac:dyDescent="0.3">
      <c r="G440">
        <v>2812</v>
      </c>
      <c r="H440" t="s">
        <v>620</v>
      </c>
      <c r="I440">
        <v>28121</v>
      </c>
      <c r="J440" t="s">
        <v>621</v>
      </c>
      <c r="K440" t="str">
        <f t="shared" si="26"/>
        <v>C</v>
      </c>
      <c r="L440" t="str">
        <f>VLOOKUP(KSIC!K440,dictionary!$A$2:$B$4,2,FALSE)</f>
        <v>제조업</v>
      </c>
      <c r="M440">
        <f t="shared" si="27"/>
        <v>28</v>
      </c>
      <c r="N440" t="str">
        <f>VLOOKUP(M440,dictionary!$C$2:$D$32,2,FALSE)</f>
        <v>전기장비 제조업</v>
      </c>
      <c r="O440">
        <f t="shared" si="28"/>
        <v>281</v>
      </c>
      <c r="P440" t="str">
        <f>VLOOKUP(O440,dictionary!$E$2:$F$99,2,FALSE)</f>
        <v>전동기, 발전기 및 전기 변환 · 공급 · 제어 장치 제조업</v>
      </c>
      <c r="Q440">
        <f t="shared" si="29"/>
        <v>2812</v>
      </c>
      <c r="R440" t="str">
        <f>VLOOKUP(Q440,dictionary!$G$2:$H$213,2,TRUE)</f>
        <v>전기공급 및 전기제어 장치 제조업</v>
      </c>
    </row>
    <row r="441" spans="3:19" x14ac:dyDescent="0.3">
      <c r="I441">
        <v>28122</v>
      </c>
      <c r="J441" t="s">
        <v>622</v>
      </c>
      <c r="K441" t="str">
        <f t="shared" si="26"/>
        <v>C</v>
      </c>
      <c r="L441" t="str">
        <f>VLOOKUP(KSIC!K441,dictionary!$A$2:$B$4,2,FALSE)</f>
        <v>제조업</v>
      </c>
      <c r="M441">
        <f t="shared" si="27"/>
        <v>28</v>
      </c>
      <c r="N441" t="str">
        <f>VLOOKUP(M441,dictionary!$C$2:$D$32,2,FALSE)</f>
        <v>전기장비 제조업</v>
      </c>
      <c r="O441">
        <f t="shared" si="28"/>
        <v>281</v>
      </c>
      <c r="P441" t="str">
        <f>VLOOKUP(O441,dictionary!$E$2:$F$99,2,FALSE)</f>
        <v>전동기, 발전기 및 전기 변환 · 공급 · 제어 장치 제조업</v>
      </c>
      <c r="Q441">
        <f t="shared" si="29"/>
        <v>2812</v>
      </c>
      <c r="R441" t="str">
        <f>VLOOKUP(Q441,dictionary!$G$2:$H$213,2,TRUE)</f>
        <v>전기공급 및 전기제어 장치 제조업</v>
      </c>
    </row>
    <row r="442" spans="3:19" x14ac:dyDescent="0.3">
      <c r="E442">
        <v>282</v>
      </c>
      <c r="F442" t="s">
        <v>623</v>
      </c>
      <c r="G442">
        <v>2820</v>
      </c>
      <c r="H442" t="s">
        <v>623</v>
      </c>
      <c r="I442">
        <v>28201</v>
      </c>
      <c r="J442" t="s">
        <v>624</v>
      </c>
      <c r="K442" t="str">
        <f t="shared" si="26"/>
        <v>C</v>
      </c>
      <c r="L442" t="str">
        <f>VLOOKUP(KSIC!K442,dictionary!$A$2:$B$4,2,FALSE)</f>
        <v>제조업</v>
      </c>
      <c r="M442">
        <f t="shared" si="27"/>
        <v>28</v>
      </c>
      <c r="N442" t="str">
        <f>VLOOKUP(M442,dictionary!$C$2:$D$32,2,FALSE)</f>
        <v>전기장비 제조업</v>
      </c>
      <c r="O442">
        <f t="shared" si="28"/>
        <v>282</v>
      </c>
      <c r="P442" t="str">
        <f>VLOOKUP(O442,dictionary!$E$2:$F$99,2,FALSE)</f>
        <v>일차전지 및 축전지 제조업</v>
      </c>
      <c r="Q442">
        <f t="shared" si="29"/>
        <v>2820</v>
      </c>
      <c r="R442" t="str">
        <f>VLOOKUP(Q442,dictionary!$G$2:$H$213,2,TRUE)</f>
        <v>일차전지 및 축전지 제조업</v>
      </c>
      <c r="S442" t="s">
        <v>587</v>
      </c>
    </row>
    <row r="443" spans="3:19" x14ac:dyDescent="0.3">
      <c r="I443">
        <v>28202</v>
      </c>
      <c r="J443" t="s">
        <v>625</v>
      </c>
      <c r="K443" t="str">
        <f t="shared" si="26"/>
        <v>C</v>
      </c>
      <c r="L443" t="str">
        <f>VLOOKUP(KSIC!K443,dictionary!$A$2:$B$4,2,FALSE)</f>
        <v>제조업</v>
      </c>
      <c r="M443">
        <f t="shared" si="27"/>
        <v>28</v>
      </c>
      <c r="N443" t="str">
        <f>VLOOKUP(M443,dictionary!$C$2:$D$32,2,FALSE)</f>
        <v>전기장비 제조업</v>
      </c>
      <c r="O443">
        <f t="shared" si="28"/>
        <v>282</v>
      </c>
      <c r="P443" t="str">
        <f>VLOOKUP(O443,dictionary!$E$2:$F$99,2,FALSE)</f>
        <v>일차전지 및 축전지 제조업</v>
      </c>
      <c r="Q443">
        <f t="shared" si="29"/>
        <v>2820</v>
      </c>
      <c r="R443" t="str">
        <f>VLOOKUP(Q443,dictionary!$G$2:$H$213,2,TRUE)</f>
        <v>일차전지 및 축전지 제조업</v>
      </c>
    </row>
    <row r="444" spans="3:19" x14ac:dyDescent="0.3">
      <c r="E444">
        <v>283</v>
      </c>
      <c r="F444" t="s">
        <v>626</v>
      </c>
      <c r="G444">
        <v>2830</v>
      </c>
      <c r="H444" t="s">
        <v>626</v>
      </c>
      <c r="I444">
        <v>28301</v>
      </c>
      <c r="J444" t="s">
        <v>627</v>
      </c>
      <c r="K444" t="str">
        <f t="shared" si="26"/>
        <v>C</v>
      </c>
      <c r="L444" t="str">
        <f>VLOOKUP(KSIC!K444,dictionary!$A$2:$B$4,2,FALSE)</f>
        <v>제조업</v>
      </c>
      <c r="M444">
        <f t="shared" si="27"/>
        <v>28</v>
      </c>
      <c r="N444" t="str">
        <f>VLOOKUP(M444,dictionary!$C$2:$D$32,2,FALSE)</f>
        <v>전기장비 제조업</v>
      </c>
      <c r="O444">
        <f t="shared" si="28"/>
        <v>283</v>
      </c>
      <c r="P444" t="str">
        <f>VLOOKUP(O444,dictionary!$E$2:$F$99,2,FALSE)</f>
        <v>절연선 및 케이블 제조업</v>
      </c>
      <c r="Q444">
        <f t="shared" si="29"/>
        <v>2830</v>
      </c>
      <c r="R444" t="str">
        <f>VLOOKUP(Q444,dictionary!$G$2:$H$213,2,TRUE)</f>
        <v>절연선 및 케이블 제조업</v>
      </c>
      <c r="S444" t="s">
        <v>587</v>
      </c>
    </row>
    <row r="445" spans="3:19" x14ac:dyDescent="0.3">
      <c r="I445">
        <v>28301</v>
      </c>
      <c r="J445" t="s">
        <v>627</v>
      </c>
      <c r="K445" t="str">
        <f t="shared" si="26"/>
        <v>C</v>
      </c>
      <c r="L445" t="str">
        <f>VLOOKUP(KSIC!K445,dictionary!$A$2:$B$4,2,FALSE)</f>
        <v>제조업</v>
      </c>
      <c r="M445">
        <f t="shared" si="27"/>
        <v>28</v>
      </c>
      <c r="N445" t="str">
        <f>VLOOKUP(M445,dictionary!$C$2:$D$32,2,FALSE)</f>
        <v>전기장비 제조업</v>
      </c>
      <c r="O445">
        <f t="shared" si="28"/>
        <v>283</v>
      </c>
      <c r="P445" t="str">
        <f>VLOOKUP(O445,dictionary!$E$2:$F$99,2,FALSE)</f>
        <v>절연선 및 케이블 제조업</v>
      </c>
      <c r="Q445">
        <f t="shared" si="29"/>
        <v>2830</v>
      </c>
      <c r="R445" t="str">
        <f>VLOOKUP(Q445,dictionary!$G$2:$H$213,2,TRUE)</f>
        <v>절연선 및 케이블 제조업</v>
      </c>
    </row>
    <row r="446" spans="3:19" x14ac:dyDescent="0.3">
      <c r="I446">
        <v>28302</v>
      </c>
      <c r="J446" t="s">
        <v>628</v>
      </c>
      <c r="K446" t="str">
        <f t="shared" si="26"/>
        <v>C</v>
      </c>
      <c r="L446" t="str">
        <f>VLOOKUP(KSIC!K446,dictionary!$A$2:$B$4,2,FALSE)</f>
        <v>제조업</v>
      </c>
      <c r="M446">
        <f t="shared" si="27"/>
        <v>28</v>
      </c>
      <c r="N446" t="str">
        <f>VLOOKUP(M446,dictionary!$C$2:$D$32,2,FALSE)</f>
        <v>전기장비 제조업</v>
      </c>
      <c r="O446">
        <f t="shared" si="28"/>
        <v>283</v>
      </c>
      <c r="P446" t="str">
        <f>VLOOKUP(O446,dictionary!$E$2:$F$99,2,FALSE)</f>
        <v>절연선 및 케이블 제조업</v>
      </c>
      <c r="Q446">
        <f t="shared" si="29"/>
        <v>2830</v>
      </c>
      <c r="R446" t="str">
        <f>VLOOKUP(Q446,dictionary!$G$2:$H$213,2,TRUE)</f>
        <v>절연선 및 케이블 제조업</v>
      </c>
    </row>
    <row r="447" spans="3:19" x14ac:dyDescent="0.3">
      <c r="I447">
        <v>28303</v>
      </c>
      <c r="J447" t="s">
        <v>629</v>
      </c>
      <c r="K447" t="str">
        <f t="shared" si="26"/>
        <v>C</v>
      </c>
      <c r="L447" t="str">
        <f>VLOOKUP(KSIC!K447,dictionary!$A$2:$B$4,2,FALSE)</f>
        <v>제조업</v>
      </c>
      <c r="M447">
        <f t="shared" si="27"/>
        <v>28</v>
      </c>
      <c r="N447" t="str">
        <f>VLOOKUP(M447,dictionary!$C$2:$D$32,2,FALSE)</f>
        <v>전기장비 제조업</v>
      </c>
      <c r="O447">
        <f t="shared" si="28"/>
        <v>283</v>
      </c>
      <c r="P447" t="str">
        <f>VLOOKUP(O447,dictionary!$E$2:$F$99,2,FALSE)</f>
        <v>절연선 및 케이블 제조업</v>
      </c>
      <c r="Q447">
        <f t="shared" si="29"/>
        <v>2830</v>
      </c>
      <c r="R447" t="str">
        <f>VLOOKUP(Q447,dictionary!$G$2:$H$213,2,TRUE)</f>
        <v>절연선 및 케이블 제조업</v>
      </c>
    </row>
    <row r="448" spans="3:19" x14ac:dyDescent="0.3">
      <c r="E448">
        <v>284</v>
      </c>
      <c r="F448" t="s">
        <v>630</v>
      </c>
      <c r="G448">
        <v>2841</v>
      </c>
      <c r="H448" t="s">
        <v>631</v>
      </c>
      <c r="I448">
        <v>28410</v>
      </c>
      <c r="J448" t="s">
        <v>632</v>
      </c>
      <c r="K448" t="str">
        <f t="shared" si="26"/>
        <v>C</v>
      </c>
      <c r="L448" t="str">
        <f>VLOOKUP(KSIC!K448,dictionary!$A$2:$B$4,2,FALSE)</f>
        <v>제조업</v>
      </c>
      <c r="M448">
        <f t="shared" si="27"/>
        <v>28</v>
      </c>
      <c r="N448" t="str">
        <f>VLOOKUP(M448,dictionary!$C$2:$D$32,2,FALSE)</f>
        <v>전기장비 제조업</v>
      </c>
      <c r="O448">
        <f t="shared" si="28"/>
        <v>284</v>
      </c>
      <c r="P448" t="str">
        <f>VLOOKUP(O448,dictionary!$E$2:$F$99,2,FALSE)</f>
        <v>전구 및 조명장치 제조업</v>
      </c>
      <c r="Q448">
        <f t="shared" si="29"/>
        <v>2841</v>
      </c>
      <c r="R448" t="str">
        <f>VLOOKUP(Q448,dictionary!$G$2:$H$213,2,TRUE)</f>
        <v>전구램프제조업</v>
      </c>
      <c r="S448" t="s">
        <v>587</v>
      </c>
    </row>
    <row r="449" spans="5:19" x14ac:dyDescent="0.3">
      <c r="G449">
        <v>2842</v>
      </c>
      <c r="H449" t="s">
        <v>633</v>
      </c>
      <c r="I449">
        <v>28421</v>
      </c>
      <c r="J449" t="s">
        <v>634</v>
      </c>
      <c r="K449" t="str">
        <f t="shared" si="26"/>
        <v>C</v>
      </c>
      <c r="L449" t="str">
        <f>VLOOKUP(KSIC!K449,dictionary!$A$2:$B$4,2,FALSE)</f>
        <v>제조업</v>
      </c>
      <c r="M449">
        <f t="shared" si="27"/>
        <v>28</v>
      </c>
      <c r="N449" t="str">
        <f>VLOOKUP(M449,dictionary!$C$2:$D$32,2,FALSE)</f>
        <v>전기장비 제조업</v>
      </c>
      <c r="O449">
        <f t="shared" si="28"/>
        <v>284</v>
      </c>
      <c r="P449" t="str">
        <f>VLOOKUP(O449,dictionary!$E$2:$F$99,2,FALSE)</f>
        <v>전구 및 조명장치 제조업</v>
      </c>
      <c r="Q449">
        <f t="shared" si="29"/>
        <v>2842</v>
      </c>
      <c r="R449" t="str">
        <f>VLOOKUP(Q449,dictionary!$G$2:$H$213,2,TRUE)</f>
        <v>조명장치 제조업</v>
      </c>
    </row>
    <row r="450" spans="5:19" x14ac:dyDescent="0.3">
      <c r="I450">
        <v>28421</v>
      </c>
      <c r="J450" t="s">
        <v>634</v>
      </c>
      <c r="K450" t="str">
        <f t="shared" si="26"/>
        <v>C</v>
      </c>
      <c r="L450" t="str">
        <f>VLOOKUP(KSIC!K450,dictionary!$A$2:$B$4,2,FALSE)</f>
        <v>제조업</v>
      </c>
      <c r="M450">
        <f t="shared" si="27"/>
        <v>28</v>
      </c>
      <c r="N450" t="str">
        <f>VLOOKUP(M450,dictionary!$C$2:$D$32,2,FALSE)</f>
        <v>전기장비 제조업</v>
      </c>
      <c r="O450">
        <f t="shared" si="28"/>
        <v>284</v>
      </c>
      <c r="P450" t="str">
        <f>VLOOKUP(O450,dictionary!$E$2:$F$99,2,FALSE)</f>
        <v>전구 및 조명장치 제조업</v>
      </c>
      <c r="Q450">
        <f t="shared" si="29"/>
        <v>2842</v>
      </c>
      <c r="R450" t="str">
        <f>VLOOKUP(Q450,dictionary!$G$2:$H$213,2,TRUE)</f>
        <v>조명장치 제조업</v>
      </c>
    </row>
    <row r="451" spans="5:19" x14ac:dyDescent="0.3">
      <c r="I451">
        <v>28422</v>
      </c>
      <c r="J451" t="s">
        <v>635</v>
      </c>
      <c r="K451" t="str">
        <f t="shared" ref="K451:K514" si="30">IF(M451&lt;=3,"A",IF(M451&lt;=8,"B","C"))</f>
        <v>C</v>
      </c>
      <c r="L451" t="str">
        <f>VLOOKUP(KSIC!K451,dictionary!$A$2:$B$4,2,FALSE)</f>
        <v>제조업</v>
      </c>
      <c r="M451">
        <f t="shared" si="27"/>
        <v>28</v>
      </c>
      <c r="N451" t="str">
        <f>VLOOKUP(M451,dictionary!$C$2:$D$32,2,FALSE)</f>
        <v>전기장비 제조업</v>
      </c>
      <c r="O451">
        <f t="shared" si="28"/>
        <v>284</v>
      </c>
      <c r="P451" t="str">
        <f>VLOOKUP(O451,dictionary!$E$2:$F$99,2,FALSE)</f>
        <v>전구 및 조명장치 제조업</v>
      </c>
      <c r="Q451">
        <f t="shared" si="29"/>
        <v>2842</v>
      </c>
      <c r="R451" t="str">
        <f>VLOOKUP(Q451,dictionary!$G$2:$H$213,2,TRUE)</f>
        <v>조명장치 제조업</v>
      </c>
    </row>
    <row r="452" spans="5:19" x14ac:dyDescent="0.3">
      <c r="I452">
        <v>28423</v>
      </c>
      <c r="J452" t="s">
        <v>636</v>
      </c>
      <c r="K452" t="str">
        <f t="shared" si="30"/>
        <v>C</v>
      </c>
      <c r="L452" t="str">
        <f>VLOOKUP(KSIC!K452,dictionary!$A$2:$B$4,2,FALSE)</f>
        <v>제조업</v>
      </c>
      <c r="M452">
        <f t="shared" si="27"/>
        <v>28</v>
      </c>
      <c r="N452" t="str">
        <f>VLOOKUP(M452,dictionary!$C$2:$D$32,2,FALSE)</f>
        <v>전기장비 제조업</v>
      </c>
      <c r="O452">
        <f t="shared" si="28"/>
        <v>284</v>
      </c>
      <c r="P452" t="str">
        <f>VLOOKUP(O452,dictionary!$E$2:$F$99,2,FALSE)</f>
        <v>전구 및 조명장치 제조업</v>
      </c>
      <c r="Q452">
        <f t="shared" si="29"/>
        <v>2842</v>
      </c>
      <c r="R452" t="str">
        <f>VLOOKUP(Q452,dictionary!$G$2:$H$213,2,TRUE)</f>
        <v>조명장치 제조업</v>
      </c>
    </row>
    <row r="453" spans="5:19" x14ac:dyDescent="0.3">
      <c r="I453">
        <v>28423</v>
      </c>
      <c r="J453" t="s">
        <v>636</v>
      </c>
      <c r="K453" t="str">
        <f t="shared" si="30"/>
        <v>C</v>
      </c>
      <c r="L453" t="str">
        <f>VLOOKUP(KSIC!K453,dictionary!$A$2:$B$4,2,FALSE)</f>
        <v>제조업</v>
      </c>
      <c r="M453">
        <f t="shared" si="27"/>
        <v>28</v>
      </c>
      <c r="N453" t="str">
        <f>VLOOKUP(M453,dictionary!$C$2:$D$32,2,FALSE)</f>
        <v>전기장비 제조업</v>
      </c>
      <c r="O453">
        <f t="shared" si="28"/>
        <v>284</v>
      </c>
      <c r="P453" t="str">
        <f>VLOOKUP(O453,dictionary!$E$2:$F$99,2,FALSE)</f>
        <v>전구 및 조명장치 제조업</v>
      </c>
      <c r="Q453">
        <f t="shared" si="29"/>
        <v>2842</v>
      </c>
      <c r="R453" t="str">
        <f>VLOOKUP(Q453,dictionary!$G$2:$H$213,2,TRUE)</f>
        <v>조명장치 제조업</v>
      </c>
    </row>
    <row r="454" spans="5:19" x14ac:dyDescent="0.3">
      <c r="I454">
        <v>28429</v>
      </c>
      <c r="J454" t="s">
        <v>637</v>
      </c>
      <c r="K454" t="str">
        <f t="shared" si="30"/>
        <v>C</v>
      </c>
      <c r="L454" t="str">
        <f>VLOOKUP(KSIC!K454,dictionary!$A$2:$B$4,2,FALSE)</f>
        <v>제조업</v>
      </c>
      <c r="M454">
        <f t="shared" si="27"/>
        <v>28</v>
      </c>
      <c r="N454" t="str">
        <f>VLOOKUP(M454,dictionary!$C$2:$D$32,2,FALSE)</f>
        <v>전기장비 제조업</v>
      </c>
      <c r="O454">
        <f t="shared" si="28"/>
        <v>284</v>
      </c>
      <c r="P454" t="str">
        <f>VLOOKUP(O454,dictionary!$E$2:$F$99,2,FALSE)</f>
        <v>전구 및 조명장치 제조업</v>
      </c>
      <c r="Q454">
        <f t="shared" si="29"/>
        <v>2842</v>
      </c>
      <c r="R454" t="str">
        <f>VLOOKUP(Q454,dictionary!$G$2:$H$213,2,TRUE)</f>
        <v>조명장치 제조업</v>
      </c>
    </row>
    <row r="455" spans="5:19" x14ac:dyDescent="0.3">
      <c r="E455">
        <v>285</v>
      </c>
      <c r="F455" t="s">
        <v>638</v>
      </c>
      <c r="G455">
        <v>2851</v>
      </c>
      <c r="H455" t="s">
        <v>639</v>
      </c>
      <c r="I455">
        <v>28511</v>
      </c>
      <c r="J455" t="s">
        <v>640</v>
      </c>
      <c r="K455" t="str">
        <f t="shared" si="30"/>
        <v>C</v>
      </c>
      <c r="L455" t="str">
        <f>VLOOKUP(KSIC!K455,dictionary!$A$2:$B$4,2,FALSE)</f>
        <v>제조업</v>
      </c>
      <c r="M455">
        <f t="shared" ref="M455:M518" si="31">_xlfn.NUMBERVALUE(LEFT(I455,2))</f>
        <v>28</v>
      </c>
      <c r="N455" t="str">
        <f>VLOOKUP(M455,dictionary!$C$2:$D$32,2,FALSE)</f>
        <v>전기장비 제조업</v>
      </c>
      <c r="O455">
        <f t="shared" ref="O455:O518" si="32">_xlfn.NUMBERVALUE(LEFT(I455,3))</f>
        <v>285</v>
      </c>
      <c r="P455" t="str">
        <f>VLOOKUP(O455,dictionary!$E$2:$F$99,2,FALSE)</f>
        <v>가정용 기기 제조업</v>
      </c>
      <c r="Q455">
        <f t="shared" ref="Q455:Q518" si="33">_xlfn.NUMBERVALUE(LEFT(I455,4))</f>
        <v>2851</v>
      </c>
      <c r="R455" t="str">
        <f>VLOOKUP(Q455,dictionary!$G$2:$H$213,2,TRUE)</f>
        <v>가정용 전기기기 제조업</v>
      </c>
      <c r="S455" t="s">
        <v>587</v>
      </c>
    </row>
    <row r="456" spans="5:19" x14ac:dyDescent="0.3">
      <c r="I456">
        <v>28511</v>
      </c>
      <c r="J456" t="s">
        <v>640</v>
      </c>
      <c r="K456" t="str">
        <f t="shared" si="30"/>
        <v>C</v>
      </c>
      <c r="L456" t="str">
        <f>VLOOKUP(KSIC!K456,dictionary!$A$2:$B$4,2,FALSE)</f>
        <v>제조업</v>
      </c>
      <c r="M456">
        <f t="shared" si="31"/>
        <v>28</v>
      </c>
      <c r="N456" t="str">
        <f>VLOOKUP(M456,dictionary!$C$2:$D$32,2,FALSE)</f>
        <v>전기장비 제조업</v>
      </c>
      <c r="O456">
        <f t="shared" si="32"/>
        <v>285</v>
      </c>
      <c r="P456" t="str">
        <f>VLOOKUP(O456,dictionary!$E$2:$F$99,2,FALSE)</f>
        <v>가정용 기기 제조업</v>
      </c>
      <c r="Q456">
        <f t="shared" si="33"/>
        <v>2851</v>
      </c>
      <c r="R456" t="str">
        <f>VLOOKUP(Q456,dictionary!$G$2:$H$213,2,TRUE)</f>
        <v>가정용 전기기기 제조업</v>
      </c>
    </row>
    <row r="457" spans="5:19" x14ac:dyDescent="0.3">
      <c r="I457">
        <v>28512</v>
      </c>
      <c r="J457" t="s">
        <v>641</v>
      </c>
      <c r="K457" t="str">
        <f t="shared" si="30"/>
        <v>C</v>
      </c>
      <c r="L457" t="str">
        <f>VLOOKUP(KSIC!K457,dictionary!$A$2:$B$4,2,FALSE)</f>
        <v>제조업</v>
      </c>
      <c r="M457">
        <f t="shared" si="31"/>
        <v>28</v>
      </c>
      <c r="N457" t="str">
        <f>VLOOKUP(M457,dictionary!$C$2:$D$32,2,FALSE)</f>
        <v>전기장비 제조업</v>
      </c>
      <c r="O457">
        <f t="shared" si="32"/>
        <v>285</v>
      </c>
      <c r="P457" t="str">
        <f>VLOOKUP(O457,dictionary!$E$2:$F$99,2,FALSE)</f>
        <v>가정용 기기 제조업</v>
      </c>
      <c r="Q457">
        <f t="shared" si="33"/>
        <v>2851</v>
      </c>
      <c r="R457" t="str">
        <f>VLOOKUP(Q457,dictionary!$G$2:$H$213,2,TRUE)</f>
        <v>가정용 전기기기 제조업</v>
      </c>
    </row>
    <row r="458" spans="5:19" x14ac:dyDescent="0.3">
      <c r="I458">
        <v>28519</v>
      </c>
      <c r="J458" t="s">
        <v>642</v>
      </c>
      <c r="K458" t="str">
        <f t="shared" si="30"/>
        <v>C</v>
      </c>
      <c r="L458" t="str">
        <f>VLOOKUP(KSIC!K458,dictionary!$A$2:$B$4,2,FALSE)</f>
        <v>제조업</v>
      </c>
      <c r="M458">
        <f t="shared" si="31"/>
        <v>28</v>
      </c>
      <c r="N458" t="str">
        <f>VLOOKUP(M458,dictionary!$C$2:$D$32,2,FALSE)</f>
        <v>전기장비 제조업</v>
      </c>
      <c r="O458">
        <f t="shared" si="32"/>
        <v>285</v>
      </c>
      <c r="P458" t="str">
        <f>VLOOKUP(O458,dictionary!$E$2:$F$99,2,FALSE)</f>
        <v>가정용 기기 제조업</v>
      </c>
      <c r="Q458">
        <f t="shared" si="33"/>
        <v>2851</v>
      </c>
      <c r="R458" t="str">
        <f>VLOOKUP(Q458,dictionary!$G$2:$H$213,2,TRUE)</f>
        <v>가정용 전기기기 제조업</v>
      </c>
    </row>
    <row r="459" spans="5:19" x14ac:dyDescent="0.3">
      <c r="I459">
        <v>28519</v>
      </c>
      <c r="J459" t="s">
        <v>642</v>
      </c>
      <c r="K459" t="str">
        <f t="shared" si="30"/>
        <v>C</v>
      </c>
      <c r="L459" t="str">
        <f>VLOOKUP(KSIC!K459,dictionary!$A$2:$B$4,2,FALSE)</f>
        <v>제조업</v>
      </c>
      <c r="M459">
        <f t="shared" si="31"/>
        <v>28</v>
      </c>
      <c r="N459" t="str">
        <f>VLOOKUP(M459,dictionary!$C$2:$D$32,2,FALSE)</f>
        <v>전기장비 제조업</v>
      </c>
      <c r="O459">
        <f t="shared" si="32"/>
        <v>285</v>
      </c>
      <c r="P459" t="str">
        <f>VLOOKUP(O459,dictionary!$E$2:$F$99,2,FALSE)</f>
        <v>가정용 기기 제조업</v>
      </c>
      <c r="Q459">
        <f t="shared" si="33"/>
        <v>2851</v>
      </c>
      <c r="R459" t="str">
        <f>VLOOKUP(Q459,dictionary!$G$2:$H$213,2,TRUE)</f>
        <v>가정용 전기기기 제조업</v>
      </c>
    </row>
    <row r="460" spans="5:19" x14ac:dyDescent="0.3">
      <c r="I460">
        <v>28519</v>
      </c>
      <c r="J460" t="s">
        <v>642</v>
      </c>
      <c r="K460" t="str">
        <f t="shared" si="30"/>
        <v>C</v>
      </c>
      <c r="L460" t="str">
        <f>VLOOKUP(KSIC!K460,dictionary!$A$2:$B$4,2,FALSE)</f>
        <v>제조업</v>
      </c>
      <c r="M460">
        <f t="shared" si="31"/>
        <v>28</v>
      </c>
      <c r="N460" t="str">
        <f>VLOOKUP(M460,dictionary!$C$2:$D$32,2,FALSE)</f>
        <v>전기장비 제조업</v>
      </c>
      <c r="O460">
        <f t="shared" si="32"/>
        <v>285</v>
      </c>
      <c r="P460" t="str">
        <f>VLOOKUP(O460,dictionary!$E$2:$F$99,2,FALSE)</f>
        <v>가정용 기기 제조업</v>
      </c>
      <c r="Q460">
        <f t="shared" si="33"/>
        <v>2851</v>
      </c>
      <c r="R460" t="str">
        <f>VLOOKUP(Q460,dictionary!$G$2:$H$213,2,TRUE)</f>
        <v>가정용 전기기기 제조업</v>
      </c>
    </row>
    <row r="461" spans="5:19" x14ac:dyDescent="0.3">
      <c r="G461">
        <v>2852</v>
      </c>
      <c r="H461" t="s">
        <v>643</v>
      </c>
      <c r="I461">
        <v>28520</v>
      </c>
      <c r="J461" t="s">
        <v>644</v>
      </c>
      <c r="K461" t="str">
        <f t="shared" si="30"/>
        <v>C</v>
      </c>
      <c r="L461" t="str">
        <f>VLOOKUP(KSIC!K461,dictionary!$A$2:$B$4,2,FALSE)</f>
        <v>제조업</v>
      </c>
      <c r="M461">
        <f t="shared" si="31"/>
        <v>28</v>
      </c>
      <c r="N461" t="str">
        <f>VLOOKUP(M461,dictionary!$C$2:$D$32,2,FALSE)</f>
        <v>전기장비 제조업</v>
      </c>
      <c r="O461">
        <f t="shared" si="32"/>
        <v>285</v>
      </c>
      <c r="P461" t="str">
        <f>VLOOKUP(O461,dictionary!$E$2:$F$99,2,FALSE)</f>
        <v>가정용 기기 제조업</v>
      </c>
      <c r="Q461">
        <f t="shared" si="33"/>
        <v>2852</v>
      </c>
      <c r="R461" t="str">
        <f>VLOOKUP(Q461,dictionary!$G$2:$H$213,2,TRUE)</f>
        <v>가정용비전기식난방기구제조</v>
      </c>
    </row>
    <row r="462" spans="5:19" x14ac:dyDescent="0.3">
      <c r="E462">
        <v>289</v>
      </c>
      <c r="F462" t="s">
        <v>645</v>
      </c>
      <c r="G462">
        <v>2890</v>
      </c>
      <c r="H462" t="s">
        <v>645</v>
      </c>
      <c r="I462">
        <v>28901</v>
      </c>
      <c r="J462" t="s">
        <v>646</v>
      </c>
      <c r="K462" t="str">
        <f t="shared" si="30"/>
        <v>C</v>
      </c>
      <c r="L462" t="str">
        <f>VLOOKUP(KSIC!K462,dictionary!$A$2:$B$4,2,FALSE)</f>
        <v>제조업</v>
      </c>
      <c r="M462">
        <f t="shared" si="31"/>
        <v>28</v>
      </c>
      <c r="N462" t="str">
        <f>VLOOKUP(M462,dictionary!$C$2:$D$32,2,FALSE)</f>
        <v>전기장비 제조업</v>
      </c>
      <c r="O462">
        <f t="shared" si="32"/>
        <v>289</v>
      </c>
      <c r="P462" t="str">
        <f>VLOOKUP(O462,dictionary!$E$2:$F$99,2,FALSE)</f>
        <v>기타 전기장비 제조업</v>
      </c>
      <c r="Q462">
        <f t="shared" si="33"/>
        <v>2890</v>
      </c>
      <c r="R462" t="str">
        <f>VLOOKUP(Q462,dictionary!$G$2:$H$213,2,TRUE)</f>
        <v>기타 전기장비 제조업</v>
      </c>
      <c r="S462" t="s">
        <v>587</v>
      </c>
    </row>
    <row r="463" spans="5:19" x14ac:dyDescent="0.3">
      <c r="I463">
        <v>28902</v>
      </c>
      <c r="J463" t="s">
        <v>647</v>
      </c>
      <c r="K463" t="str">
        <f t="shared" si="30"/>
        <v>C</v>
      </c>
      <c r="L463" t="str">
        <f>VLOOKUP(KSIC!K463,dictionary!$A$2:$B$4,2,FALSE)</f>
        <v>제조업</v>
      </c>
      <c r="M463">
        <f t="shared" si="31"/>
        <v>28</v>
      </c>
      <c r="N463" t="str">
        <f>VLOOKUP(M463,dictionary!$C$2:$D$32,2,FALSE)</f>
        <v>전기장비 제조업</v>
      </c>
      <c r="O463">
        <f t="shared" si="32"/>
        <v>289</v>
      </c>
      <c r="P463" t="str">
        <f>VLOOKUP(O463,dictionary!$E$2:$F$99,2,FALSE)</f>
        <v>기타 전기장비 제조업</v>
      </c>
      <c r="Q463">
        <f t="shared" si="33"/>
        <v>2890</v>
      </c>
      <c r="R463" t="str">
        <f>VLOOKUP(Q463,dictionary!$G$2:$H$213,2,TRUE)</f>
        <v>기타 전기장비 제조업</v>
      </c>
    </row>
    <row r="464" spans="5:19" x14ac:dyDescent="0.3">
      <c r="I464">
        <v>28903</v>
      </c>
      <c r="J464" t="s">
        <v>648</v>
      </c>
      <c r="K464" t="str">
        <f t="shared" si="30"/>
        <v>C</v>
      </c>
      <c r="L464" t="str">
        <f>VLOOKUP(KSIC!K464,dictionary!$A$2:$B$4,2,FALSE)</f>
        <v>제조업</v>
      </c>
      <c r="M464">
        <f t="shared" si="31"/>
        <v>28</v>
      </c>
      <c r="N464" t="str">
        <f>VLOOKUP(M464,dictionary!$C$2:$D$32,2,FALSE)</f>
        <v>전기장비 제조업</v>
      </c>
      <c r="O464">
        <f t="shared" si="32"/>
        <v>289</v>
      </c>
      <c r="P464" t="str">
        <f>VLOOKUP(O464,dictionary!$E$2:$F$99,2,FALSE)</f>
        <v>기타 전기장비 제조업</v>
      </c>
      <c r="Q464">
        <f t="shared" si="33"/>
        <v>2890</v>
      </c>
      <c r="R464" t="str">
        <f>VLOOKUP(Q464,dictionary!$G$2:$H$213,2,TRUE)</f>
        <v>기타 전기장비 제조업</v>
      </c>
    </row>
    <row r="465" spans="3:19" x14ac:dyDescent="0.3">
      <c r="I465">
        <v>28909</v>
      </c>
      <c r="J465" t="s">
        <v>649</v>
      </c>
      <c r="K465" t="str">
        <f t="shared" si="30"/>
        <v>C</v>
      </c>
      <c r="L465" t="str">
        <f>VLOOKUP(KSIC!K465,dictionary!$A$2:$B$4,2,FALSE)</f>
        <v>제조업</v>
      </c>
      <c r="M465">
        <f t="shared" si="31"/>
        <v>28</v>
      </c>
      <c r="N465" t="str">
        <f>VLOOKUP(M465,dictionary!$C$2:$D$32,2,FALSE)</f>
        <v>전기장비 제조업</v>
      </c>
      <c r="O465">
        <f t="shared" si="32"/>
        <v>289</v>
      </c>
      <c r="P465" t="str">
        <f>VLOOKUP(O465,dictionary!$E$2:$F$99,2,FALSE)</f>
        <v>기타 전기장비 제조업</v>
      </c>
      <c r="Q465">
        <f t="shared" si="33"/>
        <v>2890</v>
      </c>
      <c r="R465" t="str">
        <f>VLOOKUP(Q465,dictionary!$G$2:$H$213,2,TRUE)</f>
        <v>기타 전기장비 제조업</v>
      </c>
    </row>
    <row r="466" spans="3:19" x14ac:dyDescent="0.3">
      <c r="I466">
        <v>28909</v>
      </c>
      <c r="J466" t="s">
        <v>649</v>
      </c>
      <c r="K466" t="str">
        <f t="shared" si="30"/>
        <v>C</v>
      </c>
      <c r="L466" t="str">
        <f>VLOOKUP(KSIC!K466,dictionary!$A$2:$B$4,2,FALSE)</f>
        <v>제조업</v>
      </c>
      <c r="M466">
        <f t="shared" si="31"/>
        <v>28</v>
      </c>
      <c r="N466" t="str">
        <f>VLOOKUP(M466,dictionary!$C$2:$D$32,2,FALSE)</f>
        <v>전기장비 제조업</v>
      </c>
      <c r="O466">
        <f t="shared" si="32"/>
        <v>289</v>
      </c>
      <c r="P466" t="str">
        <f>VLOOKUP(O466,dictionary!$E$2:$F$99,2,FALSE)</f>
        <v>기타 전기장비 제조업</v>
      </c>
      <c r="Q466">
        <f t="shared" si="33"/>
        <v>2890</v>
      </c>
      <c r="R466" t="str">
        <f>VLOOKUP(Q466,dictionary!$G$2:$H$213,2,TRUE)</f>
        <v>기타 전기장비 제조업</v>
      </c>
    </row>
    <row r="467" spans="3:19" x14ac:dyDescent="0.3">
      <c r="I467">
        <v>28909</v>
      </c>
      <c r="J467" t="s">
        <v>649</v>
      </c>
      <c r="K467" t="str">
        <f t="shared" si="30"/>
        <v>C</v>
      </c>
      <c r="L467" t="str">
        <f>VLOOKUP(KSIC!K467,dictionary!$A$2:$B$4,2,FALSE)</f>
        <v>제조업</v>
      </c>
      <c r="M467">
        <f t="shared" si="31"/>
        <v>28</v>
      </c>
      <c r="N467" t="str">
        <f>VLOOKUP(M467,dictionary!$C$2:$D$32,2,FALSE)</f>
        <v>전기장비 제조업</v>
      </c>
      <c r="O467">
        <f t="shared" si="32"/>
        <v>289</v>
      </c>
      <c r="P467" t="str">
        <f>VLOOKUP(O467,dictionary!$E$2:$F$99,2,FALSE)</f>
        <v>기타 전기장비 제조업</v>
      </c>
      <c r="Q467">
        <f t="shared" si="33"/>
        <v>2890</v>
      </c>
      <c r="R467" t="str">
        <f>VLOOKUP(Q467,dictionary!$G$2:$H$213,2,TRUE)</f>
        <v>기타 전기장비 제조업</v>
      </c>
    </row>
    <row r="468" spans="3:19" x14ac:dyDescent="0.3">
      <c r="I468">
        <v>28909</v>
      </c>
      <c r="J468" t="s">
        <v>649</v>
      </c>
      <c r="K468" t="str">
        <f t="shared" si="30"/>
        <v>C</v>
      </c>
      <c r="L468" t="str">
        <f>VLOOKUP(KSIC!K468,dictionary!$A$2:$B$4,2,FALSE)</f>
        <v>제조업</v>
      </c>
      <c r="M468">
        <f t="shared" si="31"/>
        <v>28</v>
      </c>
      <c r="N468" t="str">
        <f>VLOOKUP(M468,dictionary!$C$2:$D$32,2,FALSE)</f>
        <v>전기장비 제조업</v>
      </c>
      <c r="O468">
        <f t="shared" si="32"/>
        <v>289</v>
      </c>
      <c r="P468" t="str">
        <f>VLOOKUP(O468,dictionary!$E$2:$F$99,2,FALSE)</f>
        <v>기타 전기장비 제조업</v>
      </c>
      <c r="Q468">
        <f t="shared" si="33"/>
        <v>2890</v>
      </c>
      <c r="R468" t="str">
        <f>VLOOKUP(Q468,dictionary!$G$2:$H$213,2,TRUE)</f>
        <v>기타 전기장비 제조업</v>
      </c>
    </row>
    <row r="469" spans="3:19" x14ac:dyDescent="0.3">
      <c r="I469">
        <v>28909</v>
      </c>
      <c r="J469" t="s">
        <v>649</v>
      </c>
      <c r="K469" t="str">
        <f t="shared" si="30"/>
        <v>C</v>
      </c>
      <c r="L469" t="str">
        <f>VLOOKUP(KSIC!K469,dictionary!$A$2:$B$4,2,FALSE)</f>
        <v>제조업</v>
      </c>
      <c r="M469">
        <f t="shared" si="31"/>
        <v>28</v>
      </c>
      <c r="N469" t="str">
        <f>VLOOKUP(M469,dictionary!$C$2:$D$32,2,FALSE)</f>
        <v>전기장비 제조업</v>
      </c>
      <c r="O469">
        <f t="shared" si="32"/>
        <v>289</v>
      </c>
      <c r="P469" t="str">
        <f>VLOOKUP(O469,dictionary!$E$2:$F$99,2,FALSE)</f>
        <v>기타 전기장비 제조업</v>
      </c>
      <c r="Q469">
        <f t="shared" si="33"/>
        <v>2890</v>
      </c>
      <c r="R469" t="str">
        <f>VLOOKUP(Q469,dictionary!$G$2:$H$213,2,TRUE)</f>
        <v>기타 전기장비 제조업</v>
      </c>
    </row>
    <row r="470" spans="3:19" x14ac:dyDescent="0.3">
      <c r="I470">
        <v>28909</v>
      </c>
      <c r="J470" t="s">
        <v>649</v>
      </c>
      <c r="K470" t="str">
        <f t="shared" si="30"/>
        <v>C</v>
      </c>
      <c r="L470" t="str">
        <f>VLOOKUP(KSIC!K470,dictionary!$A$2:$B$4,2,FALSE)</f>
        <v>제조업</v>
      </c>
      <c r="M470">
        <f t="shared" si="31"/>
        <v>28</v>
      </c>
      <c r="N470" t="str">
        <f>VLOOKUP(M470,dictionary!$C$2:$D$32,2,FALSE)</f>
        <v>전기장비 제조업</v>
      </c>
      <c r="O470">
        <f t="shared" si="32"/>
        <v>289</v>
      </c>
      <c r="P470" t="str">
        <f>VLOOKUP(O470,dictionary!$E$2:$F$99,2,FALSE)</f>
        <v>기타 전기장비 제조업</v>
      </c>
      <c r="Q470">
        <f t="shared" si="33"/>
        <v>2890</v>
      </c>
      <c r="R470" t="str">
        <f>VLOOKUP(Q470,dictionary!$G$2:$H$213,2,TRUE)</f>
        <v>기타 전기장비 제조업</v>
      </c>
    </row>
    <row r="471" spans="3:19" x14ac:dyDescent="0.3">
      <c r="C471">
        <v>29</v>
      </c>
      <c r="D471" t="s">
        <v>650</v>
      </c>
      <c r="E471">
        <v>291</v>
      </c>
      <c r="F471" t="s">
        <v>651</v>
      </c>
      <c r="G471">
        <v>2911</v>
      </c>
      <c r="H471" t="s">
        <v>652</v>
      </c>
      <c r="I471">
        <v>29111</v>
      </c>
      <c r="J471" t="s">
        <v>653</v>
      </c>
      <c r="K471" t="str">
        <f t="shared" si="30"/>
        <v>C</v>
      </c>
      <c r="L471" t="str">
        <f>VLOOKUP(KSIC!K471,dictionary!$A$2:$B$4,2,FALSE)</f>
        <v>제조업</v>
      </c>
      <c r="M471">
        <f t="shared" si="31"/>
        <v>29</v>
      </c>
      <c r="N471" t="str">
        <f>VLOOKUP(M471,dictionary!$C$2:$D$32,2,FALSE)</f>
        <v>기타 기계 및 장비 제조업</v>
      </c>
      <c r="O471">
        <f t="shared" si="32"/>
        <v>291</v>
      </c>
      <c r="P471" t="str">
        <f>VLOOKUP(O471,dictionary!$E$2:$F$99,2,FALSE)</f>
        <v>일반 목적용 기계 제조업</v>
      </c>
      <c r="Q471">
        <f t="shared" si="33"/>
        <v>2911</v>
      </c>
      <c r="R471" t="str">
        <f>VLOOKUP(Q471,dictionary!$G$2:$H$213,2,TRUE)</f>
        <v>내연기관 및 터빈 제조업; 항공기용 및 차량용 제외</v>
      </c>
      <c r="S471" t="s">
        <v>504</v>
      </c>
    </row>
    <row r="472" spans="3:19" x14ac:dyDescent="0.3">
      <c r="I472">
        <v>29119</v>
      </c>
      <c r="J472" t="s">
        <v>654</v>
      </c>
      <c r="K472" t="str">
        <f t="shared" si="30"/>
        <v>C</v>
      </c>
      <c r="L472" t="str">
        <f>VLOOKUP(KSIC!K472,dictionary!$A$2:$B$4,2,FALSE)</f>
        <v>제조업</v>
      </c>
      <c r="M472">
        <f t="shared" si="31"/>
        <v>29</v>
      </c>
      <c r="N472" t="str">
        <f>VLOOKUP(M472,dictionary!$C$2:$D$32,2,FALSE)</f>
        <v>기타 기계 및 장비 제조업</v>
      </c>
      <c r="O472">
        <f t="shared" si="32"/>
        <v>291</v>
      </c>
      <c r="P472" t="str">
        <f>VLOOKUP(O472,dictionary!$E$2:$F$99,2,FALSE)</f>
        <v>일반 목적용 기계 제조업</v>
      </c>
      <c r="Q472">
        <f t="shared" si="33"/>
        <v>2911</v>
      </c>
      <c r="R472" t="str">
        <f>VLOOKUP(Q472,dictionary!$G$2:$H$213,2,TRUE)</f>
        <v>내연기관 및 터빈 제조업; 항공기용 및 차량용 제외</v>
      </c>
    </row>
    <row r="473" spans="3:19" x14ac:dyDescent="0.3">
      <c r="G473">
        <v>2912</v>
      </c>
      <c r="H473" t="s">
        <v>655</v>
      </c>
      <c r="I473">
        <v>29120</v>
      </c>
      <c r="J473" t="s">
        <v>655</v>
      </c>
      <c r="K473" t="str">
        <f t="shared" si="30"/>
        <v>C</v>
      </c>
      <c r="L473" t="str">
        <f>VLOOKUP(KSIC!K473,dictionary!$A$2:$B$4,2,FALSE)</f>
        <v>제조업</v>
      </c>
      <c r="M473">
        <f t="shared" si="31"/>
        <v>29</v>
      </c>
      <c r="N473" t="str">
        <f>VLOOKUP(M473,dictionary!$C$2:$D$32,2,FALSE)</f>
        <v>기타 기계 및 장비 제조업</v>
      </c>
      <c r="O473">
        <f t="shared" si="32"/>
        <v>291</v>
      </c>
      <c r="P473" t="str">
        <f>VLOOKUP(O473,dictionary!$E$2:$F$99,2,FALSE)</f>
        <v>일반 목적용 기계 제조업</v>
      </c>
      <c r="Q473">
        <f t="shared" si="33"/>
        <v>2912</v>
      </c>
      <c r="R473" t="str">
        <f>VLOOKUP(Q473,dictionary!$G$2:$H$213,2,TRUE)</f>
        <v>유압기기 제조업</v>
      </c>
    </row>
    <row r="474" spans="3:19" x14ac:dyDescent="0.3">
      <c r="I474">
        <v>29120</v>
      </c>
      <c r="J474" t="s">
        <v>655</v>
      </c>
      <c r="K474" t="str">
        <f t="shared" si="30"/>
        <v>C</v>
      </c>
      <c r="L474" t="str">
        <f>VLOOKUP(KSIC!K474,dictionary!$A$2:$B$4,2,FALSE)</f>
        <v>제조업</v>
      </c>
      <c r="M474">
        <f t="shared" si="31"/>
        <v>29</v>
      </c>
      <c r="N474" t="str">
        <f>VLOOKUP(M474,dictionary!$C$2:$D$32,2,FALSE)</f>
        <v>기타 기계 및 장비 제조업</v>
      </c>
      <c r="O474">
        <f t="shared" si="32"/>
        <v>291</v>
      </c>
      <c r="P474" t="str">
        <f>VLOOKUP(O474,dictionary!$E$2:$F$99,2,FALSE)</f>
        <v>일반 목적용 기계 제조업</v>
      </c>
      <c r="Q474">
        <f t="shared" si="33"/>
        <v>2912</v>
      </c>
      <c r="R474" t="str">
        <f>VLOOKUP(Q474,dictionary!$G$2:$H$213,2,TRUE)</f>
        <v>유압기기 제조업</v>
      </c>
    </row>
    <row r="475" spans="3:19" x14ac:dyDescent="0.3">
      <c r="I475">
        <v>29120</v>
      </c>
      <c r="J475" t="s">
        <v>655</v>
      </c>
      <c r="K475" t="str">
        <f t="shared" si="30"/>
        <v>C</v>
      </c>
      <c r="L475" t="str">
        <f>VLOOKUP(KSIC!K475,dictionary!$A$2:$B$4,2,FALSE)</f>
        <v>제조업</v>
      </c>
      <c r="M475">
        <f t="shared" si="31"/>
        <v>29</v>
      </c>
      <c r="N475" t="str">
        <f>VLOOKUP(M475,dictionary!$C$2:$D$32,2,FALSE)</f>
        <v>기타 기계 및 장비 제조업</v>
      </c>
      <c r="O475">
        <f t="shared" si="32"/>
        <v>291</v>
      </c>
      <c r="P475" t="str">
        <f>VLOOKUP(O475,dictionary!$E$2:$F$99,2,FALSE)</f>
        <v>일반 목적용 기계 제조업</v>
      </c>
      <c r="Q475">
        <f t="shared" si="33"/>
        <v>2912</v>
      </c>
      <c r="R475" t="str">
        <f>VLOOKUP(Q475,dictionary!$G$2:$H$213,2,TRUE)</f>
        <v>유압기기 제조업</v>
      </c>
    </row>
    <row r="476" spans="3:19" x14ac:dyDescent="0.3">
      <c r="I476">
        <v>29120</v>
      </c>
      <c r="J476" t="s">
        <v>655</v>
      </c>
      <c r="K476" t="str">
        <f t="shared" si="30"/>
        <v>C</v>
      </c>
      <c r="L476" t="str">
        <f>VLOOKUP(KSIC!K476,dictionary!$A$2:$B$4,2,FALSE)</f>
        <v>제조업</v>
      </c>
      <c r="M476">
        <f t="shared" si="31"/>
        <v>29</v>
      </c>
      <c r="N476" t="str">
        <f>VLOOKUP(M476,dictionary!$C$2:$D$32,2,FALSE)</f>
        <v>기타 기계 및 장비 제조업</v>
      </c>
      <c r="O476">
        <f t="shared" si="32"/>
        <v>291</v>
      </c>
      <c r="P476" t="str">
        <f>VLOOKUP(O476,dictionary!$E$2:$F$99,2,FALSE)</f>
        <v>일반 목적용 기계 제조업</v>
      </c>
      <c r="Q476">
        <f t="shared" si="33"/>
        <v>2912</v>
      </c>
      <c r="R476" t="str">
        <f>VLOOKUP(Q476,dictionary!$G$2:$H$213,2,TRUE)</f>
        <v>유압기기 제조업</v>
      </c>
    </row>
    <row r="477" spans="3:19" x14ac:dyDescent="0.3">
      <c r="G477">
        <v>2913</v>
      </c>
      <c r="H477" t="s">
        <v>656</v>
      </c>
      <c r="I477">
        <v>29131</v>
      </c>
      <c r="J477" t="s">
        <v>657</v>
      </c>
      <c r="K477" t="str">
        <f t="shared" si="30"/>
        <v>C</v>
      </c>
      <c r="L477" t="str">
        <f>VLOOKUP(KSIC!K477,dictionary!$A$2:$B$4,2,FALSE)</f>
        <v>제조업</v>
      </c>
      <c r="M477">
        <f t="shared" si="31"/>
        <v>29</v>
      </c>
      <c r="N477" t="str">
        <f>VLOOKUP(M477,dictionary!$C$2:$D$32,2,FALSE)</f>
        <v>기타 기계 및 장비 제조업</v>
      </c>
      <c r="O477">
        <f t="shared" si="32"/>
        <v>291</v>
      </c>
      <c r="P477" t="str">
        <f>VLOOKUP(O477,dictionary!$E$2:$F$99,2,FALSE)</f>
        <v>일반 목적용 기계 제조업</v>
      </c>
      <c r="Q477">
        <f t="shared" si="33"/>
        <v>2913</v>
      </c>
      <c r="R477" t="str">
        <f>VLOOKUP(Q477,dictionary!$G$2:$H$213,2,TRUE)</f>
        <v>펌프 및 압축기 제조업; 탭, 밸브 및 유사장치 제조 포함</v>
      </c>
    </row>
    <row r="478" spans="3:19" x14ac:dyDescent="0.3">
      <c r="I478">
        <v>29132</v>
      </c>
      <c r="J478" t="s">
        <v>658</v>
      </c>
      <c r="K478" t="str">
        <f t="shared" si="30"/>
        <v>C</v>
      </c>
      <c r="L478" t="str">
        <f>VLOOKUP(KSIC!K478,dictionary!$A$2:$B$4,2,FALSE)</f>
        <v>제조업</v>
      </c>
      <c r="M478">
        <f t="shared" si="31"/>
        <v>29</v>
      </c>
      <c r="N478" t="str">
        <f>VLOOKUP(M478,dictionary!$C$2:$D$32,2,FALSE)</f>
        <v>기타 기계 및 장비 제조업</v>
      </c>
      <c r="O478">
        <f t="shared" si="32"/>
        <v>291</v>
      </c>
      <c r="P478" t="str">
        <f>VLOOKUP(O478,dictionary!$E$2:$F$99,2,FALSE)</f>
        <v>일반 목적용 기계 제조업</v>
      </c>
      <c r="Q478">
        <f t="shared" si="33"/>
        <v>2913</v>
      </c>
      <c r="R478" t="str">
        <f>VLOOKUP(Q478,dictionary!$G$2:$H$213,2,TRUE)</f>
        <v>펌프 및 압축기 제조업; 탭, 밸브 및 유사장치 제조 포함</v>
      </c>
    </row>
    <row r="479" spans="3:19" x14ac:dyDescent="0.3">
      <c r="I479">
        <v>29133</v>
      </c>
      <c r="J479" t="s">
        <v>659</v>
      </c>
      <c r="K479" t="str">
        <f t="shared" si="30"/>
        <v>C</v>
      </c>
      <c r="L479" t="str">
        <f>VLOOKUP(KSIC!K479,dictionary!$A$2:$B$4,2,FALSE)</f>
        <v>제조업</v>
      </c>
      <c r="M479">
        <f t="shared" si="31"/>
        <v>29</v>
      </c>
      <c r="N479" t="str">
        <f>VLOOKUP(M479,dictionary!$C$2:$D$32,2,FALSE)</f>
        <v>기타 기계 및 장비 제조업</v>
      </c>
      <c r="O479">
        <f t="shared" si="32"/>
        <v>291</v>
      </c>
      <c r="P479" t="str">
        <f>VLOOKUP(O479,dictionary!$E$2:$F$99,2,FALSE)</f>
        <v>일반 목적용 기계 제조업</v>
      </c>
      <c r="Q479">
        <f t="shared" si="33"/>
        <v>2913</v>
      </c>
      <c r="R479" t="str">
        <f>VLOOKUP(Q479,dictionary!$G$2:$H$213,2,TRUE)</f>
        <v>펌프 및 압축기 제조업; 탭, 밸브 및 유사장치 제조 포함</v>
      </c>
    </row>
    <row r="480" spans="3:19" x14ac:dyDescent="0.3">
      <c r="G480">
        <v>2914</v>
      </c>
      <c r="H480" t="s">
        <v>660</v>
      </c>
      <c r="I480">
        <v>29141</v>
      </c>
      <c r="J480" t="s">
        <v>661</v>
      </c>
      <c r="K480" t="str">
        <f t="shared" si="30"/>
        <v>C</v>
      </c>
      <c r="L480" t="str">
        <f>VLOOKUP(KSIC!K480,dictionary!$A$2:$B$4,2,FALSE)</f>
        <v>제조업</v>
      </c>
      <c r="M480">
        <f t="shared" si="31"/>
        <v>29</v>
      </c>
      <c r="N480" t="str">
        <f>VLOOKUP(M480,dictionary!$C$2:$D$32,2,FALSE)</f>
        <v>기타 기계 및 장비 제조업</v>
      </c>
      <c r="O480">
        <f t="shared" si="32"/>
        <v>291</v>
      </c>
      <c r="P480" t="str">
        <f>VLOOKUP(O480,dictionary!$E$2:$F$99,2,FALSE)</f>
        <v>일반 목적용 기계 제조업</v>
      </c>
      <c r="Q480">
        <f t="shared" si="33"/>
        <v>2914</v>
      </c>
      <c r="R480" t="str">
        <f>VLOOKUP(Q480,dictionary!$G$2:$H$213,2,TRUE)</f>
        <v>베어링, 기어 및 동력전달장치 제조업</v>
      </c>
    </row>
    <row r="481" spans="7:18" x14ac:dyDescent="0.3">
      <c r="I481">
        <v>29142</v>
      </c>
      <c r="J481" t="s">
        <v>662</v>
      </c>
      <c r="K481" t="str">
        <f t="shared" si="30"/>
        <v>C</v>
      </c>
      <c r="L481" t="str">
        <f>VLOOKUP(KSIC!K481,dictionary!$A$2:$B$4,2,FALSE)</f>
        <v>제조업</v>
      </c>
      <c r="M481">
        <f t="shared" si="31"/>
        <v>29</v>
      </c>
      <c r="N481" t="str">
        <f>VLOOKUP(M481,dictionary!$C$2:$D$32,2,FALSE)</f>
        <v>기타 기계 및 장비 제조업</v>
      </c>
      <c r="O481">
        <f t="shared" si="32"/>
        <v>291</v>
      </c>
      <c r="P481" t="str">
        <f>VLOOKUP(O481,dictionary!$E$2:$F$99,2,FALSE)</f>
        <v>일반 목적용 기계 제조업</v>
      </c>
      <c r="Q481">
        <f t="shared" si="33"/>
        <v>2914</v>
      </c>
      <c r="R481" t="str">
        <f>VLOOKUP(Q481,dictionary!$G$2:$H$213,2,TRUE)</f>
        <v>베어링, 기어 및 동력전달장치 제조업</v>
      </c>
    </row>
    <row r="482" spans="7:18" x14ac:dyDescent="0.3">
      <c r="G482">
        <v>2915</v>
      </c>
      <c r="H482" t="s">
        <v>663</v>
      </c>
      <c r="I482">
        <v>29150</v>
      </c>
      <c r="J482" t="s">
        <v>664</v>
      </c>
      <c r="K482" t="str">
        <f t="shared" si="30"/>
        <v>C</v>
      </c>
      <c r="L482" t="str">
        <f>VLOOKUP(KSIC!K482,dictionary!$A$2:$B$4,2,FALSE)</f>
        <v>제조업</v>
      </c>
      <c r="M482">
        <f t="shared" si="31"/>
        <v>29</v>
      </c>
      <c r="N482" t="str">
        <f>VLOOKUP(M482,dictionary!$C$2:$D$32,2,FALSE)</f>
        <v>기타 기계 및 장비 제조업</v>
      </c>
      <c r="O482">
        <f t="shared" si="32"/>
        <v>291</v>
      </c>
      <c r="P482" t="str">
        <f>VLOOKUP(O482,dictionary!$E$2:$F$99,2,FALSE)</f>
        <v>일반 목적용 기계 제조업</v>
      </c>
      <c r="Q482">
        <f t="shared" si="33"/>
        <v>2915</v>
      </c>
      <c r="R482" t="str">
        <f>VLOOKUP(Q482,dictionary!$G$2:$H$213,2,TRUE)</f>
        <v>산업용 오븐, 노 및 노용 버너 제조업</v>
      </c>
    </row>
    <row r="483" spans="7:18" x14ac:dyDescent="0.3">
      <c r="I483">
        <v>29150</v>
      </c>
      <c r="J483" t="s">
        <v>665</v>
      </c>
      <c r="K483" t="str">
        <f t="shared" si="30"/>
        <v>C</v>
      </c>
      <c r="L483" t="str">
        <f>VLOOKUP(KSIC!K483,dictionary!$A$2:$B$4,2,FALSE)</f>
        <v>제조업</v>
      </c>
      <c r="M483">
        <f t="shared" si="31"/>
        <v>29</v>
      </c>
      <c r="N483" t="str">
        <f>VLOOKUP(M483,dictionary!$C$2:$D$32,2,FALSE)</f>
        <v>기타 기계 및 장비 제조업</v>
      </c>
      <c r="O483">
        <f t="shared" si="32"/>
        <v>291</v>
      </c>
      <c r="P483" t="str">
        <f>VLOOKUP(O483,dictionary!$E$2:$F$99,2,FALSE)</f>
        <v>일반 목적용 기계 제조업</v>
      </c>
      <c r="Q483">
        <f t="shared" si="33"/>
        <v>2915</v>
      </c>
      <c r="R483" t="str">
        <f>VLOOKUP(Q483,dictionary!$G$2:$H$213,2,TRUE)</f>
        <v>산업용 오븐, 노 및 노용 버너 제조업</v>
      </c>
    </row>
    <row r="484" spans="7:18" x14ac:dyDescent="0.3">
      <c r="G484">
        <v>2916</v>
      </c>
      <c r="H484" t="s">
        <v>666</v>
      </c>
      <c r="I484">
        <v>29161</v>
      </c>
      <c r="J484" t="s">
        <v>667</v>
      </c>
      <c r="K484" t="str">
        <f t="shared" si="30"/>
        <v>C</v>
      </c>
      <c r="L484" t="str">
        <f>VLOOKUP(KSIC!K484,dictionary!$A$2:$B$4,2,FALSE)</f>
        <v>제조업</v>
      </c>
      <c r="M484">
        <f t="shared" si="31"/>
        <v>29</v>
      </c>
      <c r="N484" t="str">
        <f>VLOOKUP(M484,dictionary!$C$2:$D$32,2,FALSE)</f>
        <v>기타 기계 및 장비 제조업</v>
      </c>
      <c r="O484">
        <f t="shared" si="32"/>
        <v>291</v>
      </c>
      <c r="P484" t="str">
        <f>VLOOKUP(O484,dictionary!$E$2:$F$99,2,FALSE)</f>
        <v>일반 목적용 기계 제조업</v>
      </c>
      <c r="Q484">
        <f t="shared" si="33"/>
        <v>2916</v>
      </c>
      <c r="R484" t="str">
        <f>VLOOKUP(Q484,dictionary!$G$2:$H$213,2,TRUE)</f>
        <v>산업용 트럭, 승강기 및 물품취급장비 제조업</v>
      </c>
    </row>
    <row r="485" spans="7:18" x14ac:dyDescent="0.3">
      <c r="I485">
        <v>29162</v>
      </c>
      <c r="J485" t="s">
        <v>668</v>
      </c>
      <c r="K485" t="str">
        <f t="shared" si="30"/>
        <v>C</v>
      </c>
      <c r="L485" t="str">
        <f>VLOOKUP(KSIC!K485,dictionary!$A$2:$B$4,2,FALSE)</f>
        <v>제조업</v>
      </c>
      <c r="M485">
        <f t="shared" si="31"/>
        <v>29</v>
      </c>
      <c r="N485" t="str">
        <f>VLOOKUP(M485,dictionary!$C$2:$D$32,2,FALSE)</f>
        <v>기타 기계 및 장비 제조업</v>
      </c>
      <c r="O485">
        <f t="shared" si="32"/>
        <v>291</v>
      </c>
      <c r="P485" t="str">
        <f>VLOOKUP(O485,dictionary!$E$2:$F$99,2,FALSE)</f>
        <v>일반 목적용 기계 제조업</v>
      </c>
      <c r="Q485">
        <f t="shared" si="33"/>
        <v>2916</v>
      </c>
      <c r="R485" t="str">
        <f>VLOOKUP(Q485,dictionary!$G$2:$H$213,2,TRUE)</f>
        <v>산업용 트럭, 승강기 및 물품취급장비 제조업</v>
      </c>
    </row>
    <row r="486" spans="7:18" x14ac:dyDescent="0.3">
      <c r="I486">
        <v>29163</v>
      </c>
      <c r="J486" t="s">
        <v>669</v>
      </c>
      <c r="K486" t="str">
        <f t="shared" si="30"/>
        <v>C</v>
      </c>
      <c r="L486" t="str">
        <f>VLOOKUP(KSIC!K486,dictionary!$A$2:$B$4,2,FALSE)</f>
        <v>제조업</v>
      </c>
      <c r="M486">
        <f t="shared" si="31"/>
        <v>29</v>
      </c>
      <c r="N486" t="str">
        <f>VLOOKUP(M486,dictionary!$C$2:$D$32,2,FALSE)</f>
        <v>기타 기계 및 장비 제조업</v>
      </c>
      <c r="O486">
        <f t="shared" si="32"/>
        <v>291</v>
      </c>
      <c r="P486" t="str">
        <f>VLOOKUP(O486,dictionary!$E$2:$F$99,2,FALSE)</f>
        <v>일반 목적용 기계 제조업</v>
      </c>
      <c r="Q486">
        <f t="shared" si="33"/>
        <v>2916</v>
      </c>
      <c r="R486" t="str">
        <f>VLOOKUP(Q486,dictionary!$G$2:$H$213,2,TRUE)</f>
        <v>산업용 트럭, 승강기 및 물품취급장비 제조업</v>
      </c>
    </row>
    <row r="487" spans="7:18" x14ac:dyDescent="0.3">
      <c r="I487">
        <v>29169</v>
      </c>
      <c r="J487" t="s">
        <v>670</v>
      </c>
      <c r="K487" t="str">
        <f t="shared" si="30"/>
        <v>C</v>
      </c>
      <c r="L487" t="str">
        <f>VLOOKUP(KSIC!K487,dictionary!$A$2:$B$4,2,FALSE)</f>
        <v>제조업</v>
      </c>
      <c r="M487">
        <f t="shared" si="31"/>
        <v>29</v>
      </c>
      <c r="N487" t="str">
        <f>VLOOKUP(M487,dictionary!$C$2:$D$32,2,FALSE)</f>
        <v>기타 기계 및 장비 제조업</v>
      </c>
      <c r="O487">
        <f t="shared" si="32"/>
        <v>291</v>
      </c>
      <c r="P487" t="str">
        <f>VLOOKUP(O487,dictionary!$E$2:$F$99,2,FALSE)</f>
        <v>일반 목적용 기계 제조업</v>
      </c>
      <c r="Q487">
        <f t="shared" si="33"/>
        <v>2916</v>
      </c>
      <c r="R487" t="str">
        <f>VLOOKUP(Q487,dictionary!$G$2:$H$213,2,TRUE)</f>
        <v>산업용 트럭, 승강기 및 물품취급장비 제조업</v>
      </c>
    </row>
    <row r="488" spans="7:18" x14ac:dyDescent="0.3">
      <c r="G488">
        <v>2917</v>
      </c>
      <c r="H488" t="s">
        <v>671</v>
      </c>
      <c r="I488">
        <v>29171</v>
      </c>
      <c r="J488" t="s">
        <v>672</v>
      </c>
      <c r="K488" t="str">
        <f t="shared" si="30"/>
        <v>C</v>
      </c>
      <c r="L488" t="str">
        <f>VLOOKUP(KSIC!K488,dictionary!$A$2:$B$4,2,FALSE)</f>
        <v>제조업</v>
      </c>
      <c r="M488">
        <f t="shared" si="31"/>
        <v>29</v>
      </c>
      <c r="N488" t="str">
        <f>VLOOKUP(M488,dictionary!$C$2:$D$32,2,FALSE)</f>
        <v>기타 기계 및 장비 제조업</v>
      </c>
      <c r="O488">
        <f t="shared" si="32"/>
        <v>291</v>
      </c>
      <c r="P488" t="str">
        <f>VLOOKUP(O488,dictionary!$E$2:$F$99,2,FALSE)</f>
        <v>일반 목적용 기계 제조업</v>
      </c>
      <c r="Q488">
        <f t="shared" si="33"/>
        <v>2917</v>
      </c>
      <c r="R488" t="str">
        <f>VLOOKUP(Q488,dictionary!$G$2:$H$213,2,TRUE)</f>
        <v>냉각, 공기조화, 여과, 증류 및 가스발생기 제조업</v>
      </c>
    </row>
    <row r="489" spans="7:18" x14ac:dyDescent="0.3">
      <c r="I489">
        <v>29172</v>
      </c>
      <c r="J489" t="s">
        <v>673</v>
      </c>
      <c r="K489" t="str">
        <f t="shared" si="30"/>
        <v>C</v>
      </c>
      <c r="L489" t="str">
        <f>VLOOKUP(KSIC!K489,dictionary!$A$2:$B$4,2,FALSE)</f>
        <v>제조업</v>
      </c>
      <c r="M489">
        <f t="shared" si="31"/>
        <v>29</v>
      </c>
      <c r="N489" t="str">
        <f>VLOOKUP(M489,dictionary!$C$2:$D$32,2,FALSE)</f>
        <v>기타 기계 및 장비 제조업</v>
      </c>
      <c r="O489">
        <f t="shared" si="32"/>
        <v>291</v>
      </c>
      <c r="P489" t="str">
        <f>VLOOKUP(O489,dictionary!$E$2:$F$99,2,FALSE)</f>
        <v>일반 목적용 기계 제조업</v>
      </c>
      <c r="Q489">
        <f t="shared" si="33"/>
        <v>2917</v>
      </c>
      <c r="R489" t="str">
        <f>VLOOKUP(Q489,dictionary!$G$2:$H$213,2,TRUE)</f>
        <v>냉각, 공기조화, 여과, 증류 및 가스발생기 제조업</v>
      </c>
    </row>
    <row r="490" spans="7:18" x14ac:dyDescent="0.3">
      <c r="I490">
        <v>29173</v>
      </c>
      <c r="J490" t="s">
        <v>674</v>
      </c>
      <c r="K490" t="str">
        <f t="shared" si="30"/>
        <v>C</v>
      </c>
      <c r="L490" t="str">
        <f>VLOOKUP(KSIC!K490,dictionary!$A$2:$B$4,2,FALSE)</f>
        <v>제조업</v>
      </c>
      <c r="M490">
        <f t="shared" si="31"/>
        <v>29</v>
      </c>
      <c r="N490" t="str">
        <f>VLOOKUP(M490,dictionary!$C$2:$D$32,2,FALSE)</f>
        <v>기타 기계 및 장비 제조업</v>
      </c>
      <c r="O490">
        <f t="shared" si="32"/>
        <v>291</v>
      </c>
      <c r="P490" t="str">
        <f>VLOOKUP(O490,dictionary!$E$2:$F$99,2,FALSE)</f>
        <v>일반 목적용 기계 제조업</v>
      </c>
      <c r="Q490">
        <f t="shared" si="33"/>
        <v>2917</v>
      </c>
      <c r="R490" t="str">
        <f>VLOOKUP(Q490,dictionary!$G$2:$H$213,2,TRUE)</f>
        <v>냉각, 공기조화, 여과, 증류 및 가스발생기 제조업</v>
      </c>
    </row>
    <row r="491" spans="7:18" x14ac:dyDescent="0.3">
      <c r="I491">
        <v>29174</v>
      </c>
      <c r="J491" t="s">
        <v>675</v>
      </c>
      <c r="K491" t="str">
        <f t="shared" si="30"/>
        <v>C</v>
      </c>
      <c r="L491" t="str">
        <f>VLOOKUP(KSIC!K491,dictionary!$A$2:$B$4,2,FALSE)</f>
        <v>제조업</v>
      </c>
      <c r="M491">
        <f t="shared" si="31"/>
        <v>29</v>
      </c>
      <c r="N491" t="str">
        <f>VLOOKUP(M491,dictionary!$C$2:$D$32,2,FALSE)</f>
        <v>기타 기계 및 장비 제조업</v>
      </c>
      <c r="O491">
        <f t="shared" si="32"/>
        <v>291</v>
      </c>
      <c r="P491" t="str">
        <f>VLOOKUP(O491,dictionary!$E$2:$F$99,2,FALSE)</f>
        <v>일반 목적용 기계 제조업</v>
      </c>
      <c r="Q491">
        <f t="shared" si="33"/>
        <v>2917</v>
      </c>
      <c r="R491" t="str">
        <f>VLOOKUP(Q491,dictionary!$G$2:$H$213,2,TRUE)</f>
        <v>냉각, 공기조화, 여과, 증류 및 가스발생기 제조업</v>
      </c>
    </row>
    <row r="492" spans="7:18" x14ac:dyDescent="0.3">
      <c r="I492">
        <v>29175</v>
      </c>
      <c r="J492" t="s">
        <v>676</v>
      </c>
      <c r="K492" t="str">
        <f t="shared" si="30"/>
        <v>C</v>
      </c>
      <c r="L492" t="str">
        <f>VLOOKUP(KSIC!K492,dictionary!$A$2:$B$4,2,FALSE)</f>
        <v>제조업</v>
      </c>
      <c r="M492">
        <f t="shared" si="31"/>
        <v>29</v>
      </c>
      <c r="N492" t="str">
        <f>VLOOKUP(M492,dictionary!$C$2:$D$32,2,FALSE)</f>
        <v>기타 기계 및 장비 제조업</v>
      </c>
      <c r="O492">
        <f t="shared" si="32"/>
        <v>291</v>
      </c>
      <c r="P492" t="str">
        <f>VLOOKUP(O492,dictionary!$E$2:$F$99,2,FALSE)</f>
        <v>일반 목적용 기계 제조업</v>
      </c>
      <c r="Q492">
        <f t="shared" si="33"/>
        <v>2917</v>
      </c>
      <c r="R492" t="str">
        <f>VLOOKUP(Q492,dictionary!$G$2:$H$213,2,TRUE)</f>
        <v>냉각, 공기조화, 여과, 증류 및 가스발생기 제조업</v>
      </c>
    </row>
    <row r="493" spans="7:18" x14ac:dyDescent="0.3">
      <c r="I493">
        <v>29176</v>
      </c>
      <c r="J493" t="s">
        <v>677</v>
      </c>
      <c r="K493" t="str">
        <f t="shared" si="30"/>
        <v>C</v>
      </c>
      <c r="L493" t="str">
        <f>VLOOKUP(KSIC!K493,dictionary!$A$2:$B$4,2,FALSE)</f>
        <v>제조업</v>
      </c>
      <c r="M493">
        <f t="shared" si="31"/>
        <v>29</v>
      </c>
      <c r="N493" t="str">
        <f>VLOOKUP(M493,dictionary!$C$2:$D$32,2,FALSE)</f>
        <v>기타 기계 및 장비 제조업</v>
      </c>
      <c r="O493">
        <f t="shared" si="32"/>
        <v>291</v>
      </c>
      <c r="P493" t="str">
        <f>VLOOKUP(O493,dictionary!$E$2:$F$99,2,FALSE)</f>
        <v>일반 목적용 기계 제조업</v>
      </c>
      <c r="Q493">
        <f t="shared" si="33"/>
        <v>2917</v>
      </c>
      <c r="R493" t="str">
        <f>VLOOKUP(Q493,dictionary!$G$2:$H$213,2,TRUE)</f>
        <v>냉각, 공기조화, 여과, 증류 및 가스발생기 제조업</v>
      </c>
    </row>
    <row r="494" spans="7:18" x14ac:dyDescent="0.3">
      <c r="G494">
        <v>2918</v>
      </c>
      <c r="H494" t="s">
        <v>678</v>
      </c>
      <c r="I494">
        <v>29180</v>
      </c>
      <c r="J494" t="s">
        <v>678</v>
      </c>
      <c r="K494" t="str">
        <f t="shared" si="30"/>
        <v>C</v>
      </c>
      <c r="L494" t="str">
        <f>VLOOKUP(KSIC!K494,dictionary!$A$2:$B$4,2,FALSE)</f>
        <v>제조업</v>
      </c>
      <c r="M494">
        <f t="shared" si="31"/>
        <v>29</v>
      </c>
      <c r="N494" t="str">
        <f>VLOOKUP(M494,dictionary!$C$2:$D$32,2,FALSE)</f>
        <v>기타 기계 및 장비 제조업</v>
      </c>
      <c r="O494">
        <f t="shared" si="32"/>
        <v>291</v>
      </c>
      <c r="P494" t="str">
        <f>VLOOKUP(O494,dictionary!$E$2:$F$99,2,FALSE)</f>
        <v>일반 목적용 기계 제조업</v>
      </c>
      <c r="Q494">
        <f t="shared" si="33"/>
        <v>2918</v>
      </c>
      <c r="R494" t="str">
        <f>VLOOKUP(Q494,dictionary!$G$2:$H$213,2,TRUE)</f>
        <v>사무용 기계 및 장비 제조업</v>
      </c>
    </row>
    <row r="495" spans="7:18" x14ac:dyDescent="0.3">
      <c r="I495">
        <v>29180</v>
      </c>
      <c r="J495" t="s">
        <v>678</v>
      </c>
      <c r="K495" t="str">
        <f t="shared" si="30"/>
        <v>C</v>
      </c>
      <c r="L495" t="str">
        <f>VLOOKUP(KSIC!K495,dictionary!$A$2:$B$4,2,FALSE)</f>
        <v>제조업</v>
      </c>
      <c r="M495">
        <f t="shared" si="31"/>
        <v>29</v>
      </c>
      <c r="N495" t="str">
        <f>VLOOKUP(M495,dictionary!$C$2:$D$32,2,FALSE)</f>
        <v>기타 기계 및 장비 제조업</v>
      </c>
      <c r="O495">
        <f t="shared" si="32"/>
        <v>291</v>
      </c>
      <c r="P495" t="str">
        <f>VLOOKUP(O495,dictionary!$E$2:$F$99,2,FALSE)</f>
        <v>일반 목적용 기계 제조업</v>
      </c>
      <c r="Q495">
        <f t="shared" si="33"/>
        <v>2918</v>
      </c>
      <c r="R495" t="str">
        <f>VLOOKUP(Q495,dictionary!$G$2:$H$213,2,TRUE)</f>
        <v>사무용 기계 및 장비 제조업</v>
      </c>
    </row>
    <row r="496" spans="7:18" x14ac:dyDescent="0.3">
      <c r="I496">
        <v>29180</v>
      </c>
      <c r="J496" t="s">
        <v>678</v>
      </c>
      <c r="K496" t="str">
        <f t="shared" si="30"/>
        <v>C</v>
      </c>
      <c r="L496" t="str">
        <f>VLOOKUP(KSIC!K496,dictionary!$A$2:$B$4,2,FALSE)</f>
        <v>제조업</v>
      </c>
      <c r="M496">
        <f t="shared" si="31"/>
        <v>29</v>
      </c>
      <c r="N496" t="str">
        <f>VLOOKUP(M496,dictionary!$C$2:$D$32,2,FALSE)</f>
        <v>기타 기계 및 장비 제조업</v>
      </c>
      <c r="O496">
        <f t="shared" si="32"/>
        <v>291</v>
      </c>
      <c r="P496" t="str">
        <f>VLOOKUP(O496,dictionary!$E$2:$F$99,2,FALSE)</f>
        <v>일반 목적용 기계 제조업</v>
      </c>
      <c r="Q496">
        <f t="shared" si="33"/>
        <v>2918</v>
      </c>
      <c r="R496" t="str">
        <f>VLOOKUP(Q496,dictionary!$G$2:$H$213,2,TRUE)</f>
        <v>사무용 기계 및 장비 제조업</v>
      </c>
    </row>
    <row r="497" spans="5:19" x14ac:dyDescent="0.3">
      <c r="I497">
        <v>29180</v>
      </c>
      <c r="J497" t="s">
        <v>678</v>
      </c>
      <c r="K497" t="str">
        <f t="shared" si="30"/>
        <v>C</v>
      </c>
      <c r="L497" t="str">
        <f>VLOOKUP(KSIC!K497,dictionary!$A$2:$B$4,2,FALSE)</f>
        <v>제조업</v>
      </c>
      <c r="M497">
        <f t="shared" si="31"/>
        <v>29</v>
      </c>
      <c r="N497" t="str">
        <f>VLOOKUP(M497,dictionary!$C$2:$D$32,2,FALSE)</f>
        <v>기타 기계 및 장비 제조업</v>
      </c>
      <c r="O497">
        <f t="shared" si="32"/>
        <v>291</v>
      </c>
      <c r="P497" t="str">
        <f>VLOOKUP(O497,dictionary!$E$2:$F$99,2,FALSE)</f>
        <v>일반 목적용 기계 제조업</v>
      </c>
      <c r="Q497">
        <f t="shared" si="33"/>
        <v>2918</v>
      </c>
      <c r="R497" t="str">
        <f>VLOOKUP(Q497,dictionary!$G$2:$H$213,2,TRUE)</f>
        <v>사무용 기계 및 장비 제조업</v>
      </c>
    </row>
    <row r="498" spans="5:19" x14ac:dyDescent="0.3">
      <c r="I498">
        <v>29180</v>
      </c>
      <c r="J498" t="s">
        <v>678</v>
      </c>
      <c r="K498" t="str">
        <f t="shared" si="30"/>
        <v>C</v>
      </c>
      <c r="L498" t="str">
        <f>VLOOKUP(KSIC!K498,dictionary!$A$2:$B$4,2,FALSE)</f>
        <v>제조업</v>
      </c>
      <c r="M498">
        <f t="shared" si="31"/>
        <v>29</v>
      </c>
      <c r="N498" t="str">
        <f>VLOOKUP(M498,dictionary!$C$2:$D$32,2,FALSE)</f>
        <v>기타 기계 및 장비 제조업</v>
      </c>
      <c r="O498">
        <f t="shared" si="32"/>
        <v>291</v>
      </c>
      <c r="P498" t="str">
        <f>VLOOKUP(O498,dictionary!$E$2:$F$99,2,FALSE)</f>
        <v>일반 목적용 기계 제조업</v>
      </c>
      <c r="Q498">
        <f t="shared" si="33"/>
        <v>2918</v>
      </c>
      <c r="R498" t="str">
        <f>VLOOKUP(Q498,dictionary!$G$2:$H$213,2,TRUE)</f>
        <v>사무용 기계 및 장비 제조업</v>
      </c>
    </row>
    <row r="499" spans="5:19" x14ac:dyDescent="0.3">
      <c r="G499">
        <v>2919</v>
      </c>
      <c r="H499" t="s">
        <v>679</v>
      </c>
      <c r="I499">
        <v>29191</v>
      </c>
      <c r="J499" t="s">
        <v>680</v>
      </c>
      <c r="K499" t="str">
        <f t="shared" si="30"/>
        <v>C</v>
      </c>
      <c r="L499" t="str">
        <f>VLOOKUP(KSIC!K499,dictionary!$A$2:$B$4,2,FALSE)</f>
        <v>제조업</v>
      </c>
      <c r="M499">
        <f t="shared" si="31"/>
        <v>29</v>
      </c>
      <c r="N499" t="str">
        <f>VLOOKUP(M499,dictionary!$C$2:$D$32,2,FALSE)</f>
        <v>기타 기계 및 장비 제조업</v>
      </c>
      <c r="O499">
        <f t="shared" si="32"/>
        <v>291</v>
      </c>
      <c r="P499" t="str">
        <f>VLOOKUP(O499,dictionary!$E$2:$F$99,2,FALSE)</f>
        <v>일반 목적용 기계 제조업</v>
      </c>
      <c r="Q499">
        <f t="shared" si="33"/>
        <v>2919</v>
      </c>
      <c r="R499" t="str">
        <f>VLOOKUP(Q499,dictionary!$G$2:$H$213,2,TRUE)</f>
        <v>기타 일반 목적용 기계 제조업</v>
      </c>
    </row>
    <row r="500" spans="5:19" x14ac:dyDescent="0.3">
      <c r="I500">
        <v>29192</v>
      </c>
      <c r="J500" t="s">
        <v>681</v>
      </c>
      <c r="K500" t="str">
        <f t="shared" si="30"/>
        <v>C</v>
      </c>
      <c r="L500" t="str">
        <f>VLOOKUP(KSIC!K500,dictionary!$A$2:$B$4,2,FALSE)</f>
        <v>제조업</v>
      </c>
      <c r="M500">
        <f t="shared" si="31"/>
        <v>29</v>
      </c>
      <c r="N500" t="str">
        <f>VLOOKUP(M500,dictionary!$C$2:$D$32,2,FALSE)</f>
        <v>기타 기계 및 장비 제조업</v>
      </c>
      <c r="O500">
        <f t="shared" si="32"/>
        <v>291</v>
      </c>
      <c r="P500" t="str">
        <f>VLOOKUP(O500,dictionary!$E$2:$F$99,2,FALSE)</f>
        <v>일반 목적용 기계 제조업</v>
      </c>
      <c r="Q500">
        <f t="shared" si="33"/>
        <v>2919</v>
      </c>
      <c r="R500" t="str">
        <f>VLOOKUP(Q500,dictionary!$G$2:$H$213,2,TRUE)</f>
        <v>기타 일반 목적용 기계 제조업</v>
      </c>
    </row>
    <row r="501" spans="5:19" x14ac:dyDescent="0.3">
      <c r="I501">
        <v>29193</v>
      </c>
      <c r="J501" t="s">
        <v>682</v>
      </c>
      <c r="K501" t="str">
        <f t="shared" si="30"/>
        <v>C</v>
      </c>
      <c r="L501" t="str">
        <f>VLOOKUP(KSIC!K501,dictionary!$A$2:$B$4,2,FALSE)</f>
        <v>제조업</v>
      </c>
      <c r="M501">
        <f t="shared" si="31"/>
        <v>29</v>
      </c>
      <c r="N501" t="str">
        <f>VLOOKUP(M501,dictionary!$C$2:$D$32,2,FALSE)</f>
        <v>기타 기계 및 장비 제조업</v>
      </c>
      <c r="O501">
        <f t="shared" si="32"/>
        <v>291</v>
      </c>
      <c r="P501" t="str">
        <f>VLOOKUP(O501,dictionary!$E$2:$F$99,2,FALSE)</f>
        <v>일반 목적용 기계 제조업</v>
      </c>
      <c r="Q501">
        <f t="shared" si="33"/>
        <v>2919</v>
      </c>
      <c r="R501" t="str">
        <f>VLOOKUP(Q501,dictionary!$G$2:$H$213,2,TRUE)</f>
        <v>기타 일반 목적용 기계 제조업</v>
      </c>
    </row>
    <row r="502" spans="5:19" x14ac:dyDescent="0.3">
      <c r="I502">
        <v>29194</v>
      </c>
      <c r="J502" t="s">
        <v>683</v>
      </c>
      <c r="K502" t="str">
        <f t="shared" si="30"/>
        <v>C</v>
      </c>
      <c r="L502" t="str">
        <f>VLOOKUP(KSIC!K502,dictionary!$A$2:$B$4,2,FALSE)</f>
        <v>제조업</v>
      </c>
      <c r="M502">
        <f t="shared" si="31"/>
        <v>29</v>
      </c>
      <c r="N502" t="str">
        <f>VLOOKUP(M502,dictionary!$C$2:$D$32,2,FALSE)</f>
        <v>기타 기계 및 장비 제조업</v>
      </c>
      <c r="O502">
        <f t="shared" si="32"/>
        <v>291</v>
      </c>
      <c r="P502" t="str">
        <f>VLOOKUP(O502,dictionary!$E$2:$F$99,2,FALSE)</f>
        <v>일반 목적용 기계 제조업</v>
      </c>
      <c r="Q502">
        <f t="shared" si="33"/>
        <v>2919</v>
      </c>
      <c r="R502" t="str">
        <f>VLOOKUP(Q502,dictionary!$G$2:$H$213,2,TRUE)</f>
        <v>기타 일반 목적용 기계 제조업</v>
      </c>
    </row>
    <row r="503" spans="5:19" x14ac:dyDescent="0.3">
      <c r="I503">
        <v>29195</v>
      </c>
      <c r="J503" t="s">
        <v>684</v>
      </c>
      <c r="K503" t="str">
        <f t="shared" si="30"/>
        <v>C</v>
      </c>
      <c r="L503" t="str">
        <f>VLOOKUP(KSIC!K503,dictionary!$A$2:$B$4,2,FALSE)</f>
        <v>제조업</v>
      </c>
      <c r="M503">
        <f t="shared" si="31"/>
        <v>29</v>
      </c>
      <c r="N503" t="str">
        <f>VLOOKUP(M503,dictionary!$C$2:$D$32,2,FALSE)</f>
        <v>기타 기계 및 장비 제조업</v>
      </c>
      <c r="O503">
        <f t="shared" si="32"/>
        <v>291</v>
      </c>
      <c r="P503" t="str">
        <f>VLOOKUP(O503,dictionary!$E$2:$F$99,2,FALSE)</f>
        <v>일반 목적용 기계 제조업</v>
      </c>
      <c r="Q503">
        <f t="shared" si="33"/>
        <v>2919</v>
      </c>
      <c r="R503" t="str">
        <f>VLOOKUP(Q503,dictionary!$G$2:$H$213,2,TRUE)</f>
        <v>기타 일반 목적용 기계 제조업</v>
      </c>
    </row>
    <row r="504" spans="5:19" x14ac:dyDescent="0.3">
      <c r="I504">
        <v>29199</v>
      </c>
      <c r="J504" t="s">
        <v>685</v>
      </c>
      <c r="K504" t="str">
        <f t="shared" si="30"/>
        <v>C</v>
      </c>
      <c r="L504" t="str">
        <f>VLOOKUP(KSIC!K504,dictionary!$A$2:$B$4,2,FALSE)</f>
        <v>제조업</v>
      </c>
      <c r="M504">
        <f t="shared" si="31"/>
        <v>29</v>
      </c>
      <c r="N504" t="str">
        <f>VLOOKUP(M504,dictionary!$C$2:$D$32,2,FALSE)</f>
        <v>기타 기계 및 장비 제조업</v>
      </c>
      <c r="O504">
        <f t="shared" si="32"/>
        <v>291</v>
      </c>
      <c r="P504" t="str">
        <f>VLOOKUP(O504,dictionary!$E$2:$F$99,2,FALSE)</f>
        <v>일반 목적용 기계 제조업</v>
      </c>
      <c r="Q504">
        <f t="shared" si="33"/>
        <v>2919</v>
      </c>
      <c r="R504" t="str">
        <f>VLOOKUP(Q504,dictionary!$G$2:$H$213,2,TRUE)</f>
        <v>기타 일반 목적용 기계 제조업</v>
      </c>
    </row>
    <row r="505" spans="5:19" x14ac:dyDescent="0.3">
      <c r="I505">
        <v>29199</v>
      </c>
      <c r="J505" t="s">
        <v>686</v>
      </c>
      <c r="K505" t="str">
        <f t="shared" si="30"/>
        <v>C</v>
      </c>
      <c r="L505" t="str">
        <f>VLOOKUP(KSIC!K505,dictionary!$A$2:$B$4,2,FALSE)</f>
        <v>제조업</v>
      </c>
      <c r="M505">
        <f t="shared" si="31"/>
        <v>29</v>
      </c>
      <c r="N505" t="str">
        <f>VLOOKUP(M505,dictionary!$C$2:$D$32,2,FALSE)</f>
        <v>기타 기계 및 장비 제조업</v>
      </c>
      <c r="O505">
        <f t="shared" si="32"/>
        <v>291</v>
      </c>
      <c r="P505" t="str">
        <f>VLOOKUP(O505,dictionary!$E$2:$F$99,2,FALSE)</f>
        <v>일반 목적용 기계 제조업</v>
      </c>
      <c r="Q505">
        <f t="shared" si="33"/>
        <v>2919</v>
      </c>
      <c r="R505" t="str">
        <f>VLOOKUP(Q505,dictionary!$G$2:$H$213,2,TRUE)</f>
        <v>기타 일반 목적용 기계 제조업</v>
      </c>
    </row>
    <row r="506" spans="5:19" x14ac:dyDescent="0.3">
      <c r="E506">
        <v>292</v>
      </c>
      <c r="F506" t="s">
        <v>687</v>
      </c>
      <c r="G506">
        <v>2921</v>
      </c>
      <c r="H506" t="s">
        <v>688</v>
      </c>
      <c r="I506">
        <v>29210</v>
      </c>
      <c r="J506" t="s">
        <v>688</v>
      </c>
      <c r="K506" t="str">
        <f t="shared" si="30"/>
        <v>C</v>
      </c>
      <c r="L506" t="str">
        <f>VLOOKUP(KSIC!K506,dictionary!$A$2:$B$4,2,FALSE)</f>
        <v>제조업</v>
      </c>
      <c r="M506">
        <f t="shared" si="31"/>
        <v>29</v>
      </c>
      <c r="N506" t="str">
        <f>VLOOKUP(M506,dictionary!$C$2:$D$32,2,FALSE)</f>
        <v>기타 기계 및 장비 제조업</v>
      </c>
      <c r="O506">
        <f t="shared" si="32"/>
        <v>292</v>
      </c>
      <c r="P506" t="str">
        <f>VLOOKUP(O506,dictionary!$E$2:$F$99,2,FALSE)</f>
        <v>특수 목적용 기계 제조업</v>
      </c>
      <c r="Q506">
        <f t="shared" si="33"/>
        <v>2921</v>
      </c>
      <c r="R506" t="str">
        <f>VLOOKUP(Q506,dictionary!$G$2:$H$213,2,TRUE)</f>
        <v>농업 및 임업용 기계 제조업</v>
      </c>
      <c r="S506" t="s">
        <v>504</v>
      </c>
    </row>
    <row r="507" spans="5:19" x14ac:dyDescent="0.3">
      <c r="G507">
        <v>2922</v>
      </c>
      <c r="H507" t="s">
        <v>689</v>
      </c>
      <c r="I507">
        <v>29221</v>
      </c>
      <c r="J507" t="s">
        <v>690</v>
      </c>
      <c r="K507" t="str">
        <f t="shared" si="30"/>
        <v>C</v>
      </c>
      <c r="L507" t="str">
        <f>VLOOKUP(KSIC!K507,dictionary!$A$2:$B$4,2,FALSE)</f>
        <v>제조업</v>
      </c>
      <c r="M507">
        <f t="shared" si="31"/>
        <v>29</v>
      </c>
      <c r="N507" t="str">
        <f>VLOOKUP(M507,dictionary!$C$2:$D$32,2,FALSE)</f>
        <v>기타 기계 및 장비 제조업</v>
      </c>
      <c r="O507">
        <f t="shared" si="32"/>
        <v>292</v>
      </c>
      <c r="P507" t="str">
        <f>VLOOKUP(O507,dictionary!$E$2:$F$99,2,FALSE)</f>
        <v>특수 목적용 기계 제조업</v>
      </c>
      <c r="Q507">
        <f t="shared" si="33"/>
        <v>2922</v>
      </c>
      <c r="R507" t="str">
        <f>VLOOKUP(Q507,dictionary!$G$2:$H$213,2,TRUE)</f>
        <v>가공공작기계 제조업</v>
      </c>
    </row>
    <row r="508" spans="5:19" x14ac:dyDescent="0.3">
      <c r="I508">
        <v>29222</v>
      </c>
      <c r="J508" t="s">
        <v>691</v>
      </c>
      <c r="K508" t="str">
        <f t="shared" si="30"/>
        <v>C</v>
      </c>
      <c r="L508" t="str">
        <f>VLOOKUP(KSIC!K508,dictionary!$A$2:$B$4,2,FALSE)</f>
        <v>제조업</v>
      </c>
      <c r="M508">
        <f t="shared" si="31"/>
        <v>29</v>
      </c>
      <c r="N508" t="str">
        <f>VLOOKUP(M508,dictionary!$C$2:$D$32,2,FALSE)</f>
        <v>기타 기계 및 장비 제조업</v>
      </c>
      <c r="O508">
        <f t="shared" si="32"/>
        <v>292</v>
      </c>
      <c r="P508" t="str">
        <f>VLOOKUP(O508,dictionary!$E$2:$F$99,2,FALSE)</f>
        <v>특수 목적용 기계 제조업</v>
      </c>
      <c r="Q508">
        <f t="shared" si="33"/>
        <v>2922</v>
      </c>
      <c r="R508" t="str">
        <f>VLOOKUP(Q508,dictionary!$G$2:$H$213,2,TRUE)</f>
        <v>가공공작기계 제조업</v>
      </c>
    </row>
    <row r="509" spans="5:19" x14ac:dyDescent="0.3">
      <c r="I509">
        <v>29223</v>
      </c>
      <c r="J509" t="s">
        <v>692</v>
      </c>
      <c r="K509" t="str">
        <f t="shared" si="30"/>
        <v>C</v>
      </c>
      <c r="L509" t="str">
        <f>VLOOKUP(KSIC!K509,dictionary!$A$2:$B$4,2,FALSE)</f>
        <v>제조업</v>
      </c>
      <c r="M509">
        <f t="shared" si="31"/>
        <v>29</v>
      </c>
      <c r="N509" t="str">
        <f>VLOOKUP(M509,dictionary!$C$2:$D$32,2,FALSE)</f>
        <v>기타 기계 및 장비 제조업</v>
      </c>
      <c r="O509">
        <f t="shared" si="32"/>
        <v>292</v>
      </c>
      <c r="P509" t="str">
        <f>VLOOKUP(O509,dictionary!$E$2:$F$99,2,FALSE)</f>
        <v>특수 목적용 기계 제조업</v>
      </c>
      <c r="Q509">
        <f t="shared" si="33"/>
        <v>2922</v>
      </c>
      <c r="R509" t="str">
        <f>VLOOKUP(Q509,dictionary!$G$2:$H$213,2,TRUE)</f>
        <v>가공공작기계 제조업</v>
      </c>
    </row>
    <row r="510" spans="5:19" x14ac:dyDescent="0.3">
      <c r="I510">
        <v>29229</v>
      </c>
      <c r="J510" t="s">
        <v>693</v>
      </c>
      <c r="K510" t="str">
        <f t="shared" si="30"/>
        <v>C</v>
      </c>
      <c r="L510" t="str">
        <f>VLOOKUP(KSIC!K510,dictionary!$A$2:$B$4,2,FALSE)</f>
        <v>제조업</v>
      </c>
      <c r="M510">
        <f t="shared" si="31"/>
        <v>29</v>
      </c>
      <c r="N510" t="str">
        <f>VLOOKUP(M510,dictionary!$C$2:$D$32,2,FALSE)</f>
        <v>기타 기계 및 장비 제조업</v>
      </c>
      <c r="O510">
        <f t="shared" si="32"/>
        <v>292</v>
      </c>
      <c r="P510" t="str">
        <f>VLOOKUP(O510,dictionary!$E$2:$F$99,2,FALSE)</f>
        <v>특수 목적용 기계 제조업</v>
      </c>
      <c r="Q510">
        <f t="shared" si="33"/>
        <v>2922</v>
      </c>
      <c r="R510" t="str">
        <f>VLOOKUP(Q510,dictionary!$G$2:$H$213,2,TRUE)</f>
        <v>가공공작기계 제조업</v>
      </c>
    </row>
    <row r="511" spans="5:19" x14ac:dyDescent="0.3">
      <c r="G511">
        <v>2923</v>
      </c>
      <c r="H511" t="s">
        <v>694</v>
      </c>
      <c r="I511">
        <v>29230</v>
      </c>
      <c r="J511" t="s">
        <v>695</v>
      </c>
      <c r="K511" t="str">
        <f t="shared" si="30"/>
        <v>C</v>
      </c>
      <c r="L511" t="str">
        <f>VLOOKUP(KSIC!K511,dictionary!$A$2:$B$4,2,FALSE)</f>
        <v>제조업</v>
      </c>
      <c r="M511">
        <f t="shared" si="31"/>
        <v>29</v>
      </c>
      <c r="N511" t="str">
        <f>VLOOKUP(M511,dictionary!$C$2:$D$32,2,FALSE)</f>
        <v>기타 기계 및 장비 제조업</v>
      </c>
      <c r="O511">
        <f t="shared" si="32"/>
        <v>292</v>
      </c>
      <c r="P511" t="str">
        <f>VLOOKUP(O511,dictionary!$E$2:$F$99,2,FALSE)</f>
        <v>특수 목적용 기계 제조업</v>
      </c>
      <c r="Q511">
        <f t="shared" si="33"/>
        <v>2923</v>
      </c>
      <c r="R511" t="str">
        <f>VLOOKUP(Q511,dictionary!$G$2:$H$213,2,TRUE)</f>
        <v>금속주조 및 기타 야금용 기계 제조업</v>
      </c>
    </row>
    <row r="512" spans="5:19" x14ac:dyDescent="0.3">
      <c r="G512">
        <v>2924</v>
      </c>
      <c r="H512" t="s">
        <v>696</v>
      </c>
      <c r="I512">
        <v>29241</v>
      </c>
      <c r="J512" t="s">
        <v>697</v>
      </c>
      <c r="K512" t="str">
        <f t="shared" si="30"/>
        <v>C</v>
      </c>
      <c r="L512" t="str">
        <f>VLOOKUP(KSIC!K512,dictionary!$A$2:$B$4,2,FALSE)</f>
        <v>제조업</v>
      </c>
      <c r="M512">
        <f t="shared" si="31"/>
        <v>29</v>
      </c>
      <c r="N512" t="str">
        <f>VLOOKUP(M512,dictionary!$C$2:$D$32,2,FALSE)</f>
        <v>기타 기계 및 장비 제조업</v>
      </c>
      <c r="O512">
        <f t="shared" si="32"/>
        <v>292</v>
      </c>
      <c r="P512" t="str">
        <f>VLOOKUP(O512,dictionary!$E$2:$F$99,2,FALSE)</f>
        <v>특수 목적용 기계 제조업</v>
      </c>
      <c r="Q512">
        <f t="shared" si="33"/>
        <v>2924</v>
      </c>
      <c r="R512" t="str">
        <f>VLOOKUP(Q512,dictionary!$G$2:$H$213,2,TRUE)</f>
        <v>건설 및 광산용 기계장비 제조업</v>
      </c>
    </row>
    <row r="513" spans="3:19" x14ac:dyDescent="0.3">
      <c r="I513">
        <v>29242</v>
      </c>
      <c r="J513" t="s">
        <v>698</v>
      </c>
      <c r="K513" t="str">
        <f t="shared" si="30"/>
        <v>C</v>
      </c>
      <c r="L513" t="str">
        <f>VLOOKUP(KSIC!K513,dictionary!$A$2:$B$4,2,FALSE)</f>
        <v>제조업</v>
      </c>
      <c r="M513">
        <f t="shared" si="31"/>
        <v>29</v>
      </c>
      <c r="N513" t="str">
        <f>VLOOKUP(M513,dictionary!$C$2:$D$32,2,FALSE)</f>
        <v>기타 기계 및 장비 제조업</v>
      </c>
      <c r="O513">
        <f t="shared" si="32"/>
        <v>292</v>
      </c>
      <c r="P513" t="str">
        <f>VLOOKUP(O513,dictionary!$E$2:$F$99,2,FALSE)</f>
        <v>특수 목적용 기계 제조업</v>
      </c>
      <c r="Q513">
        <f t="shared" si="33"/>
        <v>2924</v>
      </c>
      <c r="R513" t="str">
        <f>VLOOKUP(Q513,dictionary!$G$2:$H$213,2,TRUE)</f>
        <v>건설 및 광산용 기계장비 제조업</v>
      </c>
    </row>
    <row r="514" spans="3:19" x14ac:dyDescent="0.3">
      <c r="G514">
        <v>2925</v>
      </c>
      <c r="H514" t="s">
        <v>699</v>
      </c>
      <c r="I514">
        <v>29250</v>
      </c>
      <c r="J514" t="s">
        <v>700</v>
      </c>
      <c r="K514" t="str">
        <f t="shared" si="30"/>
        <v>C</v>
      </c>
      <c r="L514" t="str">
        <f>VLOOKUP(KSIC!K514,dictionary!$A$2:$B$4,2,FALSE)</f>
        <v>제조업</v>
      </c>
      <c r="M514">
        <f t="shared" si="31"/>
        <v>29</v>
      </c>
      <c r="N514" t="str">
        <f>VLOOKUP(M514,dictionary!$C$2:$D$32,2,FALSE)</f>
        <v>기타 기계 및 장비 제조업</v>
      </c>
      <c r="O514">
        <f t="shared" si="32"/>
        <v>292</v>
      </c>
      <c r="P514" t="str">
        <f>VLOOKUP(O514,dictionary!$E$2:$F$99,2,FALSE)</f>
        <v>특수 목적용 기계 제조업</v>
      </c>
      <c r="Q514">
        <f t="shared" si="33"/>
        <v>2925</v>
      </c>
      <c r="R514" t="str">
        <f>VLOOKUP(Q514,dictionary!$G$2:$H$213,2,TRUE)</f>
        <v>음·식료품 및 담배 가공기계 제조업</v>
      </c>
    </row>
    <row r="515" spans="3:19" x14ac:dyDescent="0.3">
      <c r="I515">
        <v>29250</v>
      </c>
      <c r="J515" t="s">
        <v>700</v>
      </c>
      <c r="K515" t="str">
        <f t="shared" ref="K515:K578" si="34">IF(M515&lt;=3,"A",IF(M515&lt;=8,"B","C"))</f>
        <v>C</v>
      </c>
      <c r="L515" t="str">
        <f>VLOOKUP(KSIC!K515,dictionary!$A$2:$B$4,2,FALSE)</f>
        <v>제조업</v>
      </c>
      <c r="M515">
        <f t="shared" si="31"/>
        <v>29</v>
      </c>
      <c r="N515" t="str">
        <f>VLOOKUP(M515,dictionary!$C$2:$D$32,2,FALSE)</f>
        <v>기타 기계 및 장비 제조업</v>
      </c>
      <c r="O515">
        <f t="shared" si="32"/>
        <v>292</v>
      </c>
      <c r="P515" t="str">
        <f>VLOOKUP(O515,dictionary!$E$2:$F$99,2,FALSE)</f>
        <v>특수 목적용 기계 제조업</v>
      </c>
      <c r="Q515">
        <f t="shared" si="33"/>
        <v>2925</v>
      </c>
      <c r="R515" t="str">
        <f>VLOOKUP(Q515,dictionary!$G$2:$H$213,2,TRUE)</f>
        <v>음·식료품 및 담배 가공기계 제조업</v>
      </c>
    </row>
    <row r="516" spans="3:19" x14ac:dyDescent="0.3">
      <c r="G516">
        <v>2926</v>
      </c>
      <c r="H516" t="s">
        <v>701</v>
      </c>
      <c r="I516">
        <v>29261</v>
      </c>
      <c r="J516" t="s">
        <v>702</v>
      </c>
      <c r="K516" t="str">
        <f t="shared" si="34"/>
        <v>C</v>
      </c>
      <c r="L516" t="str">
        <f>VLOOKUP(KSIC!K516,dictionary!$A$2:$B$4,2,FALSE)</f>
        <v>제조업</v>
      </c>
      <c r="M516">
        <f t="shared" si="31"/>
        <v>29</v>
      </c>
      <c r="N516" t="str">
        <f>VLOOKUP(M516,dictionary!$C$2:$D$32,2,FALSE)</f>
        <v>기타 기계 및 장비 제조업</v>
      </c>
      <c r="O516">
        <f t="shared" si="32"/>
        <v>292</v>
      </c>
      <c r="P516" t="str">
        <f>VLOOKUP(O516,dictionary!$E$2:$F$99,2,FALSE)</f>
        <v>특수 목적용 기계 제조업</v>
      </c>
      <c r="Q516">
        <f t="shared" si="33"/>
        <v>2926</v>
      </c>
      <c r="R516" t="str">
        <f>VLOOKUP(Q516,dictionary!$G$2:$H$213,2,TRUE)</f>
        <v>섬유, 의복 및 가죽 가공기계 제조업</v>
      </c>
    </row>
    <row r="517" spans="3:19" x14ac:dyDescent="0.3">
      <c r="I517">
        <v>29269</v>
      </c>
      <c r="J517" t="s">
        <v>703</v>
      </c>
      <c r="K517" t="str">
        <f t="shared" si="34"/>
        <v>C</v>
      </c>
      <c r="L517" t="str">
        <f>VLOOKUP(KSIC!K517,dictionary!$A$2:$B$4,2,FALSE)</f>
        <v>제조업</v>
      </c>
      <c r="M517">
        <f t="shared" si="31"/>
        <v>29</v>
      </c>
      <c r="N517" t="str">
        <f>VLOOKUP(M517,dictionary!$C$2:$D$32,2,FALSE)</f>
        <v>기타 기계 및 장비 제조업</v>
      </c>
      <c r="O517">
        <f t="shared" si="32"/>
        <v>292</v>
      </c>
      <c r="P517" t="str">
        <f>VLOOKUP(O517,dictionary!$E$2:$F$99,2,FALSE)</f>
        <v>특수 목적용 기계 제조업</v>
      </c>
      <c r="Q517">
        <f t="shared" si="33"/>
        <v>2926</v>
      </c>
      <c r="R517" t="str">
        <f>VLOOKUP(Q517,dictionary!$G$2:$H$213,2,TRUE)</f>
        <v>섬유, 의복 및 가죽 가공기계 제조업</v>
      </c>
    </row>
    <row r="518" spans="3:19" x14ac:dyDescent="0.3">
      <c r="I518">
        <v>29269</v>
      </c>
      <c r="J518" t="s">
        <v>703</v>
      </c>
      <c r="K518" t="str">
        <f t="shared" si="34"/>
        <v>C</v>
      </c>
      <c r="L518" t="str">
        <f>VLOOKUP(KSIC!K518,dictionary!$A$2:$B$4,2,FALSE)</f>
        <v>제조업</v>
      </c>
      <c r="M518">
        <f t="shared" si="31"/>
        <v>29</v>
      </c>
      <c r="N518" t="str">
        <f>VLOOKUP(M518,dictionary!$C$2:$D$32,2,FALSE)</f>
        <v>기타 기계 및 장비 제조업</v>
      </c>
      <c r="O518">
        <f t="shared" si="32"/>
        <v>292</v>
      </c>
      <c r="P518" t="str">
        <f>VLOOKUP(O518,dictionary!$E$2:$F$99,2,FALSE)</f>
        <v>특수 목적용 기계 제조업</v>
      </c>
      <c r="Q518">
        <f t="shared" si="33"/>
        <v>2926</v>
      </c>
      <c r="R518" t="str">
        <f>VLOOKUP(Q518,dictionary!$G$2:$H$213,2,TRUE)</f>
        <v>섬유, 의복 및 가죽 가공기계 제조업</v>
      </c>
    </row>
    <row r="519" spans="3:19" x14ac:dyDescent="0.3">
      <c r="G519">
        <v>2927</v>
      </c>
      <c r="H519" t="s">
        <v>704</v>
      </c>
      <c r="I519">
        <v>29271</v>
      </c>
      <c r="J519" t="s">
        <v>705</v>
      </c>
      <c r="K519" t="str">
        <f t="shared" si="34"/>
        <v>C</v>
      </c>
      <c r="L519" t="str">
        <f>VLOOKUP(KSIC!K519,dictionary!$A$2:$B$4,2,FALSE)</f>
        <v>제조업</v>
      </c>
      <c r="M519">
        <f t="shared" ref="M519:M582" si="35">_xlfn.NUMBERVALUE(LEFT(I519,2))</f>
        <v>29</v>
      </c>
      <c r="N519" t="str">
        <f>VLOOKUP(M519,dictionary!$C$2:$D$32,2,FALSE)</f>
        <v>기타 기계 및 장비 제조업</v>
      </c>
      <c r="O519">
        <f t="shared" ref="O519:O582" si="36">_xlfn.NUMBERVALUE(LEFT(I519,3))</f>
        <v>292</v>
      </c>
      <c r="P519" t="str">
        <f>VLOOKUP(O519,dictionary!$E$2:$F$99,2,FALSE)</f>
        <v>특수 목적용 기계 제조업</v>
      </c>
      <c r="Q519">
        <f t="shared" ref="Q519:Q582" si="37">_xlfn.NUMBERVALUE(LEFT(I519,4))</f>
        <v>2927</v>
      </c>
      <c r="R519" t="str">
        <f>VLOOKUP(Q519,dictionary!$G$2:$H$213,2,TRUE)</f>
        <v>반도체 및 평판디스플레이 제조용 기계 제조업</v>
      </c>
    </row>
    <row r="520" spans="3:19" x14ac:dyDescent="0.3">
      <c r="I520">
        <v>29272</v>
      </c>
      <c r="J520" t="s">
        <v>706</v>
      </c>
      <c r="K520" t="str">
        <f t="shared" si="34"/>
        <v>C</v>
      </c>
      <c r="L520" t="str">
        <f>VLOOKUP(KSIC!K520,dictionary!$A$2:$B$4,2,FALSE)</f>
        <v>제조업</v>
      </c>
      <c r="M520">
        <f t="shared" si="35"/>
        <v>29</v>
      </c>
      <c r="N520" t="str">
        <f>VLOOKUP(M520,dictionary!$C$2:$D$32,2,FALSE)</f>
        <v>기타 기계 및 장비 제조업</v>
      </c>
      <c r="O520">
        <f t="shared" si="36"/>
        <v>292</v>
      </c>
      <c r="P520" t="str">
        <f>VLOOKUP(O520,dictionary!$E$2:$F$99,2,FALSE)</f>
        <v>특수 목적용 기계 제조업</v>
      </c>
      <c r="Q520">
        <f t="shared" si="37"/>
        <v>2927</v>
      </c>
      <c r="R520" t="str">
        <f>VLOOKUP(Q520,dictionary!$G$2:$H$213,2,TRUE)</f>
        <v>반도체 및 평판디스플레이 제조용 기계 제조업</v>
      </c>
    </row>
    <row r="521" spans="3:19" x14ac:dyDescent="0.3">
      <c r="G521">
        <v>2928</v>
      </c>
      <c r="H521" t="s">
        <v>707</v>
      </c>
      <c r="I521">
        <v>29280</v>
      </c>
      <c r="J521" t="s">
        <v>708</v>
      </c>
      <c r="K521" t="str">
        <f t="shared" si="34"/>
        <v>C</v>
      </c>
      <c r="L521" t="str">
        <f>VLOOKUP(KSIC!K521,dictionary!$A$2:$B$4,2,FALSE)</f>
        <v>제조업</v>
      </c>
      <c r="M521">
        <f t="shared" si="35"/>
        <v>29</v>
      </c>
      <c r="N521" t="str">
        <f>VLOOKUP(M521,dictionary!$C$2:$D$32,2,FALSE)</f>
        <v>기타 기계 및 장비 제조업</v>
      </c>
      <c r="O521">
        <f t="shared" si="36"/>
        <v>292</v>
      </c>
      <c r="P521" t="str">
        <f>VLOOKUP(O521,dictionary!$E$2:$F$99,2,FALSE)</f>
        <v>특수 목적용 기계 제조업</v>
      </c>
      <c r="Q521">
        <f t="shared" si="37"/>
        <v>2928</v>
      </c>
      <c r="R521" t="str">
        <f>VLOOKUP(Q521,dictionary!$G$2:$H$213,2,TRUE)</f>
        <v>산업용로봇제조</v>
      </c>
    </row>
    <row r="522" spans="3:19" x14ac:dyDescent="0.3">
      <c r="G522">
        <v>2929</v>
      </c>
      <c r="H522" t="s">
        <v>709</v>
      </c>
      <c r="I522">
        <v>29291</v>
      </c>
      <c r="J522" t="s">
        <v>710</v>
      </c>
      <c r="K522" t="str">
        <f t="shared" si="34"/>
        <v>C</v>
      </c>
      <c r="L522" t="str">
        <f>VLOOKUP(KSIC!K522,dictionary!$A$2:$B$4,2,FALSE)</f>
        <v>제조업</v>
      </c>
      <c r="M522">
        <f t="shared" si="35"/>
        <v>29</v>
      </c>
      <c r="N522" t="str">
        <f>VLOOKUP(M522,dictionary!$C$2:$D$32,2,FALSE)</f>
        <v>기타 기계 및 장비 제조업</v>
      </c>
      <c r="O522">
        <f t="shared" si="36"/>
        <v>292</v>
      </c>
      <c r="P522" t="str">
        <f>VLOOKUP(O522,dictionary!$E$2:$F$99,2,FALSE)</f>
        <v>특수 목적용 기계 제조업</v>
      </c>
      <c r="Q522">
        <f t="shared" si="37"/>
        <v>2929</v>
      </c>
      <c r="R522" t="str">
        <f>VLOOKUP(Q522,dictionary!$G$2:$H$213,2,TRUE)</f>
        <v>기타 특수목적용 기계 제조업</v>
      </c>
    </row>
    <row r="523" spans="3:19" x14ac:dyDescent="0.3">
      <c r="I523">
        <v>29292</v>
      </c>
      <c r="J523" t="s">
        <v>711</v>
      </c>
      <c r="K523" t="str">
        <f t="shared" si="34"/>
        <v>C</v>
      </c>
      <c r="L523" t="str">
        <f>VLOOKUP(KSIC!K523,dictionary!$A$2:$B$4,2,FALSE)</f>
        <v>제조업</v>
      </c>
      <c r="M523">
        <f t="shared" si="35"/>
        <v>29</v>
      </c>
      <c r="N523" t="str">
        <f>VLOOKUP(M523,dictionary!$C$2:$D$32,2,FALSE)</f>
        <v>기타 기계 및 장비 제조업</v>
      </c>
      <c r="O523">
        <f t="shared" si="36"/>
        <v>292</v>
      </c>
      <c r="P523" t="str">
        <f>VLOOKUP(O523,dictionary!$E$2:$F$99,2,FALSE)</f>
        <v>특수 목적용 기계 제조업</v>
      </c>
      <c r="Q523">
        <f t="shared" si="37"/>
        <v>2929</v>
      </c>
      <c r="R523" t="str">
        <f>VLOOKUP(Q523,dictionary!$G$2:$H$213,2,TRUE)</f>
        <v>기타 특수목적용 기계 제조업</v>
      </c>
    </row>
    <row r="524" spans="3:19" x14ac:dyDescent="0.3">
      <c r="I524">
        <v>29293</v>
      </c>
      <c r="J524" t="s">
        <v>712</v>
      </c>
      <c r="K524" t="str">
        <f t="shared" si="34"/>
        <v>C</v>
      </c>
      <c r="L524" t="str">
        <f>VLOOKUP(KSIC!K524,dictionary!$A$2:$B$4,2,FALSE)</f>
        <v>제조업</v>
      </c>
      <c r="M524">
        <f t="shared" si="35"/>
        <v>29</v>
      </c>
      <c r="N524" t="str">
        <f>VLOOKUP(M524,dictionary!$C$2:$D$32,2,FALSE)</f>
        <v>기타 기계 및 장비 제조업</v>
      </c>
      <c r="O524">
        <f t="shared" si="36"/>
        <v>292</v>
      </c>
      <c r="P524" t="str">
        <f>VLOOKUP(O524,dictionary!$E$2:$F$99,2,FALSE)</f>
        <v>특수 목적용 기계 제조업</v>
      </c>
      <c r="Q524">
        <f t="shared" si="37"/>
        <v>2929</v>
      </c>
      <c r="R524" t="str">
        <f>VLOOKUP(Q524,dictionary!$G$2:$H$213,2,TRUE)</f>
        <v>기타 특수목적용 기계 제조업</v>
      </c>
    </row>
    <row r="525" spans="3:19" x14ac:dyDescent="0.3">
      <c r="I525">
        <v>29294</v>
      </c>
      <c r="J525" t="s">
        <v>713</v>
      </c>
      <c r="K525" t="str">
        <f t="shared" si="34"/>
        <v>C</v>
      </c>
      <c r="L525" t="str">
        <f>VLOOKUP(KSIC!K525,dictionary!$A$2:$B$4,2,FALSE)</f>
        <v>제조업</v>
      </c>
      <c r="M525">
        <f t="shared" si="35"/>
        <v>29</v>
      </c>
      <c r="N525" t="str">
        <f>VLOOKUP(M525,dictionary!$C$2:$D$32,2,FALSE)</f>
        <v>기타 기계 및 장비 제조업</v>
      </c>
      <c r="O525">
        <f t="shared" si="36"/>
        <v>292</v>
      </c>
      <c r="P525" t="str">
        <f>VLOOKUP(O525,dictionary!$E$2:$F$99,2,FALSE)</f>
        <v>특수 목적용 기계 제조업</v>
      </c>
      <c r="Q525">
        <f t="shared" si="37"/>
        <v>2929</v>
      </c>
      <c r="R525" t="str">
        <f>VLOOKUP(Q525,dictionary!$G$2:$H$213,2,TRUE)</f>
        <v>기타 특수목적용 기계 제조업</v>
      </c>
    </row>
    <row r="526" spans="3:19" x14ac:dyDescent="0.3">
      <c r="I526">
        <v>29299</v>
      </c>
      <c r="J526" t="s">
        <v>714</v>
      </c>
      <c r="K526" t="str">
        <f t="shared" si="34"/>
        <v>C</v>
      </c>
      <c r="L526" t="str">
        <f>VLOOKUP(KSIC!K526,dictionary!$A$2:$B$4,2,FALSE)</f>
        <v>제조업</v>
      </c>
      <c r="M526">
        <f t="shared" si="35"/>
        <v>29</v>
      </c>
      <c r="N526" t="str">
        <f>VLOOKUP(M526,dictionary!$C$2:$D$32,2,FALSE)</f>
        <v>기타 기계 및 장비 제조업</v>
      </c>
      <c r="O526">
        <f t="shared" si="36"/>
        <v>292</v>
      </c>
      <c r="P526" t="str">
        <f>VLOOKUP(O526,dictionary!$E$2:$F$99,2,FALSE)</f>
        <v>특수 목적용 기계 제조업</v>
      </c>
      <c r="Q526">
        <f t="shared" si="37"/>
        <v>2929</v>
      </c>
      <c r="R526" t="str">
        <f>VLOOKUP(Q526,dictionary!$G$2:$H$213,2,TRUE)</f>
        <v>기타 특수목적용 기계 제조업</v>
      </c>
    </row>
    <row r="527" spans="3:19" x14ac:dyDescent="0.3">
      <c r="C527">
        <v>30</v>
      </c>
      <c r="D527" t="s">
        <v>715</v>
      </c>
      <c r="E527">
        <v>301</v>
      </c>
      <c r="F527" t="s">
        <v>716</v>
      </c>
      <c r="G527">
        <v>3011</v>
      </c>
      <c r="H527" t="s">
        <v>717</v>
      </c>
      <c r="I527">
        <v>30110</v>
      </c>
      <c r="J527" t="s">
        <v>718</v>
      </c>
      <c r="K527" t="str">
        <f t="shared" si="34"/>
        <v>C</v>
      </c>
      <c r="L527" t="str">
        <f>VLOOKUP(KSIC!K527,dictionary!$A$2:$B$4,2,FALSE)</f>
        <v>제조업</v>
      </c>
      <c r="M527">
        <f t="shared" si="35"/>
        <v>30</v>
      </c>
      <c r="N527" t="str">
        <f>VLOOKUP(M527,dictionary!$C$2:$D$32,2,FALSE)</f>
        <v>자동차 및 트레일러 제조업</v>
      </c>
      <c r="O527">
        <f t="shared" si="36"/>
        <v>301</v>
      </c>
      <c r="P527" t="str">
        <f>VLOOKUP(O527,dictionary!$E$2:$F$99,2,FALSE)</f>
        <v>자동차용 엔진 및 자동차 제조업</v>
      </c>
      <c r="Q527">
        <f t="shared" si="37"/>
        <v>3011</v>
      </c>
      <c r="R527" t="str">
        <f>VLOOKUP(Q527,dictionary!$G$2:$H$213,2,TRUE)</f>
        <v>자동차엔진제조</v>
      </c>
      <c r="S527" t="s">
        <v>719</v>
      </c>
    </row>
    <row r="528" spans="3:19" x14ac:dyDescent="0.3">
      <c r="G528">
        <v>3012</v>
      </c>
      <c r="H528" t="s">
        <v>720</v>
      </c>
      <c r="I528">
        <v>30121</v>
      </c>
      <c r="J528" t="s">
        <v>721</v>
      </c>
      <c r="K528" t="str">
        <f t="shared" si="34"/>
        <v>C</v>
      </c>
      <c r="L528" t="str">
        <f>VLOOKUP(KSIC!K528,dictionary!$A$2:$B$4,2,FALSE)</f>
        <v>제조업</v>
      </c>
      <c r="M528">
        <f t="shared" si="35"/>
        <v>30</v>
      </c>
      <c r="N528" t="str">
        <f>VLOOKUP(M528,dictionary!$C$2:$D$32,2,FALSE)</f>
        <v>자동차 및 트레일러 제조업</v>
      </c>
      <c r="O528">
        <f t="shared" si="36"/>
        <v>301</v>
      </c>
      <c r="P528" t="str">
        <f>VLOOKUP(O528,dictionary!$E$2:$F$99,2,FALSE)</f>
        <v>자동차용 엔진 및 자동차 제조업</v>
      </c>
      <c r="Q528">
        <f t="shared" si="37"/>
        <v>3012</v>
      </c>
      <c r="R528" t="str">
        <f>VLOOKUP(Q528,dictionary!$G$2:$H$213,2,TRUE)</f>
        <v>자동차 제조업</v>
      </c>
    </row>
    <row r="529" spans="3:19" x14ac:dyDescent="0.3">
      <c r="I529">
        <v>30122</v>
      </c>
      <c r="J529" t="s">
        <v>722</v>
      </c>
      <c r="K529" t="str">
        <f t="shared" si="34"/>
        <v>C</v>
      </c>
      <c r="L529" t="str">
        <f>VLOOKUP(KSIC!K529,dictionary!$A$2:$B$4,2,FALSE)</f>
        <v>제조업</v>
      </c>
      <c r="M529">
        <f t="shared" si="35"/>
        <v>30</v>
      </c>
      <c r="N529" t="str">
        <f>VLOOKUP(M529,dictionary!$C$2:$D$32,2,FALSE)</f>
        <v>자동차 및 트레일러 제조업</v>
      </c>
      <c r="O529">
        <f t="shared" si="36"/>
        <v>301</v>
      </c>
      <c r="P529" t="str">
        <f>VLOOKUP(O529,dictionary!$E$2:$F$99,2,FALSE)</f>
        <v>자동차용 엔진 및 자동차 제조업</v>
      </c>
      <c r="Q529">
        <f t="shared" si="37"/>
        <v>3012</v>
      </c>
      <c r="R529" t="str">
        <f>VLOOKUP(Q529,dictionary!$G$2:$H$213,2,TRUE)</f>
        <v>자동차 제조업</v>
      </c>
    </row>
    <row r="530" spans="3:19" x14ac:dyDescent="0.3">
      <c r="E530">
        <v>302</v>
      </c>
      <c r="F530" t="s">
        <v>723</v>
      </c>
      <c r="G530">
        <v>3020</v>
      </c>
      <c r="H530" t="s">
        <v>723</v>
      </c>
      <c r="I530">
        <v>30201</v>
      </c>
      <c r="J530" t="s">
        <v>724</v>
      </c>
      <c r="K530" t="str">
        <f t="shared" si="34"/>
        <v>C</v>
      </c>
      <c r="L530" t="str">
        <f>VLOOKUP(KSIC!K530,dictionary!$A$2:$B$4,2,FALSE)</f>
        <v>제조업</v>
      </c>
      <c r="M530">
        <f t="shared" si="35"/>
        <v>30</v>
      </c>
      <c r="N530" t="str">
        <f>VLOOKUP(M530,dictionary!$C$2:$D$32,2,FALSE)</f>
        <v>자동차 및 트레일러 제조업</v>
      </c>
      <c r="O530">
        <f t="shared" si="36"/>
        <v>302</v>
      </c>
      <c r="P530" t="str">
        <f>VLOOKUP(O530,dictionary!$E$2:$F$99,2,FALSE)</f>
        <v>자동차 차체 및 트레일러 제조업</v>
      </c>
      <c r="Q530">
        <f t="shared" si="37"/>
        <v>3020</v>
      </c>
      <c r="R530" t="str">
        <f>VLOOKUP(Q530,dictionary!$G$2:$H$213,2,TRUE)</f>
        <v>자동차 차체 및 트레일러 제조업</v>
      </c>
      <c r="S530" t="s">
        <v>719</v>
      </c>
    </row>
    <row r="531" spans="3:19" x14ac:dyDescent="0.3">
      <c r="I531">
        <v>30202</v>
      </c>
      <c r="J531" t="s">
        <v>725</v>
      </c>
      <c r="K531" t="str">
        <f t="shared" si="34"/>
        <v>C</v>
      </c>
      <c r="L531" t="str">
        <f>VLOOKUP(KSIC!K531,dictionary!$A$2:$B$4,2,FALSE)</f>
        <v>제조업</v>
      </c>
      <c r="M531">
        <f t="shared" si="35"/>
        <v>30</v>
      </c>
      <c r="N531" t="str">
        <f>VLOOKUP(M531,dictionary!$C$2:$D$32,2,FALSE)</f>
        <v>자동차 및 트레일러 제조업</v>
      </c>
      <c r="O531">
        <f t="shared" si="36"/>
        <v>302</v>
      </c>
      <c r="P531" t="str">
        <f>VLOOKUP(O531,dictionary!$E$2:$F$99,2,FALSE)</f>
        <v>자동차 차체 및 트레일러 제조업</v>
      </c>
      <c r="Q531">
        <f t="shared" si="37"/>
        <v>3020</v>
      </c>
      <c r="R531" t="str">
        <f>VLOOKUP(Q531,dictionary!$G$2:$H$213,2,TRUE)</f>
        <v>자동차 차체 및 트레일러 제조업</v>
      </c>
    </row>
    <row r="532" spans="3:19" x14ac:dyDescent="0.3">
      <c r="I532">
        <v>30203</v>
      </c>
      <c r="J532" t="s">
        <v>726</v>
      </c>
      <c r="K532" t="str">
        <f t="shared" si="34"/>
        <v>C</v>
      </c>
      <c r="L532" t="str">
        <f>VLOOKUP(KSIC!K532,dictionary!$A$2:$B$4,2,FALSE)</f>
        <v>제조업</v>
      </c>
      <c r="M532">
        <f t="shared" si="35"/>
        <v>30</v>
      </c>
      <c r="N532" t="str">
        <f>VLOOKUP(M532,dictionary!$C$2:$D$32,2,FALSE)</f>
        <v>자동차 및 트레일러 제조업</v>
      </c>
      <c r="O532">
        <f t="shared" si="36"/>
        <v>302</v>
      </c>
      <c r="P532" t="str">
        <f>VLOOKUP(O532,dictionary!$E$2:$F$99,2,FALSE)</f>
        <v>자동차 차체 및 트레일러 제조업</v>
      </c>
      <c r="Q532">
        <f t="shared" si="37"/>
        <v>3020</v>
      </c>
      <c r="R532" t="str">
        <f>VLOOKUP(Q532,dictionary!$G$2:$H$213,2,TRUE)</f>
        <v>자동차 차체 및 트레일러 제조업</v>
      </c>
    </row>
    <row r="533" spans="3:19" x14ac:dyDescent="0.3">
      <c r="E533">
        <v>303</v>
      </c>
      <c r="F533" t="s">
        <v>727</v>
      </c>
      <c r="G533">
        <v>3031</v>
      </c>
      <c r="H533" t="s">
        <v>728</v>
      </c>
      <c r="I533">
        <v>30310</v>
      </c>
      <c r="J533" t="s">
        <v>728</v>
      </c>
      <c r="K533" t="str">
        <f t="shared" si="34"/>
        <v>C</v>
      </c>
      <c r="L533" t="str">
        <f>VLOOKUP(KSIC!K533,dictionary!$A$2:$B$4,2,FALSE)</f>
        <v>제조업</v>
      </c>
      <c r="M533">
        <f t="shared" si="35"/>
        <v>30</v>
      </c>
      <c r="N533" t="str">
        <f>VLOOKUP(M533,dictionary!$C$2:$D$32,2,FALSE)</f>
        <v>자동차 및 트레일러 제조업</v>
      </c>
      <c r="O533">
        <f t="shared" si="36"/>
        <v>303</v>
      </c>
      <c r="P533" t="str">
        <f>VLOOKUP(O533,dictionary!$E$2:$F$99,2,FALSE)</f>
        <v>자동차 부품 제조업</v>
      </c>
      <c r="Q533">
        <f t="shared" si="37"/>
        <v>3031</v>
      </c>
      <c r="R533" t="str">
        <f>VLOOKUP(Q533,dictionary!$G$2:$H$213,2,TRUE)</f>
        <v>자동차 엔진용 부품 제조업</v>
      </c>
      <c r="S533" t="s">
        <v>719</v>
      </c>
    </row>
    <row r="534" spans="3:19" x14ac:dyDescent="0.3">
      <c r="G534">
        <v>3032</v>
      </c>
      <c r="H534" t="s">
        <v>729</v>
      </c>
      <c r="I534">
        <v>30320</v>
      </c>
      <c r="J534" t="s">
        <v>729</v>
      </c>
      <c r="K534" t="str">
        <f t="shared" si="34"/>
        <v>C</v>
      </c>
      <c r="L534" t="str">
        <f>VLOOKUP(KSIC!K534,dictionary!$A$2:$B$4,2,FALSE)</f>
        <v>제조업</v>
      </c>
      <c r="M534">
        <f t="shared" si="35"/>
        <v>30</v>
      </c>
      <c r="N534" t="str">
        <f>VLOOKUP(M534,dictionary!$C$2:$D$32,2,FALSE)</f>
        <v>자동차 및 트레일러 제조업</v>
      </c>
      <c r="O534">
        <f t="shared" si="36"/>
        <v>303</v>
      </c>
      <c r="P534" t="str">
        <f>VLOOKUP(O534,dictionary!$E$2:$F$99,2,FALSE)</f>
        <v>자동차 부품 제조업</v>
      </c>
      <c r="Q534">
        <f t="shared" si="37"/>
        <v>3032</v>
      </c>
      <c r="R534" t="str">
        <f>VLOOKUP(Q534,dictionary!$G$2:$H$213,2,TRUE)</f>
        <v>자동차 차체용 부품 제조업</v>
      </c>
    </row>
    <row r="535" spans="3:19" x14ac:dyDescent="0.3">
      <c r="G535">
        <v>3039</v>
      </c>
      <c r="H535" t="s">
        <v>730</v>
      </c>
      <c r="I535">
        <v>30391</v>
      </c>
      <c r="J535" t="s">
        <v>731</v>
      </c>
      <c r="K535" t="str">
        <f t="shared" si="34"/>
        <v>C</v>
      </c>
      <c r="L535" t="str">
        <f>VLOOKUP(KSIC!K535,dictionary!$A$2:$B$4,2,FALSE)</f>
        <v>제조업</v>
      </c>
      <c r="M535">
        <f t="shared" si="35"/>
        <v>30</v>
      </c>
      <c r="N535" t="str">
        <f>VLOOKUP(M535,dictionary!$C$2:$D$32,2,FALSE)</f>
        <v>자동차 및 트레일러 제조업</v>
      </c>
      <c r="O535">
        <f t="shared" si="36"/>
        <v>303</v>
      </c>
      <c r="P535" t="str">
        <f>VLOOKUP(O535,dictionary!$E$2:$F$99,2,FALSE)</f>
        <v>자동차 부품 제조업</v>
      </c>
      <c r="Q535">
        <f t="shared" si="37"/>
        <v>3039</v>
      </c>
      <c r="R535" t="str">
        <f>VLOOKUP(Q535,dictionary!$G$2:$H$213,2,TRUE)</f>
        <v>기타 자동차 부품 제조업</v>
      </c>
    </row>
    <row r="536" spans="3:19" x14ac:dyDescent="0.3">
      <c r="I536">
        <v>30392</v>
      </c>
      <c r="J536" t="s">
        <v>732</v>
      </c>
      <c r="K536" t="str">
        <f t="shared" si="34"/>
        <v>C</v>
      </c>
      <c r="L536" t="str">
        <f>VLOOKUP(KSIC!K536,dictionary!$A$2:$B$4,2,FALSE)</f>
        <v>제조업</v>
      </c>
      <c r="M536">
        <f t="shared" si="35"/>
        <v>30</v>
      </c>
      <c r="N536" t="str">
        <f>VLOOKUP(M536,dictionary!$C$2:$D$32,2,FALSE)</f>
        <v>자동차 및 트레일러 제조업</v>
      </c>
      <c r="O536">
        <f t="shared" si="36"/>
        <v>303</v>
      </c>
      <c r="P536" t="str">
        <f>VLOOKUP(O536,dictionary!$E$2:$F$99,2,FALSE)</f>
        <v>자동차 부품 제조업</v>
      </c>
      <c r="Q536">
        <f t="shared" si="37"/>
        <v>3039</v>
      </c>
      <c r="R536" t="str">
        <f>VLOOKUP(Q536,dictionary!$G$2:$H$213,2,TRUE)</f>
        <v>기타 자동차 부품 제조업</v>
      </c>
    </row>
    <row r="537" spans="3:19" x14ac:dyDescent="0.3">
      <c r="I537">
        <v>30392</v>
      </c>
      <c r="J537" t="s">
        <v>732</v>
      </c>
      <c r="K537" t="str">
        <f t="shared" si="34"/>
        <v>C</v>
      </c>
      <c r="L537" t="str">
        <f>VLOOKUP(KSIC!K537,dictionary!$A$2:$B$4,2,FALSE)</f>
        <v>제조업</v>
      </c>
      <c r="M537">
        <f t="shared" si="35"/>
        <v>30</v>
      </c>
      <c r="N537" t="str">
        <f>VLOOKUP(M537,dictionary!$C$2:$D$32,2,FALSE)</f>
        <v>자동차 및 트레일러 제조업</v>
      </c>
      <c r="O537">
        <f t="shared" si="36"/>
        <v>303</v>
      </c>
      <c r="P537" t="str">
        <f>VLOOKUP(O537,dictionary!$E$2:$F$99,2,FALSE)</f>
        <v>자동차 부품 제조업</v>
      </c>
      <c r="Q537">
        <f t="shared" si="37"/>
        <v>3039</v>
      </c>
      <c r="R537" t="str">
        <f>VLOOKUP(Q537,dictionary!$G$2:$H$213,2,TRUE)</f>
        <v>기타 자동차 부품 제조업</v>
      </c>
    </row>
    <row r="538" spans="3:19" x14ac:dyDescent="0.3">
      <c r="I538">
        <v>30399</v>
      </c>
      <c r="J538" t="s">
        <v>733</v>
      </c>
      <c r="K538" t="str">
        <f t="shared" si="34"/>
        <v>C</v>
      </c>
      <c r="L538" t="str">
        <f>VLOOKUP(KSIC!K538,dictionary!$A$2:$B$4,2,FALSE)</f>
        <v>제조업</v>
      </c>
      <c r="M538">
        <f t="shared" si="35"/>
        <v>30</v>
      </c>
      <c r="N538" t="str">
        <f>VLOOKUP(M538,dictionary!$C$2:$D$32,2,FALSE)</f>
        <v>자동차 및 트레일러 제조업</v>
      </c>
      <c r="O538">
        <f t="shared" si="36"/>
        <v>303</v>
      </c>
      <c r="P538" t="str">
        <f>VLOOKUP(O538,dictionary!$E$2:$F$99,2,FALSE)</f>
        <v>자동차 부품 제조업</v>
      </c>
      <c r="Q538">
        <f t="shared" si="37"/>
        <v>3039</v>
      </c>
      <c r="R538" t="str">
        <f>VLOOKUP(Q538,dictionary!$G$2:$H$213,2,TRUE)</f>
        <v>기타 자동차 부품 제조업</v>
      </c>
    </row>
    <row r="539" spans="3:19" x14ac:dyDescent="0.3">
      <c r="C539">
        <v>31</v>
      </c>
      <c r="D539" t="s">
        <v>734</v>
      </c>
      <c r="E539">
        <v>311</v>
      </c>
      <c r="F539" t="s">
        <v>735</v>
      </c>
      <c r="G539">
        <v>3111</v>
      </c>
      <c r="H539" t="s">
        <v>736</v>
      </c>
      <c r="I539">
        <v>31111</v>
      </c>
      <c r="J539" t="s">
        <v>737</v>
      </c>
      <c r="K539" t="str">
        <f t="shared" si="34"/>
        <v>C</v>
      </c>
      <c r="L539" t="str">
        <f>VLOOKUP(KSIC!K539,dictionary!$A$2:$B$4,2,FALSE)</f>
        <v>제조업</v>
      </c>
      <c r="M539">
        <f t="shared" si="35"/>
        <v>31</v>
      </c>
      <c r="N539" t="str">
        <f>VLOOKUP(M539,dictionary!$C$2:$D$32,2,FALSE)</f>
        <v>기타 운송장비 제조업</v>
      </c>
      <c r="O539">
        <f t="shared" si="36"/>
        <v>311</v>
      </c>
      <c r="P539" t="str">
        <f>VLOOKUP(O539,dictionary!$E$2:$F$99,2,FALSE)</f>
        <v>선박 및 보트 건조업</v>
      </c>
      <c r="Q539">
        <f t="shared" si="37"/>
        <v>3111</v>
      </c>
      <c r="R539" t="str">
        <f>VLOOKUP(Q539,dictionary!$G$2:$H$213,2,TRUE)</f>
        <v>선박 건조업</v>
      </c>
      <c r="S539" t="s">
        <v>738</v>
      </c>
    </row>
    <row r="540" spans="3:19" x14ac:dyDescent="0.3">
      <c r="I540">
        <v>31112</v>
      </c>
      <c r="J540" t="s">
        <v>739</v>
      </c>
      <c r="K540" t="str">
        <f t="shared" si="34"/>
        <v>C</v>
      </c>
      <c r="L540" t="str">
        <f>VLOOKUP(KSIC!K540,dictionary!$A$2:$B$4,2,FALSE)</f>
        <v>제조업</v>
      </c>
      <c r="M540">
        <f t="shared" si="35"/>
        <v>31</v>
      </c>
      <c r="N540" t="str">
        <f>VLOOKUP(M540,dictionary!$C$2:$D$32,2,FALSE)</f>
        <v>기타 운송장비 제조업</v>
      </c>
      <c r="O540">
        <f t="shared" si="36"/>
        <v>311</v>
      </c>
      <c r="P540" t="str">
        <f>VLOOKUP(O540,dictionary!$E$2:$F$99,2,FALSE)</f>
        <v>선박 및 보트 건조업</v>
      </c>
      <c r="Q540">
        <f t="shared" si="37"/>
        <v>3111</v>
      </c>
      <c r="R540" t="str">
        <f>VLOOKUP(Q540,dictionary!$G$2:$H$213,2,TRUE)</f>
        <v>선박 건조업</v>
      </c>
    </row>
    <row r="541" spans="3:19" x14ac:dyDescent="0.3">
      <c r="I541">
        <v>31113</v>
      </c>
      <c r="J541" t="s">
        <v>740</v>
      </c>
      <c r="K541" t="str">
        <f t="shared" si="34"/>
        <v>C</v>
      </c>
      <c r="L541" t="str">
        <f>VLOOKUP(KSIC!K541,dictionary!$A$2:$B$4,2,FALSE)</f>
        <v>제조업</v>
      </c>
      <c r="M541">
        <f t="shared" si="35"/>
        <v>31</v>
      </c>
      <c r="N541" t="str">
        <f>VLOOKUP(M541,dictionary!$C$2:$D$32,2,FALSE)</f>
        <v>기타 운송장비 제조업</v>
      </c>
      <c r="O541">
        <f t="shared" si="36"/>
        <v>311</v>
      </c>
      <c r="P541" t="str">
        <f>VLOOKUP(O541,dictionary!$E$2:$F$99,2,FALSE)</f>
        <v>선박 및 보트 건조업</v>
      </c>
      <c r="Q541">
        <f t="shared" si="37"/>
        <v>3111</v>
      </c>
      <c r="R541" t="str">
        <f>VLOOKUP(Q541,dictionary!$G$2:$H$213,2,TRUE)</f>
        <v>선박 건조업</v>
      </c>
    </row>
    <row r="542" spans="3:19" x14ac:dyDescent="0.3">
      <c r="I542">
        <v>31114</v>
      </c>
      <c r="J542" t="s">
        <v>741</v>
      </c>
      <c r="K542" t="str">
        <f t="shared" si="34"/>
        <v>C</v>
      </c>
      <c r="L542" t="str">
        <f>VLOOKUP(KSIC!K542,dictionary!$A$2:$B$4,2,FALSE)</f>
        <v>제조업</v>
      </c>
      <c r="M542">
        <f t="shared" si="35"/>
        <v>31</v>
      </c>
      <c r="N542" t="str">
        <f>VLOOKUP(M542,dictionary!$C$2:$D$32,2,FALSE)</f>
        <v>기타 운송장비 제조업</v>
      </c>
      <c r="O542">
        <f t="shared" si="36"/>
        <v>311</v>
      </c>
      <c r="P542" t="str">
        <f>VLOOKUP(O542,dictionary!$E$2:$F$99,2,FALSE)</f>
        <v>선박 및 보트 건조업</v>
      </c>
      <c r="Q542">
        <f t="shared" si="37"/>
        <v>3111</v>
      </c>
      <c r="R542" t="str">
        <f>VLOOKUP(Q542,dictionary!$G$2:$H$213,2,TRUE)</f>
        <v>선박 건조업</v>
      </c>
    </row>
    <row r="543" spans="3:19" x14ac:dyDescent="0.3">
      <c r="I543">
        <v>31119</v>
      </c>
      <c r="J543" t="s">
        <v>742</v>
      </c>
      <c r="K543" t="str">
        <f t="shared" si="34"/>
        <v>C</v>
      </c>
      <c r="L543" t="str">
        <f>VLOOKUP(KSIC!K543,dictionary!$A$2:$B$4,2,FALSE)</f>
        <v>제조업</v>
      </c>
      <c r="M543">
        <f t="shared" si="35"/>
        <v>31</v>
      </c>
      <c r="N543" t="str">
        <f>VLOOKUP(M543,dictionary!$C$2:$D$32,2,FALSE)</f>
        <v>기타 운송장비 제조업</v>
      </c>
      <c r="O543">
        <f t="shared" si="36"/>
        <v>311</v>
      </c>
      <c r="P543" t="str">
        <f>VLOOKUP(O543,dictionary!$E$2:$F$99,2,FALSE)</f>
        <v>선박 및 보트 건조업</v>
      </c>
      <c r="Q543">
        <f t="shared" si="37"/>
        <v>3111</v>
      </c>
      <c r="R543" t="str">
        <f>VLOOKUP(Q543,dictionary!$G$2:$H$213,2,TRUE)</f>
        <v>선박 건조업</v>
      </c>
    </row>
    <row r="544" spans="3:19" x14ac:dyDescent="0.3">
      <c r="G544">
        <v>3112</v>
      </c>
      <c r="H544" t="s">
        <v>743</v>
      </c>
      <c r="I544">
        <v>31120</v>
      </c>
      <c r="J544" t="s">
        <v>743</v>
      </c>
      <c r="K544" t="str">
        <f t="shared" si="34"/>
        <v>C</v>
      </c>
      <c r="L544" t="str">
        <f>VLOOKUP(KSIC!K544,dictionary!$A$2:$B$4,2,FALSE)</f>
        <v>제조업</v>
      </c>
      <c r="M544">
        <f t="shared" si="35"/>
        <v>31</v>
      </c>
      <c r="N544" t="str">
        <f>VLOOKUP(M544,dictionary!$C$2:$D$32,2,FALSE)</f>
        <v>기타 운송장비 제조업</v>
      </c>
      <c r="O544">
        <f t="shared" si="36"/>
        <v>311</v>
      </c>
      <c r="P544" t="str">
        <f>VLOOKUP(O544,dictionary!$E$2:$F$99,2,FALSE)</f>
        <v>선박 및 보트 건조업</v>
      </c>
      <c r="Q544">
        <f t="shared" si="37"/>
        <v>3112</v>
      </c>
      <c r="R544" t="str">
        <f>VLOOKUP(Q544,dictionary!$G$2:$H$213,2,TRUE)</f>
        <v>오락 및 스포츠용 보트 건조업</v>
      </c>
    </row>
    <row r="545" spans="3:20" x14ac:dyDescent="0.3">
      <c r="E545">
        <v>312</v>
      </c>
      <c r="F545" t="s">
        <v>744</v>
      </c>
      <c r="G545">
        <v>3120</v>
      </c>
      <c r="H545" t="s">
        <v>744</v>
      </c>
      <c r="I545">
        <v>31201</v>
      </c>
      <c r="J545" t="s">
        <v>745</v>
      </c>
      <c r="K545" t="str">
        <f t="shared" si="34"/>
        <v>C</v>
      </c>
      <c r="L545" t="str">
        <f>VLOOKUP(KSIC!K545,dictionary!$A$2:$B$4,2,FALSE)</f>
        <v>제조업</v>
      </c>
      <c r="M545">
        <f t="shared" si="35"/>
        <v>31</v>
      </c>
      <c r="N545" t="str">
        <f>VLOOKUP(M545,dictionary!$C$2:$D$32,2,FALSE)</f>
        <v>기타 운송장비 제조업</v>
      </c>
      <c r="O545">
        <f t="shared" si="36"/>
        <v>312</v>
      </c>
      <c r="P545" t="str">
        <f>VLOOKUP(O545,dictionary!$E$2:$F$99,2,FALSE)</f>
        <v>철도장비 제조업</v>
      </c>
      <c r="Q545">
        <f t="shared" si="37"/>
        <v>3120</v>
      </c>
      <c r="R545" t="str">
        <f>VLOOKUP(Q545,dictionary!$G$2:$H$213,2,TRUE)</f>
        <v>철도장비 제조업</v>
      </c>
      <c r="S545" t="s">
        <v>738</v>
      </c>
    </row>
    <row r="546" spans="3:20" x14ac:dyDescent="0.3">
      <c r="I546">
        <v>31202</v>
      </c>
      <c r="J546" t="s">
        <v>746</v>
      </c>
      <c r="K546" t="str">
        <f t="shared" si="34"/>
        <v>C</v>
      </c>
      <c r="L546" t="str">
        <f>VLOOKUP(KSIC!K546,dictionary!$A$2:$B$4,2,FALSE)</f>
        <v>제조업</v>
      </c>
      <c r="M546">
        <f t="shared" si="35"/>
        <v>31</v>
      </c>
      <c r="N546" t="str">
        <f>VLOOKUP(M546,dictionary!$C$2:$D$32,2,FALSE)</f>
        <v>기타 운송장비 제조업</v>
      </c>
      <c r="O546">
        <f t="shared" si="36"/>
        <v>312</v>
      </c>
      <c r="P546" t="str">
        <f>VLOOKUP(O546,dictionary!$E$2:$F$99,2,FALSE)</f>
        <v>철도장비 제조업</v>
      </c>
      <c r="Q546">
        <f t="shared" si="37"/>
        <v>3120</v>
      </c>
      <c r="R546" t="str">
        <f>VLOOKUP(Q546,dictionary!$G$2:$H$213,2,TRUE)</f>
        <v>철도장비 제조업</v>
      </c>
    </row>
    <row r="547" spans="3:20" x14ac:dyDescent="0.3">
      <c r="E547">
        <v>313</v>
      </c>
      <c r="F547" t="s">
        <v>747</v>
      </c>
      <c r="G547">
        <v>3131</v>
      </c>
      <c r="H547" t="s">
        <v>748</v>
      </c>
      <c r="I547">
        <v>31310</v>
      </c>
      <c r="J547" t="s">
        <v>748</v>
      </c>
      <c r="K547" t="str">
        <f t="shared" si="34"/>
        <v>C</v>
      </c>
      <c r="L547" t="str">
        <f>VLOOKUP(KSIC!K547,dictionary!$A$2:$B$4,2,FALSE)</f>
        <v>제조업</v>
      </c>
      <c r="M547">
        <f t="shared" si="35"/>
        <v>31</v>
      </c>
      <c r="N547" t="str">
        <f>VLOOKUP(M547,dictionary!$C$2:$D$32,2,FALSE)</f>
        <v>기타 운송장비 제조업</v>
      </c>
      <c r="O547">
        <f t="shared" si="36"/>
        <v>313</v>
      </c>
      <c r="P547" t="str">
        <f>VLOOKUP(O547,dictionary!$E$2:$F$99,2,FALSE)</f>
        <v>항공기,우주선 및 부품 제조업</v>
      </c>
      <c r="Q547">
        <f t="shared" si="37"/>
        <v>3131</v>
      </c>
      <c r="R547" t="str">
        <f>VLOOKUP(Q547,dictionary!$G$2:$H$213,2,TRUE)</f>
        <v>항공기,우주선 및 보조장치 제조업</v>
      </c>
      <c r="S547" t="s">
        <v>738</v>
      </c>
    </row>
    <row r="548" spans="3:20" x14ac:dyDescent="0.3">
      <c r="I548">
        <v>31310</v>
      </c>
      <c r="J548" t="s">
        <v>748</v>
      </c>
      <c r="K548" t="str">
        <f t="shared" si="34"/>
        <v>C</v>
      </c>
      <c r="L548" t="str">
        <f>VLOOKUP(KSIC!K548,dictionary!$A$2:$B$4,2,FALSE)</f>
        <v>제조업</v>
      </c>
      <c r="M548">
        <f t="shared" si="35"/>
        <v>31</v>
      </c>
      <c r="N548" t="str">
        <f>VLOOKUP(M548,dictionary!$C$2:$D$32,2,FALSE)</f>
        <v>기타 운송장비 제조업</v>
      </c>
      <c r="O548">
        <f t="shared" si="36"/>
        <v>313</v>
      </c>
      <c r="P548" t="str">
        <f>VLOOKUP(O548,dictionary!$E$2:$F$99,2,FALSE)</f>
        <v>항공기,우주선 및 부품 제조업</v>
      </c>
      <c r="Q548">
        <f t="shared" si="37"/>
        <v>3131</v>
      </c>
      <c r="R548" t="str">
        <f>VLOOKUP(Q548,dictionary!$G$2:$H$213,2,TRUE)</f>
        <v>항공기,우주선 및 보조장치 제조업</v>
      </c>
    </row>
    <row r="549" spans="3:20" x14ac:dyDescent="0.3">
      <c r="G549">
        <v>3132</v>
      </c>
      <c r="H549" t="s">
        <v>749</v>
      </c>
      <c r="I549">
        <v>31321</v>
      </c>
      <c r="J549" t="s">
        <v>750</v>
      </c>
      <c r="K549" t="str">
        <f t="shared" si="34"/>
        <v>C</v>
      </c>
      <c r="L549" t="str">
        <f>VLOOKUP(KSIC!K549,dictionary!$A$2:$B$4,2,FALSE)</f>
        <v>제조업</v>
      </c>
      <c r="M549">
        <f t="shared" si="35"/>
        <v>31</v>
      </c>
      <c r="N549" t="str">
        <f>VLOOKUP(M549,dictionary!$C$2:$D$32,2,FALSE)</f>
        <v>기타 운송장비 제조업</v>
      </c>
      <c r="O549">
        <f t="shared" si="36"/>
        <v>313</v>
      </c>
      <c r="P549" t="str">
        <f>VLOOKUP(O549,dictionary!$E$2:$F$99,2,FALSE)</f>
        <v>항공기,우주선 및 부품 제조업</v>
      </c>
      <c r="Q549">
        <f t="shared" si="37"/>
        <v>3132</v>
      </c>
      <c r="R549" t="str">
        <f>VLOOKUP(Q549,dictionary!$G$2:$H$213,2,TRUE)</f>
        <v>항공기용 엔진 및 부품 제조업</v>
      </c>
    </row>
    <row r="550" spans="3:20" x14ac:dyDescent="0.3">
      <c r="I550">
        <v>31322</v>
      </c>
      <c r="J550" t="s">
        <v>751</v>
      </c>
      <c r="K550" t="str">
        <f t="shared" si="34"/>
        <v>C</v>
      </c>
      <c r="L550" t="str">
        <f>VLOOKUP(KSIC!K550,dictionary!$A$2:$B$4,2,FALSE)</f>
        <v>제조업</v>
      </c>
      <c r="M550">
        <f t="shared" si="35"/>
        <v>31</v>
      </c>
      <c r="N550" t="str">
        <f>VLOOKUP(M550,dictionary!$C$2:$D$32,2,FALSE)</f>
        <v>기타 운송장비 제조업</v>
      </c>
      <c r="O550">
        <f t="shared" si="36"/>
        <v>313</v>
      </c>
      <c r="P550" t="str">
        <f>VLOOKUP(O550,dictionary!$E$2:$F$99,2,FALSE)</f>
        <v>항공기,우주선 및 부품 제조업</v>
      </c>
      <c r="Q550">
        <f t="shared" si="37"/>
        <v>3132</v>
      </c>
      <c r="R550" t="str">
        <f>VLOOKUP(Q550,dictionary!$G$2:$H$213,2,TRUE)</f>
        <v>항공기용 엔진 및 부품 제조업</v>
      </c>
    </row>
    <row r="551" spans="3:20" x14ac:dyDescent="0.3">
      <c r="E551">
        <v>319</v>
      </c>
      <c r="F551" t="s">
        <v>752</v>
      </c>
      <c r="G551">
        <v>3191</v>
      </c>
      <c r="H551" t="s">
        <v>753</v>
      </c>
      <c r="I551">
        <v>31910</v>
      </c>
      <c r="J551" t="s">
        <v>753</v>
      </c>
      <c r="K551" t="str">
        <f t="shared" si="34"/>
        <v>C</v>
      </c>
      <c r="L551" t="str">
        <f>VLOOKUP(KSIC!K551,dictionary!$A$2:$B$4,2,FALSE)</f>
        <v>제조업</v>
      </c>
      <c r="M551">
        <f t="shared" si="35"/>
        <v>31</v>
      </c>
      <c r="N551" t="str">
        <f>VLOOKUP(M551,dictionary!$C$2:$D$32,2,FALSE)</f>
        <v>기타 운송장비 제조업</v>
      </c>
      <c r="O551">
        <f t="shared" si="36"/>
        <v>319</v>
      </c>
      <c r="P551" t="str">
        <f>VLOOKUP(O551,dictionary!$E$2:$F$99,2,FALSE)</f>
        <v>그외 기타 운송장비 제조업</v>
      </c>
      <c r="Q551">
        <f t="shared" si="37"/>
        <v>3191</v>
      </c>
      <c r="R551" t="str">
        <f>VLOOKUP(Q551,dictionary!$G$2:$H$213,2,TRUE)</f>
        <v>전투용 차량 제조업</v>
      </c>
      <c r="S551" t="s">
        <v>738</v>
      </c>
    </row>
    <row r="552" spans="3:20" x14ac:dyDescent="0.3">
      <c r="G552">
        <v>3192</v>
      </c>
      <c r="H552" t="s">
        <v>754</v>
      </c>
      <c r="I552">
        <v>31920</v>
      </c>
      <c r="J552" t="s">
        <v>755</v>
      </c>
      <c r="K552" t="str">
        <f t="shared" si="34"/>
        <v>C</v>
      </c>
      <c r="L552" t="str">
        <f>VLOOKUP(KSIC!K552,dictionary!$A$2:$B$4,2,FALSE)</f>
        <v>제조업</v>
      </c>
      <c r="M552">
        <f t="shared" si="35"/>
        <v>31</v>
      </c>
      <c r="N552" t="str">
        <f>VLOOKUP(M552,dictionary!$C$2:$D$32,2,FALSE)</f>
        <v>기타 운송장비 제조업</v>
      </c>
      <c r="O552">
        <f t="shared" si="36"/>
        <v>319</v>
      </c>
      <c r="P552" t="str">
        <f>VLOOKUP(O552,dictionary!$E$2:$F$99,2,FALSE)</f>
        <v>그외 기타 운송장비 제조업</v>
      </c>
      <c r="Q552">
        <f t="shared" si="37"/>
        <v>3192</v>
      </c>
      <c r="R552" t="str">
        <f>VLOOKUP(Q552,dictionary!$G$2:$H$213,2,TRUE)</f>
        <v>모터사이클제조</v>
      </c>
    </row>
    <row r="553" spans="3:20" x14ac:dyDescent="0.3">
      <c r="G553">
        <v>3199</v>
      </c>
      <c r="H553" t="s">
        <v>756</v>
      </c>
      <c r="I553">
        <v>31991</v>
      </c>
      <c r="J553" t="s">
        <v>757</v>
      </c>
      <c r="K553" t="str">
        <f t="shared" si="34"/>
        <v>C</v>
      </c>
      <c r="L553" t="str">
        <f>VLOOKUP(KSIC!K553,dictionary!$A$2:$B$4,2,FALSE)</f>
        <v>제조업</v>
      </c>
      <c r="M553">
        <f t="shared" si="35"/>
        <v>31</v>
      </c>
      <c r="N553" t="str">
        <f>VLOOKUP(M553,dictionary!$C$2:$D$32,2,FALSE)</f>
        <v>기타 운송장비 제조업</v>
      </c>
      <c r="O553">
        <f t="shared" si="36"/>
        <v>319</v>
      </c>
      <c r="P553" t="str">
        <f>VLOOKUP(O553,dictionary!$E$2:$F$99,2,FALSE)</f>
        <v>그외 기타 운송장비 제조업</v>
      </c>
      <c r="Q553">
        <f t="shared" si="37"/>
        <v>3199</v>
      </c>
      <c r="R553" t="str">
        <f>VLOOKUP(Q553,dictionary!$G$2:$H$213,2,TRUE)</f>
        <v>그외 기타 분류안된 운송장비 제조업</v>
      </c>
    </row>
    <row r="554" spans="3:20" x14ac:dyDescent="0.3">
      <c r="I554">
        <v>31999</v>
      </c>
      <c r="J554" t="s">
        <v>758</v>
      </c>
      <c r="K554" t="str">
        <f t="shared" si="34"/>
        <v>C</v>
      </c>
      <c r="L554" t="str">
        <f>VLOOKUP(KSIC!K554,dictionary!$A$2:$B$4,2,FALSE)</f>
        <v>제조업</v>
      </c>
      <c r="M554">
        <f t="shared" si="35"/>
        <v>31</v>
      </c>
      <c r="N554" t="str">
        <f>VLOOKUP(M554,dictionary!$C$2:$D$32,2,FALSE)</f>
        <v>기타 운송장비 제조업</v>
      </c>
      <c r="O554">
        <f t="shared" si="36"/>
        <v>319</v>
      </c>
      <c r="P554" t="str">
        <f>VLOOKUP(O554,dictionary!$E$2:$F$99,2,FALSE)</f>
        <v>그외 기타 운송장비 제조업</v>
      </c>
      <c r="Q554">
        <f t="shared" si="37"/>
        <v>3199</v>
      </c>
      <c r="R554" t="str">
        <f>VLOOKUP(Q554,dictionary!$G$2:$H$213,2,TRUE)</f>
        <v>그외 기타 분류안된 운송장비 제조업</v>
      </c>
    </row>
    <row r="555" spans="3:20" x14ac:dyDescent="0.3">
      <c r="C555">
        <v>32</v>
      </c>
      <c r="D555" t="s">
        <v>759</v>
      </c>
      <c r="E555">
        <v>320</v>
      </c>
      <c r="F555" t="s">
        <v>759</v>
      </c>
      <c r="G555">
        <v>3201</v>
      </c>
      <c r="H555" t="s">
        <v>760</v>
      </c>
      <c r="I555">
        <v>32011</v>
      </c>
      <c r="J555" t="s">
        <v>761</v>
      </c>
      <c r="K555" t="str">
        <f t="shared" si="34"/>
        <v>C</v>
      </c>
      <c r="L555" t="str">
        <f>VLOOKUP(KSIC!K555,dictionary!$A$2:$B$4,2,FALSE)</f>
        <v>제조업</v>
      </c>
      <c r="M555">
        <f t="shared" si="35"/>
        <v>32</v>
      </c>
      <c r="N555" t="str">
        <f>VLOOKUP(M555,dictionary!$C$2:$D$32,2,FALSE)</f>
        <v>가구 제조업</v>
      </c>
      <c r="O555">
        <f t="shared" si="36"/>
        <v>320</v>
      </c>
      <c r="P555" t="str">
        <f>VLOOKUP(O555,dictionary!$E$2:$F$99,2,FALSE)</f>
        <v>가구 제조업</v>
      </c>
      <c r="Q555">
        <f t="shared" si="37"/>
        <v>3201</v>
      </c>
      <c r="R555" t="str">
        <f>VLOOKUP(Q555,dictionary!$G$2:$H$213,2,TRUE)</f>
        <v>침대 및 내장가구 제조업</v>
      </c>
      <c r="S555" t="s">
        <v>321</v>
      </c>
      <c r="T555" t="s">
        <v>321</v>
      </c>
    </row>
    <row r="556" spans="3:20" x14ac:dyDescent="0.3">
      <c r="I556">
        <v>32012</v>
      </c>
      <c r="J556" t="s">
        <v>762</v>
      </c>
      <c r="K556" t="str">
        <f t="shared" si="34"/>
        <v>C</v>
      </c>
      <c r="L556" t="str">
        <f>VLOOKUP(KSIC!K556,dictionary!$A$2:$B$4,2,FALSE)</f>
        <v>제조업</v>
      </c>
      <c r="M556">
        <f t="shared" si="35"/>
        <v>32</v>
      </c>
      <c r="N556" t="str">
        <f>VLOOKUP(M556,dictionary!$C$2:$D$32,2,FALSE)</f>
        <v>가구 제조업</v>
      </c>
      <c r="O556">
        <f t="shared" si="36"/>
        <v>320</v>
      </c>
      <c r="P556" t="str">
        <f>VLOOKUP(O556,dictionary!$E$2:$F$99,2,FALSE)</f>
        <v>가구 제조업</v>
      </c>
      <c r="Q556">
        <f t="shared" si="37"/>
        <v>3201</v>
      </c>
      <c r="R556" t="str">
        <f>VLOOKUP(Q556,dictionary!$G$2:$H$213,2,TRUE)</f>
        <v>침대 및 내장가구 제조업</v>
      </c>
    </row>
    <row r="557" spans="3:20" x14ac:dyDescent="0.3">
      <c r="I557">
        <v>32019</v>
      </c>
      <c r="J557" t="s">
        <v>763</v>
      </c>
      <c r="K557" t="str">
        <f t="shared" si="34"/>
        <v>C</v>
      </c>
      <c r="L557" t="str">
        <f>VLOOKUP(KSIC!K557,dictionary!$A$2:$B$4,2,FALSE)</f>
        <v>제조업</v>
      </c>
      <c r="M557">
        <f t="shared" si="35"/>
        <v>32</v>
      </c>
      <c r="N557" t="str">
        <f>VLOOKUP(M557,dictionary!$C$2:$D$32,2,FALSE)</f>
        <v>가구 제조업</v>
      </c>
      <c r="O557">
        <f t="shared" si="36"/>
        <v>320</v>
      </c>
      <c r="P557" t="str">
        <f>VLOOKUP(O557,dictionary!$E$2:$F$99,2,FALSE)</f>
        <v>가구 제조업</v>
      </c>
      <c r="Q557">
        <f t="shared" si="37"/>
        <v>3201</v>
      </c>
      <c r="R557" t="str">
        <f>VLOOKUP(Q557,dictionary!$G$2:$H$213,2,TRUE)</f>
        <v>침대 및 내장가구 제조업</v>
      </c>
    </row>
    <row r="558" spans="3:20" x14ac:dyDescent="0.3">
      <c r="G558">
        <v>3202</v>
      </c>
      <c r="H558" t="s">
        <v>764</v>
      </c>
      <c r="I558">
        <v>32021</v>
      </c>
      <c r="J558" t="s">
        <v>765</v>
      </c>
      <c r="K558" t="str">
        <f t="shared" si="34"/>
        <v>C</v>
      </c>
      <c r="L558" t="str">
        <f>VLOOKUP(KSIC!K558,dictionary!$A$2:$B$4,2,FALSE)</f>
        <v>제조업</v>
      </c>
      <c r="M558">
        <f t="shared" si="35"/>
        <v>32</v>
      </c>
      <c r="N558" t="str">
        <f>VLOOKUP(M558,dictionary!$C$2:$D$32,2,FALSE)</f>
        <v>가구 제조업</v>
      </c>
      <c r="O558">
        <f t="shared" si="36"/>
        <v>320</v>
      </c>
      <c r="P558" t="str">
        <f>VLOOKUP(O558,dictionary!$E$2:$F$99,2,FALSE)</f>
        <v>가구 제조업</v>
      </c>
      <c r="Q558">
        <f t="shared" si="37"/>
        <v>3202</v>
      </c>
      <c r="R558" t="str">
        <f>VLOOKUP(Q558,dictionary!$G$2:$H$213,2,TRUE)</f>
        <v>목재가구 제조업</v>
      </c>
    </row>
    <row r="559" spans="3:20" x14ac:dyDescent="0.3">
      <c r="I559">
        <v>32022</v>
      </c>
      <c r="J559" t="s">
        <v>766</v>
      </c>
      <c r="K559" t="str">
        <f t="shared" si="34"/>
        <v>C</v>
      </c>
      <c r="L559" t="str">
        <f>VLOOKUP(KSIC!K559,dictionary!$A$2:$B$4,2,FALSE)</f>
        <v>제조업</v>
      </c>
      <c r="M559">
        <f t="shared" si="35"/>
        <v>32</v>
      </c>
      <c r="N559" t="str">
        <f>VLOOKUP(M559,dictionary!$C$2:$D$32,2,FALSE)</f>
        <v>가구 제조업</v>
      </c>
      <c r="O559">
        <f t="shared" si="36"/>
        <v>320</v>
      </c>
      <c r="P559" t="str">
        <f>VLOOKUP(O559,dictionary!$E$2:$F$99,2,FALSE)</f>
        <v>가구 제조업</v>
      </c>
      <c r="Q559">
        <f t="shared" si="37"/>
        <v>3202</v>
      </c>
      <c r="R559" t="str">
        <f>VLOOKUP(Q559,dictionary!$G$2:$H$213,2,TRUE)</f>
        <v>목재가구 제조업</v>
      </c>
    </row>
    <row r="560" spans="3:20" x14ac:dyDescent="0.3">
      <c r="I560">
        <v>32029</v>
      </c>
      <c r="J560" t="s">
        <v>767</v>
      </c>
      <c r="K560" t="str">
        <f t="shared" si="34"/>
        <v>C</v>
      </c>
      <c r="L560" t="str">
        <f>VLOOKUP(KSIC!K560,dictionary!$A$2:$B$4,2,FALSE)</f>
        <v>제조업</v>
      </c>
      <c r="M560">
        <f t="shared" si="35"/>
        <v>32</v>
      </c>
      <c r="N560" t="str">
        <f>VLOOKUP(M560,dictionary!$C$2:$D$32,2,FALSE)</f>
        <v>가구 제조업</v>
      </c>
      <c r="O560">
        <f t="shared" si="36"/>
        <v>320</v>
      </c>
      <c r="P560" t="str">
        <f>VLOOKUP(O560,dictionary!$E$2:$F$99,2,FALSE)</f>
        <v>가구 제조업</v>
      </c>
      <c r="Q560">
        <f t="shared" si="37"/>
        <v>3202</v>
      </c>
      <c r="R560" t="str">
        <f>VLOOKUP(Q560,dictionary!$G$2:$H$213,2,TRUE)</f>
        <v>목재가구 제조업</v>
      </c>
    </row>
    <row r="561" spans="3:19" x14ac:dyDescent="0.3">
      <c r="G561">
        <v>3209</v>
      </c>
      <c r="H561" t="s">
        <v>768</v>
      </c>
      <c r="I561">
        <v>32091</v>
      </c>
      <c r="J561" t="s">
        <v>769</v>
      </c>
      <c r="K561" t="str">
        <f t="shared" si="34"/>
        <v>C</v>
      </c>
      <c r="L561" t="str">
        <f>VLOOKUP(KSIC!K561,dictionary!$A$2:$B$4,2,FALSE)</f>
        <v>제조업</v>
      </c>
      <c r="M561">
        <f t="shared" si="35"/>
        <v>32</v>
      </c>
      <c r="N561" t="str">
        <f>VLOOKUP(M561,dictionary!$C$2:$D$32,2,FALSE)</f>
        <v>가구 제조업</v>
      </c>
      <c r="O561">
        <f t="shared" si="36"/>
        <v>320</v>
      </c>
      <c r="P561" t="str">
        <f>VLOOKUP(O561,dictionary!$E$2:$F$99,2,FALSE)</f>
        <v>가구 제조업</v>
      </c>
      <c r="Q561">
        <f t="shared" si="37"/>
        <v>3209</v>
      </c>
      <c r="R561" t="str">
        <f>VLOOKUP(Q561,dictionary!$G$2:$H$213,2,TRUE)</f>
        <v>기타 가구 제조업</v>
      </c>
    </row>
    <row r="562" spans="3:19" x14ac:dyDescent="0.3">
      <c r="I562">
        <v>32099</v>
      </c>
      <c r="J562" t="s">
        <v>770</v>
      </c>
      <c r="K562" t="str">
        <f t="shared" si="34"/>
        <v>C</v>
      </c>
      <c r="L562" t="str">
        <f>VLOOKUP(KSIC!K562,dictionary!$A$2:$B$4,2,FALSE)</f>
        <v>제조업</v>
      </c>
      <c r="M562">
        <f t="shared" si="35"/>
        <v>32</v>
      </c>
      <c r="N562" t="str">
        <f>VLOOKUP(M562,dictionary!$C$2:$D$32,2,FALSE)</f>
        <v>가구 제조업</v>
      </c>
      <c r="O562">
        <f t="shared" si="36"/>
        <v>320</v>
      </c>
      <c r="P562" t="str">
        <f>VLOOKUP(O562,dictionary!$E$2:$F$99,2,FALSE)</f>
        <v>가구 제조업</v>
      </c>
      <c r="Q562">
        <f t="shared" si="37"/>
        <v>3209</v>
      </c>
      <c r="R562" t="str">
        <f>VLOOKUP(Q562,dictionary!$G$2:$H$213,2,TRUE)</f>
        <v>기타 가구 제조업</v>
      </c>
    </row>
    <row r="563" spans="3:19" x14ac:dyDescent="0.3">
      <c r="C563">
        <v>33</v>
      </c>
      <c r="D563" t="s">
        <v>771</v>
      </c>
      <c r="E563">
        <v>331</v>
      </c>
      <c r="F563" t="s">
        <v>772</v>
      </c>
      <c r="G563">
        <v>3311</v>
      </c>
      <c r="H563" t="s">
        <v>773</v>
      </c>
      <c r="I563">
        <v>33110</v>
      </c>
      <c r="J563" t="s">
        <v>773</v>
      </c>
      <c r="K563" t="str">
        <f t="shared" si="34"/>
        <v>C</v>
      </c>
      <c r="L563" t="str">
        <f>VLOOKUP(KSIC!K563,dictionary!$A$2:$B$4,2,FALSE)</f>
        <v>제조업</v>
      </c>
      <c r="M563">
        <f t="shared" si="35"/>
        <v>33</v>
      </c>
      <c r="N563" t="str">
        <f>VLOOKUP(M563,dictionary!$C$2:$D$32,2,FALSE)</f>
        <v>기타 제품 제조업</v>
      </c>
      <c r="O563">
        <f t="shared" si="36"/>
        <v>331</v>
      </c>
      <c r="P563" t="str">
        <f>VLOOKUP(O563,dictionary!$E$2:$F$99,2,FALSE)</f>
        <v>귀금속 및 장신용품 제조업</v>
      </c>
      <c r="Q563">
        <f t="shared" si="37"/>
        <v>3311</v>
      </c>
      <c r="R563" t="str">
        <f>VLOOKUP(Q563,dictionary!$G$2:$H$213,2,TRUE)</f>
        <v>귀금속 및 관련제품 제조업</v>
      </c>
      <c r="S563" t="s">
        <v>321</v>
      </c>
    </row>
    <row r="564" spans="3:19" x14ac:dyDescent="0.3">
      <c r="G564">
        <v>3312</v>
      </c>
      <c r="H564" t="s">
        <v>774</v>
      </c>
      <c r="I564">
        <v>33120</v>
      </c>
      <c r="J564" t="s">
        <v>774</v>
      </c>
      <c r="K564" t="str">
        <f t="shared" si="34"/>
        <v>C</v>
      </c>
      <c r="L564" t="str">
        <f>VLOOKUP(KSIC!K564,dictionary!$A$2:$B$4,2,FALSE)</f>
        <v>제조업</v>
      </c>
      <c r="M564">
        <f t="shared" si="35"/>
        <v>33</v>
      </c>
      <c r="N564" t="str">
        <f>VLOOKUP(M564,dictionary!$C$2:$D$32,2,FALSE)</f>
        <v>기타 제품 제조업</v>
      </c>
      <c r="O564">
        <f t="shared" si="36"/>
        <v>331</v>
      </c>
      <c r="P564" t="str">
        <f>VLOOKUP(O564,dictionary!$E$2:$F$99,2,FALSE)</f>
        <v>귀금속 및 장신용품 제조업</v>
      </c>
      <c r="Q564">
        <f t="shared" si="37"/>
        <v>3312</v>
      </c>
      <c r="R564" t="str">
        <f>VLOOKUP(Q564,dictionary!$G$2:$H$213,2,TRUE)</f>
        <v>모조 귀금속 및 모조 장신용품 제조업</v>
      </c>
    </row>
    <row r="565" spans="3:19" x14ac:dyDescent="0.3">
      <c r="E565">
        <v>332</v>
      </c>
      <c r="F565" t="s">
        <v>775</v>
      </c>
      <c r="G565">
        <v>3320</v>
      </c>
      <c r="H565" t="s">
        <v>776</v>
      </c>
      <c r="I565">
        <v>33201</v>
      </c>
      <c r="J565" t="s">
        <v>777</v>
      </c>
      <c r="K565" t="str">
        <f t="shared" si="34"/>
        <v>C</v>
      </c>
      <c r="L565" t="str">
        <f>VLOOKUP(KSIC!K565,dictionary!$A$2:$B$4,2,FALSE)</f>
        <v>제조업</v>
      </c>
      <c r="M565">
        <f t="shared" si="35"/>
        <v>33</v>
      </c>
      <c r="N565" t="str">
        <f>VLOOKUP(M565,dictionary!$C$2:$D$32,2,FALSE)</f>
        <v>기타 제품 제조업</v>
      </c>
      <c r="O565">
        <f t="shared" si="36"/>
        <v>332</v>
      </c>
      <c r="P565" t="str">
        <f>VLOOKUP(O565,dictionary!$E$2:$F$99,2,FALSE)</f>
        <v>악기 제조업</v>
      </c>
      <c r="Q565">
        <f t="shared" si="37"/>
        <v>3320</v>
      </c>
      <c r="R565" t="str">
        <f>VLOOKUP(Q565,dictionary!$G$2:$H$213,2,TRUE)</f>
        <v>악기제조업</v>
      </c>
      <c r="S565" t="s">
        <v>321</v>
      </c>
    </row>
    <row r="566" spans="3:19" x14ac:dyDescent="0.3">
      <c r="I566">
        <v>33202</v>
      </c>
      <c r="J566" t="s">
        <v>778</v>
      </c>
      <c r="K566" t="str">
        <f t="shared" si="34"/>
        <v>C</v>
      </c>
      <c r="L566" t="str">
        <f>VLOOKUP(KSIC!K566,dictionary!$A$2:$B$4,2,FALSE)</f>
        <v>제조업</v>
      </c>
      <c r="M566">
        <f t="shared" si="35"/>
        <v>33</v>
      </c>
      <c r="N566" t="str">
        <f>VLOOKUP(M566,dictionary!$C$2:$D$32,2,FALSE)</f>
        <v>기타 제품 제조업</v>
      </c>
      <c r="O566">
        <f t="shared" si="36"/>
        <v>332</v>
      </c>
      <c r="P566" t="str">
        <f>VLOOKUP(O566,dictionary!$E$2:$F$99,2,FALSE)</f>
        <v>악기 제조업</v>
      </c>
      <c r="Q566">
        <f t="shared" si="37"/>
        <v>3320</v>
      </c>
      <c r="R566" t="str">
        <f>VLOOKUP(Q566,dictionary!$G$2:$H$213,2,TRUE)</f>
        <v>악기제조업</v>
      </c>
    </row>
    <row r="567" spans="3:19" x14ac:dyDescent="0.3">
      <c r="I567">
        <v>33203</v>
      </c>
      <c r="J567" t="s">
        <v>779</v>
      </c>
      <c r="K567" t="str">
        <f t="shared" si="34"/>
        <v>C</v>
      </c>
      <c r="L567" t="str">
        <f>VLOOKUP(KSIC!K567,dictionary!$A$2:$B$4,2,FALSE)</f>
        <v>제조업</v>
      </c>
      <c r="M567">
        <f t="shared" si="35"/>
        <v>33</v>
      </c>
      <c r="N567" t="str">
        <f>VLOOKUP(M567,dictionary!$C$2:$D$32,2,FALSE)</f>
        <v>기타 제품 제조업</v>
      </c>
      <c r="O567">
        <f t="shared" si="36"/>
        <v>332</v>
      </c>
      <c r="P567" t="str">
        <f>VLOOKUP(O567,dictionary!$E$2:$F$99,2,FALSE)</f>
        <v>악기 제조업</v>
      </c>
      <c r="Q567">
        <f t="shared" si="37"/>
        <v>3320</v>
      </c>
      <c r="R567" t="str">
        <f>VLOOKUP(Q567,dictionary!$G$2:$H$213,2,TRUE)</f>
        <v>악기제조업</v>
      </c>
    </row>
    <row r="568" spans="3:19" x14ac:dyDescent="0.3">
      <c r="I568">
        <v>33204</v>
      </c>
      <c r="J568" t="s">
        <v>780</v>
      </c>
      <c r="K568" t="str">
        <f t="shared" si="34"/>
        <v>C</v>
      </c>
      <c r="L568" t="str">
        <f>VLOOKUP(KSIC!K568,dictionary!$A$2:$B$4,2,FALSE)</f>
        <v>제조업</v>
      </c>
      <c r="M568">
        <f t="shared" si="35"/>
        <v>33</v>
      </c>
      <c r="N568" t="str">
        <f>VLOOKUP(M568,dictionary!$C$2:$D$32,2,FALSE)</f>
        <v>기타 제품 제조업</v>
      </c>
      <c r="O568">
        <f t="shared" si="36"/>
        <v>332</v>
      </c>
      <c r="P568" t="str">
        <f>VLOOKUP(O568,dictionary!$E$2:$F$99,2,FALSE)</f>
        <v>악기 제조업</v>
      </c>
      <c r="Q568">
        <f t="shared" si="37"/>
        <v>3320</v>
      </c>
      <c r="R568" t="str">
        <f>VLOOKUP(Q568,dictionary!$G$2:$H$213,2,TRUE)</f>
        <v>악기제조업</v>
      </c>
    </row>
    <row r="569" spans="3:19" x14ac:dyDescent="0.3">
      <c r="I569">
        <v>33209</v>
      </c>
      <c r="J569" t="s">
        <v>781</v>
      </c>
      <c r="K569" t="str">
        <f t="shared" si="34"/>
        <v>C</v>
      </c>
      <c r="L569" t="str">
        <f>VLOOKUP(KSIC!K569,dictionary!$A$2:$B$4,2,FALSE)</f>
        <v>제조업</v>
      </c>
      <c r="M569">
        <f t="shared" si="35"/>
        <v>33</v>
      </c>
      <c r="N569" t="str">
        <f>VLOOKUP(M569,dictionary!$C$2:$D$32,2,FALSE)</f>
        <v>기타 제품 제조업</v>
      </c>
      <c r="O569">
        <f t="shared" si="36"/>
        <v>332</v>
      </c>
      <c r="P569" t="str">
        <f>VLOOKUP(O569,dictionary!$E$2:$F$99,2,FALSE)</f>
        <v>악기 제조업</v>
      </c>
      <c r="Q569">
        <f t="shared" si="37"/>
        <v>3320</v>
      </c>
      <c r="R569" t="str">
        <f>VLOOKUP(Q569,dictionary!$G$2:$H$213,2,TRUE)</f>
        <v>악기제조업</v>
      </c>
    </row>
    <row r="570" spans="3:19" x14ac:dyDescent="0.3">
      <c r="E570">
        <v>333</v>
      </c>
      <c r="F570" t="s">
        <v>782</v>
      </c>
      <c r="G570">
        <v>3330</v>
      </c>
      <c r="H570" t="s">
        <v>782</v>
      </c>
      <c r="I570">
        <v>33301</v>
      </c>
      <c r="J570" t="s">
        <v>783</v>
      </c>
      <c r="K570" t="str">
        <f t="shared" si="34"/>
        <v>C</v>
      </c>
      <c r="L570" t="str">
        <f>VLOOKUP(KSIC!K570,dictionary!$A$2:$B$4,2,FALSE)</f>
        <v>제조업</v>
      </c>
      <c r="M570">
        <f t="shared" si="35"/>
        <v>33</v>
      </c>
      <c r="N570" t="str">
        <f>VLOOKUP(M570,dictionary!$C$2:$D$32,2,FALSE)</f>
        <v>기타 제품 제조업</v>
      </c>
      <c r="O570">
        <f t="shared" si="36"/>
        <v>333</v>
      </c>
      <c r="P570" t="str">
        <f>VLOOKUP(O570,dictionary!$E$2:$F$99,2,FALSE)</f>
        <v>운동 및 경기용구 제조업</v>
      </c>
      <c r="Q570">
        <f t="shared" si="37"/>
        <v>3330</v>
      </c>
      <c r="R570" t="str">
        <f>VLOOKUP(Q570,dictionary!$G$2:$H$213,2,TRUE)</f>
        <v>운동 및 경기용구 제조업</v>
      </c>
      <c r="S570" t="s">
        <v>321</v>
      </c>
    </row>
    <row r="571" spans="3:19" x14ac:dyDescent="0.3">
      <c r="I571">
        <v>33302</v>
      </c>
      <c r="J571" t="s">
        <v>784</v>
      </c>
      <c r="K571" t="str">
        <f t="shared" si="34"/>
        <v>C</v>
      </c>
      <c r="L571" t="str">
        <f>VLOOKUP(KSIC!K571,dictionary!$A$2:$B$4,2,FALSE)</f>
        <v>제조업</v>
      </c>
      <c r="M571">
        <f t="shared" si="35"/>
        <v>33</v>
      </c>
      <c r="N571" t="str">
        <f>VLOOKUP(M571,dictionary!$C$2:$D$32,2,FALSE)</f>
        <v>기타 제품 제조업</v>
      </c>
      <c r="O571">
        <f t="shared" si="36"/>
        <v>333</v>
      </c>
      <c r="P571" t="str">
        <f>VLOOKUP(O571,dictionary!$E$2:$F$99,2,FALSE)</f>
        <v>운동 및 경기용구 제조업</v>
      </c>
      <c r="Q571">
        <f t="shared" si="37"/>
        <v>3330</v>
      </c>
      <c r="R571" t="str">
        <f>VLOOKUP(Q571,dictionary!$G$2:$H$213,2,TRUE)</f>
        <v>운동 및 경기용구 제조업</v>
      </c>
    </row>
    <row r="572" spans="3:19" x14ac:dyDescent="0.3">
      <c r="I572">
        <v>33303</v>
      </c>
      <c r="J572" t="s">
        <v>785</v>
      </c>
      <c r="K572" t="str">
        <f t="shared" si="34"/>
        <v>C</v>
      </c>
      <c r="L572" t="str">
        <f>VLOOKUP(KSIC!K572,dictionary!$A$2:$B$4,2,FALSE)</f>
        <v>제조업</v>
      </c>
      <c r="M572">
        <f t="shared" si="35"/>
        <v>33</v>
      </c>
      <c r="N572" t="str">
        <f>VLOOKUP(M572,dictionary!$C$2:$D$32,2,FALSE)</f>
        <v>기타 제품 제조업</v>
      </c>
      <c r="O572">
        <f t="shared" si="36"/>
        <v>333</v>
      </c>
      <c r="P572" t="str">
        <f>VLOOKUP(O572,dictionary!$E$2:$F$99,2,FALSE)</f>
        <v>운동 및 경기용구 제조업</v>
      </c>
      <c r="Q572">
        <f t="shared" si="37"/>
        <v>3330</v>
      </c>
      <c r="R572" t="str">
        <f>VLOOKUP(Q572,dictionary!$G$2:$H$213,2,TRUE)</f>
        <v>운동 및 경기용구 제조업</v>
      </c>
    </row>
    <row r="573" spans="3:19" x14ac:dyDescent="0.3">
      <c r="I573">
        <v>33309</v>
      </c>
      <c r="J573" t="s">
        <v>786</v>
      </c>
      <c r="K573" t="str">
        <f t="shared" si="34"/>
        <v>C</v>
      </c>
      <c r="L573" t="str">
        <f>VLOOKUP(KSIC!K573,dictionary!$A$2:$B$4,2,FALSE)</f>
        <v>제조업</v>
      </c>
      <c r="M573">
        <f t="shared" si="35"/>
        <v>33</v>
      </c>
      <c r="N573" t="str">
        <f>VLOOKUP(M573,dictionary!$C$2:$D$32,2,FALSE)</f>
        <v>기타 제품 제조업</v>
      </c>
      <c r="O573">
        <f t="shared" si="36"/>
        <v>333</v>
      </c>
      <c r="P573" t="str">
        <f>VLOOKUP(O573,dictionary!$E$2:$F$99,2,FALSE)</f>
        <v>운동 및 경기용구 제조업</v>
      </c>
      <c r="Q573">
        <f t="shared" si="37"/>
        <v>3330</v>
      </c>
      <c r="R573" t="str">
        <f>VLOOKUP(Q573,dictionary!$G$2:$H$213,2,TRUE)</f>
        <v>운동 및 경기용구 제조업</v>
      </c>
    </row>
    <row r="574" spans="3:19" x14ac:dyDescent="0.3">
      <c r="E574">
        <v>334</v>
      </c>
      <c r="F574" t="s">
        <v>787</v>
      </c>
      <c r="G574">
        <v>3340</v>
      </c>
      <c r="H574" t="s">
        <v>787</v>
      </c>
      <c r="I574">
        <v>33401</v>
      </c>
      <c r="J574" t="s">
        <v>788</v>
      </c>
      <c r="K574" t="str">
        <f t="shared" si="34"/>
        <v>C</v>
      </c>
      <c r="L574" t="str">
        <f>VLOOKUP(KSIC!K574,dictionary!$A$2:$B$4,2,FALSE)</f>
        <v>제조업</v>
      </c>
      <c r="M574">
        <f t="shared" si="35"/>
        <v>33</v>
      </c>
      <c r="N574" t="str">
        <f>VLOOKUP(M574,dictionary!$C$2:$D$32,2,FALSE)</f>
        <v>기타 제품 제조업</v>
      </c>
      <c r="O574">
        <f t="shared" si="36"/>
        <v>334</v>
      </c>
      <c r="P574" t="str">
        <f>VLOOKUP(O574,dictionary!$E$2:$F$99,2,FALSE)</f>
        <v>인형,장난감 및 오락용품 제조업</v>
      </c>
      <c r="Q574">
        <f t="shared" si="37"/>
        <v>3340</v>
      </c>
      <c r="R574" t="str">
        <f>VLOOKUP(Q574,dictionary!$G$2:$H$213,2,TRUE)</f>
        <v>인형,장난감 및 오락용품 제조업</v>
      </c>
      <c r="S574" t="s">
        <v>321</v>
      </c>
    </row>
    <row r="575" spans="3:19" x14ac:dyDescent="0.3">
      <c r="I575">
        <v>33401</v>
      </c>
      <c r="J575" t="s">
        <v>788</v>
      </c>
      <c r="K575" t="str">
        <f t="shared" si="34"/>
        <v>C</v>
      </c>
      <c r="L575" t="str">
        <f>VLOOKUP(KSIC!K575,dictionary!$A$2:$B$4,2,FALSE)</f>
        <v>제조업</v>
      </c>
      <c r="M575">
        <f t="shared" si="35"/>
        <v>33</v>
      </c>
      <c r="N575" t="str">
        <f>VLOOKUP(M575,dictionary!$C$2:$D$32,2,FALSE)</f>
        <v>기타 제품 제조업</v>
      </c>
      <c r="O575">
        <f t="shared" si="36"/>
        <v>334</v>
      </c>
      <c r="P575" t="str">
        <f>VLOOKUP(O575,dictionary!$E$2:$F$99,2,FALSE)</f>
        <v>인형,장난감 및 오락용품 제조업</v>
      </c>
      <c r="Q575">
        <f t="shared" si="37"/>
        <v>3340</v>
      </c>
      <c r="R575" t="str">
        <f>VLOOKUP(Q575,dictionary!$G$2:$H$213,2,TRUE)</f>
        <v>인형,장난감 및 오락용품 제조업</v>
      </c>
    </row>
    <row r="576" spans="3:19" x14ac:dyDescent="0.3">
      <c r="I576">
        <v>33402</v>
      </c>
      <c r="J576" t="s">
        <v>789</v>
      </c>
      <c r="K576" t="str">
        <f t="shared" si="34"/>
        <v>C</v>
      </c>
      <c r="L576" t="str">
        <f>VLOOKUP(KSIC!K576,dictionary!$A$2:$B$4,2,FALSE)</f>
        <v>제조업</v>
      </c>
      <c r="M576">
        <f t="shared" si="35"/>
        <v>33</v>
      </c>
      <c r="N576" t="str">
        <f>VLOOKUP(M576,dictionary!$C$2:$D$32,2,FALSE)</f>
        <v>기타 제품 제조업</v>
      </c>
      <c r="O576">
        <f t="shared" si="36"/>
        <v>334</v>
      </c>
      <c r="P576" t="str">
        <f>VLOOKUP(O576,dictionary!$E$2:$F$99,2,FALSE)</f>
        <v>인형,장난감 및 오락용품 제조업</v>
      </c>
      <c r="Q576">
        <f t="shared" si="37"/>
        <v>3340</v>
      </c>
      <c r="R576" t="str">
        <f>VLOOKUP(Q576,dictionary!$G$2:$H$213,2,TRUE)</f>
        <v>인형,장난감 및 오락용품 제조업</v>
      </c>
    </row>
    <row r="577" spans="5:19" x14ac:dyDescent="0.3">
      <c r="I577">
        <v>33409</v>
      </c>
      <c r="J577" t="s">
        <v>790</v>
      </c>
      <c r="K577" t="str">
        <f t="shared" si="34"/>
        <v>C</v>
      </c>
      <c r="L577" t="str">
        <f>VLOOKUP(KSIC!K577,dictionary!$A$2:$B$4,2,FALSE)</f>
        <v>제조업</v>
      </c>
      <c r="M577">
        <f t="shared" si="35"/>
        <v>33</v>
      </c>
      <c r="N577" t="str">
        <f>VLOOKUP(M577,dictionary!$C$2:$D$32,2,FALSE)</f>
        <v>기타 제품 제조업</v>
      </c>
      <c r="O577">
        <f t="shared" si="36"/>
        <v>334</v>
      </c>
      <c r="P577" t="str">
        <f>VLOOKUP(O577,dictionary!$E$2:$F$99,2,FALSE)</f>
        <v>인형,장난감 및 오락용품 제조업</v>
      </c>
      <c r="Q577">
        <f t="shared" si="37"/>
        <v>3340</v>
      </c>
      <c r="R577" t="str">
        <f>VLOOKUP(Q577,dictionary!$G$2:$H$213,2,TRUE)</f>
        <v>인형,장난감 및 오락용품 제조업</v>
      </c>
    </row>
    <row r="578" spans="5:19" x14ac:dyDescent="0.3">
      <c r="E578">
        <v>339</v>
      </c>
      <c r="F578" t="s">
        <v>791</v>
      </c>
      <c r="G578">
        <v>3391</v>
      </c>
      <c r="H578" t="s">
        <v>792</v>
      </c>
      <c r="I578">
        <v>33910</v>
      </c>
      <c r="J578" t="s">
        <v>793</v>
      </c>
      <c r="K578" t="str">
        <f t="shared" si="34"/>
        <v>C</v>
      </c>
      <c r="L578" t="str">
        <f>VLOOKUP(KSIC!K578,dictionary!$A$2:$B$4,2,FALSE)</f>
        <v>제조업</v>
      </c>
      <c r="M578">
        <f t="shared" si="35"/>
        <v>33</v>
      </c>
      <c r="N578" t="str">
        <f>VLOOKUP(M578,dictionary!$C$2:$D$32,2,FALSE)</f>
        <v>기타 제품 제조업</v>
      </c>
      <c r="O578">
        <f t="shared" si="36"/>
        <v>339</v>
      </c>
      <c r="P578" t="str">
        <f>VLOOKUP(O578,dictionary!$E$2:$F$99,2,FALSE)</f>
        <v>그외 기타 제품 제조업</v>
      </c>
      <c r="Q578">
        <f t="shared" si="37"/>
        <v>3391</v>
      </c>
      <c r="R578" t="str">
        <f>VLOOKUP(Q578,dictionary!$G$2:$H$213,2,TRUE)</f>
        <v>간판광고제조업</v>
      </c>
      <c r="S578" t="s">
        <v>321</v>
      </c>
    </row>
    <row r="579" spans="5:19" x14ac:dyDescent="0.3">
      <c r="G579">
        <v>3392</v>
      </c>
      <c r="H579" t="s">
        <v>794</v>
      </c>
      <c r="I579">
        <v>33920</v>
      </c>
      <c r="J579" t="s">
        <v>795</v>
      </c>
      <c r="K579" t="str">
        <f t="shared" ref="K579:K589" si="38">IF(M579&lt;=3,"A",IF(M579&lt;=8,"B","C"))</f>
        <v>C</v>
      </c>
      <c r="L579" t="str">
        <f>VLOOKUP(KSIC!K579,dictionary!$A$2:$B$4,2,FALSE)</f>
        <v>제조업</v>
      </c>
      <c r="M579">
        <f t="shared" si="35"/>
        <v>33</v>
      </c>
      <c r="N579" t="str">
        <f>VLOOKUP(M579,dictionary!$C$2:$D$32,2,FALSE)</f>
        <v>기타 제품 제조업</v>
      </c>
      <c r="O579">
        <f t="shared" si="36"/>
        <v>339</v>
      </c>
      <c r="P579" t="str">
        <f>VLOOKUP(O579,dictionary!$E$2:$F$99,2,FALSE)</f>
        <v>그외 기타 제품 제조업</v>
      </c>
      <c r="Q579">
        <f t="shared" si="37"/>
        <v>3392</v>
      </c>
      <c r="R579" t="str">
        <f>VLOOKUP(Q579,dictionary!$G$2:$H$213,2,TRUE)</f>
        <v>사무회화용품</v>
      </c>
    </row>
    <row r="580" spans="5:19" x14ac:dyDescent="0.3">
      <c r="G580">
        <v>3393</v>
      </c>
      <c r="H580" t="s">
        <v>796</v>
      </c>
      <c r="I580">
        <v>33931</v>
      </c>
      <c r="J580" t="s">
        <v>797</v>
      </c>
      <c r="K580" t="str">
        <f t="shared" si="38"/>
        <v>C</v>
      </c>
      <c r="L580" t="str">
        <f>VLOOKUP(KSIC!K580,dictionary!$A$2:$B$4,2,FALSE)</f>
        <v>제조업</v>
      </c>
      <c r="M580">
        <f t="shared" si="35"/>
        <v>33</v>
      </c>
      <c r="N580" t="str">
        <f>VLOOKUP(M580,dictionary!$C$2:$D$32,2,FALSE)</f>
        <v>기타 제품 제조업</v>
      </c>
      <c r="O580">
        <f t="shared" si="36"/>
        <v>339</v>
      </c>
      <c r="P580" t="str">
        <f>VLOOKUP(O580,dictionary!$E$2:$F$99,2,FALSE)</f>
        <v>그외 기타 제품 제조업</v>
      </c>
      <c r="Q580">
        <f t="shared" si="37"/>
        <v>3393</v>
      </c>
      <c r="R580" t="str">
        <f>VLOOKUP(Q580,dictionary!$G$2:$H$213,2,TRUE)</f>
        <v>가발, 장식용품 및 교시용 모형 제조업</v>
      </c>
    </row>
    <row r="581" spans="5:19" x14ac:dyDescent="0.3">
      <c r="I581">
        <v>33932</v>
      </c>
      <c r="J581" t="s">
        <v>798</v>
      </c>
      <c r="K581" t="str">
        <f t="shared" si="38"/>
        <v>C</v>
      </c>
      <c r="L581" t="str">
        <f>VLOOKUP(KSIC!K581,dictionary!$A$2:$B$4,2,FALSE)</f>
        <v>제조업</v>
      </c>
      <c r="M581">
        <f t="shared" si="35"/>
        <v>33</v>
      </c>
      <c r="N581" t="str">
        <f>VLOOKUP(M581,dictionary!$C$2:$D$32,2,FALSE)</f>
        <v>기타 제품 제조업</v>
      </c>
      <c r="O581">
        <f t="shared" si="36"/>
        <v>339</v>
      </c>
      <c r="P581" t="str">
        <f>VLOOKUP(O581,dictionary!$E$2:$F$99,2,FALSE)</f>
        <v>그외 기타 제품 제조업</v>
      </c>
      <c r="Q581">
        <f t="shared" si="37"/>
        <v>3393</v>
      </c>
      <c r="R581" t="str">
        <f>VLOOKUP(Q581,dictionary!$G$2:$H$213,2,TRUE)</f>
        <v>가발, 장식용품 및 교시용 모형 제조업</v>
      </c>
    </row>
    <row r="582" spans="5:19" x14ac:dyDescent="0.3">
      <c r="I582">
        <v>33933</v>
      </c>
      <c r="J582" t="s">
        <v>799</v>
      </c>
      <c r="K582" t="str">
        <f t="shared" si="38"/>
        <v>C</v>
      </c>
      <c r="L582" t="str">
        <f>VLOOKUP(KSIC!K582,dictionary!$A$2:$B$4,2,FALSE)</f>
        <v>제조업</v>
      </c>
      <c r="M582">
        <f t="shared" si="35"/>
        <v>33</v>
      </c>
      <c r="N582" t="str">
        <f>VLOOKUP(M582,dictionary!$C$2:$D$32,2,FALSE)</f>
        <v>기타 제품 제조업</v>
      </c>
      <c r="O582">
        <f t="shared" si="36"/>
        <v>339</v>
      </c>
      <c r="P582" t="str">
        <f>VLOOKUP(O582,dictionary!$E$2:$F$99,2,FALSE)</f>
        <v>그외 기타 제품 제조업</v>
      </c>
      <c r="Q582">
        <f t="shared" si="37"/>
        <v>3393</v>
      </c>
      <c r="R582" t="str">
        <f>VLOOKUP(Q582,dictionary!$G$2:$H$213,2,TRUE)</f>
        <v>가발, 장식용품 및 교시용 모형 제조업</v>
      </c>
    </row>
    <row r="583" spans="5:19" x14ac:dyDescent="0.3">
      <c r="I583">
        <v>33934</v>
      </c>
      <c r="J583" t="s">
        <v>800</v>
      </c>
      <c r="K583" t="str">
        <f t="shared" si="38"/>
        <v>C</v>
      </c>
      <c r="L583" t="str">
        <f>VLOOKUP(KSIC!K583,dictionary!$A$2:$B$4,2,FALSE)</f>
        <v>제조업</v>
      </c>
      <c r="M583">
        <f t="shared" ref="M583:M589" si="39">_xlfn.NUMBERVALUE(LEFT(I583,2))</f>
        <v>33</v>
      </c>
      <c r="N583" t="str">
        <f>VLOOKUP(M583,dictionary!$C$2:$D$32,2,FALSE)</f>
        <v>기타 제품 제조업</v>
      </c>
      <c r="O583">
        <f t="shared" ref="O583:O589" si="40">_xlfn.NUMBERVALUE(LEFT(I583,3))</f>
        <v>339</v>
      </c>
      <c r="P583" t="str">
        <f>VLOOKUP(O583,dictionary!$E$2:$F$99,2,FALSE)</f>
        <v>그외 기타 제품 제조업</v>
      </c>
      <c r="Q583">
        <f t="shared" ref="Q583:Q589" si="41">_xlfn.NUMBERVALUE(LEFT(I583,4))</f>
        <v>3393</v>
      </c>
      <c r="R583" t="str">
        <f>VLOOKUP(Q583,dictionary!$G$2:$H$213,2,TRUE)</f>
        <v>가발, 장식용품 및 교시용 모형 제조업</v>
      </c>
    </row>
    <row r="584" spans="5:19" x14ac:dyDescent="0.3">
      <c r="G584">
        <v>3399</v>
      </c>
      <c r="H584" t="s">
        <v>801</v>
      </c>
      <c r="I584">
        <v>33991</v>
      </c>
      <c r="J584" t="s">
        <v>802</v>
      </c>
      <c r="K584" t="str">
        <f t="shared" si="38"/>
        <v>C</v>
      </c>
      <c r="L584" t="str">
        <f>VLOOKUP(KSIC!K584,dictionary!$A$2:$B$4,2,FALSE)</f>
        <v>제조업</v>
      </c>
      <c r="M584">
        <f t="shared" si="39"/>
        <v>33</v>
      </c>
      <c r="N584" t="str">
        <f>VLOOKUP(M584,dictionary!$C$2:$D$32,2,FALSE)</f>
        <v>기타 제품 제조업</v>
      </c>
      <c r="O584">
        <f t="shared" si="40"/>
        <v>339</v>
      </c>
      <c r="P584" t="str">
        <f>VLOOKUP(O584,dictionary!$E$2:$F$99,2,FALSE)</f>
        <v>그외 기타 제품 제조업</v>
      </c>
      <c r="Q584">
        <f t="shared" si="41"/>
        <v>3399</v>
      </c>
      <c r="R584" t="str">
        <f>VLOOKUP(Q584,dictionary!$G$2:$H$213,2,TRUE)</f>
        <v>그외 기타 분류안된 제품 제조업</v>
      </c>
    </row>
    <row r="585" spans="5:19" x14ac:dyDescent="0.3">
      <c r="I585">
        <v>33992</v>
      </c>
      <c r="J585" t="s">
        <v>803</v>
      </c>
      <c r="K585" t="str">
        <f t="shared" si="38"/>
        <v>C</v>
      </c>
      <c r="L585" t="str">
        <f>VLOOKUP(KSIC!K585,dictionary!$A$2:$B$4,2,FALSE)</f>
        <v>제조업</v>
      </c>
      <c r="M585">
        <f t="shared" si="39"/>
        <v>33</v>
      </c>
      <c r="N585" t="str">
        <f>VLOOKUP(M585,dictionary!$C$2:$D$32,2,FALSE)</f>
        <v>기타 제품 제조업</v>
      </c>
      <c r="O585">
        <f t="shared" si="40"/>
        <v>339</v>
      </c>
      <c r="P585" t="str">
        <f>VLOOKUP(O585,dictionary!$E$2:$F$99,2,FALSE)</f>
        <v>그외 기타 제품 제조업</v>
      </c>
      <c r="Q585">
        <f t="shared" si="41"/>
        <v>3399</v>
      </c>
      <c r="R585" t="str">
        <f>VLOOKUP(Q585,dictionary!$G$2:$H$213,2,TRUE)</f>
        <v>그외 기타 분류안된 제품 제조업</v>
      </c>
    </row>
    <row r="586" spans="5:19" x14ac:dyDescent="0.3">
      <c r="I586">
        <v>33993</v>
      </c>
      <c r="J586" t="s">
        <v>804</v>
      </c>
      <c r="K586" t="str">
        <f t="shared" si="38"/>
        <v>C</v>
      </c>
      <c r="L586" t="str">
        <f>VLOOKUP(KSIC!K586,dictionary!$A$2:$B$4,2,FALSE)</f>
        <v>제조업</v>
      </c>
      <c r="M586">
        <f t="shared" si="39"/>
        <v>33</v>
      </c>
      <c r="N586" t="str">
        <f>VLOOKUP(M586,dictionary!$C$2:$D$32,2,FALSE)</f>
        <v>기타 제품 제조업</v>
      </c>
      <c r="O586">
        <f t="shared" si="40"/>
        <v>339</v>
      </c>
      <c r="P586" t="str">
        <f>VLOOKUP(O586,dictionary!$E$2:$F$99,2,FALSE)</f>
        <v>그외 기타 제품 제조업</v>
      </c>
      <c r="Q586">
        <f t="shared" si="41"/>
        <v>3399</v>
      </c>
      <c r="R586" t="str">
        <f>VLOOKUP(Q586,dictionary!$G$2:$H$213,2,TRUE)</f>
        <v>그외 기타 분류안된 제품 제조업</v>
      </c>
    </row>
    <row r="587" spans="5:19" x14ac:dyDescent="0.3">
      <c r="I587">
        <v>33994</v>
      </c>
      <c r="J587" t="s">
        <v>805</v>
      </c>
      <c r="K587" t="str">
        <f t="shared" si="38"/>
        <v>C</v>
      </c>
      <c r="L587" t="str">
        <f>VLOOKUP(KSIC!K587,dictionary!$A$2:$B$4,2,FALSE)</f>
        <v>제조업</v>
      </c>
      <c r="M587">
        <f t="shared" si="39"/>
        <v>33</v>
      </c>
      <c r="N587" t="str">
        <f>VLOOKUP(M587,dictionary!$C$2:$D$32,2,FALSE)</f>
        <v>기타 제품 제조업</v>
      </c>
      <c r="O587">
        <f t="shared" si="40"/>
        <v>339</v>
      </c>
      <c r="P587" t="str">
        <f>VLOOKUP(O587,dictionary!$E$2:$F$99,2,FALSE)</f>
        <v>그외 기타 제품 제조업</v>
      </c>
      <c r="Q587">
        <f t="shared" si="41"/>
        <v>3399</v>
      </c>
      <c r="R587" t="str">
        <f>VLOOKUP(Q587,dictionary!$G$2:$H$213,2,TRUE)</f>
        <v>그외 기타 분류안된 제품 제조업</v>
      </c>
    </row>
    <row r="588" spans="5:19" x14ac:dyDescent="0.3">
      <c r="I588">
        <v>33999</v>
      </c>
      <c r="J588" t="s">
        <v>806</v>
      </c>
      <c r="K588" t="str">
        <f t="shared" si="38"/>
        <v>C</v>
      </c>
      <c r="L588" t="str">
        <f>VLOOKUP(KSIC!K588,dictionary!$A$2:$B$4,2,FALSE)</f>
        <v>제조업</v>
      </c>
      <c r="M588">
        <f t="shared" si="39"/>
        <v>33</v>
      </c>
      <c r="N588" t="str">
        <f>VLOOKUP(M588,dictionary!$C$2:$D$32,2,FALSE)</f>
        <v>기타 제품 제조업</v>
      </c>
      <c r="O588">
        <f t="shared" si="40"/>
        <v>339</v>
      </c>
      <c r="P588" t="str">
        <f>VLOOKUP(O588,dictionary!$E$2:$F$99,2,FALSE)</f>
        <v>그외 기타 제품 제조업</v>
      </c>
      <c r="Q588">
        <f t="shared" si="41"/>
        <v>3399</v>
      </c>
      <c r="R588" t="str">
        <f>VLOOKUP(Q588,dictionary!$G$2:$H$213,2,TRUE)</f>
        <v>그외 기타 분류안된 제품 제조업</v>
      </c>
    </row>
    <row r="589" spans="5:19" x14ac:dyDescent="0.3">
      <c r="I589">
        <v>33999</v>
      </c>
      <c r="J589" t="s">
        <v>806</v>
      </c>
      <c r="K589" t="str">
        <f t="shared" si="38"/>
        <v>C</v>
      </c>
      <c r="L589" t="str">
        <f>VLOOKUP(KSIC!K589,dictionary!$A$2:$B$4,2,FALSE)</f>
        <v>제조업</v>
      </c>
      <c r="M589">
        <f t="shared" si="39"/>
        <v>33</v>
      </c>
      <c r="N589" t="str">
        <f>VLOOKUP(M589,dictionary!$C$2:$D$32,2,FALSE)</f>
        <v>기타 제품 제조업</v>
      </c>
      <c r="O589">
        <f t="shared" si="40"/>
        <v>339</v>
      </c>
      <c r="P589" t="str">
        <f>VLOOKUP(O589,dictionary!$E$2:$F$99,2,FALSE)</f>
        <v>그외 기타 제품 제조업</v>
      </c>
      <c r="Q589">
        <f t="shared" si="41"/>
        <v>3399</v>
      </c>
      <c r="R589" t="str">
        <f>VLOOKUP(Q589,dictionary!$G$2:$H$213,2,TRUE)</f>
        <v>그외 기타 분류안된 제품 제조업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9"/>
  <sheetViews>
    <sheetView tabSelected="1" topLeftCell="G1" workbookViewId="0">
      <selection activeCell="M11" sqref="M11"/>
    </sheetView>
  </sheetViews>
  <sheetFormatPr defaultRowHeight="16.5" x14ac:dyDescent="0.3"/>
  <cols>
    <col min="4" max="4" width="12.125" customWidth="1"/>
    <col min="5" max="5" width="5" customWidth="1"/>
    <col min="6" max="6" width="9.375" customWidth="1"/>
    <col min="7" max="7" width="9" customWidth="1"/>
    <col min="8" max="8" width="10.5" customWidth="1"/>
    <col min="9" max="9" width="9" customWidth="1"/>
    <col min="10" max="10" width="33.75" customWidth="1"/>
    <col min="11" max="11" width="8.125" customWidth="1"/>
    <col min="13" max="14" width="15" customWidth="1"/>
    <col min="15" max="15" width="15.875" customWidth="1"/>
  </cols>
  <sheetData>
    <row r="1" spans="1:22" x14ac:dyDescent="0.3">
      <c r="A1" t="str">
        <f>KSIC!K1</f>
        <v>Big</v>
      </c>
      <c r="B1" t="str">
        <f>KSIC!L1</f>
        <v>B_name</v>
      </c>
      <c r="C1" t="str">
        <f>KSIC!M1</f>
        <v>Middle</v>
      </c>
      <c r="D1" t="str">
        <f>KSIC!N1</f>
        <v>M_name</v>
      </c>
      <c r="E1" t="str">
        <f>KSIC!O1</f>
        <v>Small</v>
      </c>
      <c r="F1" t="str">
        <f>KSIC!P1</f>
        <v>S_name</v>
      </c>
      <c r="G1" t="str">
        <f>KSIC!Q1</f>
        <v>Micro</v>
      </c>
      <c r="H1" t="str">
        <f>KSIC!R1</f>
        <v>Micro_name</v>
      </c>
      <c r="I1" t="str">
        <f>KSIC!I1</f>
        <v>Tiny</v>
      </c>
      <c r="J1" t="str">
        <f>KSIC!J1</f>
        <v>Tiny_name</v>
      </c>
      <c r="K1" t="s">
        <v>826</v>
      </c>
      <c r="L1" t="str">
        <f>KSIC!T1</f>
        <v>Ebalance</v>
      </c>
      <c r="M1" t="s">
        <v>864</v>
      </c>
      <c r="N1" t="s">
        <v>958</v>
      </c>
      <c r="O1" t="s">
        <v>865</v>
      </c>
      <c r="P1" t="s">
        <v>983</v>
      </c>
    </row>
    <row r="2" spans="1:22" x14ac:dyDescent="0.3">
      <c r="A2" s="1" t="str">
        <f>KSIC!K2</f>
        <v>A</v>
      </c>
      <c r="B2" s="1" t="str">
        <f>KSIC!L2</f>
        <v>농업, 임업 및 어업</v>
      </c>
      <c r="C2" s="1">
        <f>KSIC!M2</f>
        <v>1</v>
      </c>
      <c r="D2" s="1" t="str">
        <f>KSIC!N2</f>
        <v>농업</v>
      </c>
      <c r="E2" s="1">
        <f>KSIC!O2</f>
        <v>11</v>
      </c>
      <c r="F2" s="1" t="str">
        <f>KSIC!P2</f>
        <v>작물재배업</v>
      </c>
      <c r="G2" s="1">
        <f>KSIC!Q2</f>
        <v>111</v>
      </c>
      <c r="H2" s="1" t="str">
        <f>KSIC!R2</f>
        <v>곡물및기타식량작물 재배업</v>
      </c>
      <c r="I2" s="1">
        <f>KSIC!I2</f>
        <v>1110</v>
      </c>
      <c r="J2" s="1" t="str">
        <f>KSIC!J2</f>
        <v>곡물 및 기타 식량작물 재배업</v>
      </c>
      <c r="K2" s="1" t="str">
        <f>KSIC!S2</f>
        <v>농림어업</v>
      </c>
      <c r="L2" s="1" t="str">
        <f>KSIC!T2</f>
        <v>농림어업</v>
      </c>
      <c r="M2" s="1" t="s">
        <v>960</v>
      </c>
      <c r="N2" s="1" t="s">
        <v>976</v>
      </c>
      <c r="O2" s="1" t="s">
        <v>960</v>
      </c>
      <c r="P2" s="1" t="s">
        <v>979</v>
      </c>
      <c r="Q2" s="1"/>
      <c r="R2" s="1"/>
      <c r="T2" t="s">
        <v>867</v>
      </c>
      <c r="V2" t="s">
        <v>866</v>
      </c>
    </row>
    <row r="3" spans="1:22" x14ac:dyDescent="0.3">
      <c r="A3" s="1" t="str">
        <f>KSIC!K3</f>
        <v>A</v>
      </c>
      <c r="B3" s="1" t="str">
        <f>KSIC!L3</f>
        <v>농업, 임업 및 어업</v>
      </c>
      <c r="C3" s="1">
        <f>KSIC!M3</f>
        <v>1</v>
      </c>
      <c r="D3" s="1" t="str">
        <f>KSIC!N3</f>
        <v>농업</v>
      </c>
      <c r="E3" s="1">
        <f>KSIC!O3</f>
        <v>11</v>
      </c>
      <c r="F3" s="1" t="str">
        <f>KSIC!P3</f>
        <v>작물재배업</v>
      </c>
      <c r="G3" s="1">
        <f>KSIC!Q3</f>
        <v>112</v>
      </c>
      <c r="H3" s="1" t="str">
        <f>KSIC!R3</f>
        <v>채소,화훼작물및종묘 재배업</v>
      </c>
      <c r="I3" s="1">
        <f>KSIC!I3</f>
        <v>1121</v>
      </c>
      <c r="J3" s="1" t="str">
        <f>KSIC!J3</f>
        <v>채소작물 재배업</v>
      </c>
      <c r="K3" s="1" t="str">
        <f>K2</f>
        <v>농림어업</v>
      </c>
      <c r="L3" s="1" t="str">
        <f>L2</f>
        <v>농림어업</v>
      </c>
      <c r="M3" s="1" t="s">
        <v>961</v>
      </c>
      <c r="N3" s="1" t="str">
        <f t="shared" ref="N3:N66" si="0">VLOOKUP(M3,$U$3:$V$51,2,FALSE)</f>
        <v>채소</v>
      </c>
      <c r="O3" s="1" t="s">
        <v>961</v>
      </c>
      <c r="P3" s="1" t="s">
        <v>979</v>
      </c>
      <c r="Q3" s="1"/>
      <c r="R3" s="1"/>
      <c r="T3">
        <v>1</v>
      </c>
      <c r="U3" t="s">
        <v>869</v>
      </c>
      <c r="V3" t="s">
        <v>868</v>
      </c>
    </row>
    <row r="4" spans="1:22" x14ac:dyDescent="0.3">
      <c r="A4" s="1" t="str">
        <f>KSIC!K4</f>
        <v>A</v>
      </c>
      <c r="B4" s="1" t="str">
        <f>KSIC!L4</f>
        <v>농업, 임업 및 어업</v>
      </c>
      <c r="C4" s="1">
        <f>KSIC!M4</f>
        <v>1</v>
      </c>
      <c r="D4" s="1" t="str">
        <f>KSIC!N4</f>
        <v>농업</v>
      </c>
      <c r="E4" s="1">
        <f>KSIC!O4</f>
        <v>11</v>
      </c>
      <c r="F4" s="1" t="str">
        <f>KSIC!P4</f>
        <v>작물재배업</v>
      </c>
      <c r="G4" s="1">
        <f>KSIC!Q4</f>
        <v>112</v>
      </c>
      <c r="H4" s="1" t="str">
        <f>KSIC!R4</f>
        <v>채소,화훼작물및종묘 재배업</v>
      </c>
      <c r="I4" s="1">
        <f>KSIC!I4</f>
        <v>1122</v>
      </c>
      <c r="J4" s="1" t="str">
        <f>KSIC!J4</f>
        <v>화훼작물 재배업</v>
      </c>
      <c r="K4" s="1" t="str">
        <f t="shared" ref="K4:K35" si="1">K3</f>
        <v>농림어업</v>
      </c>
      <c r="L4" s="1" t="str">
        <f t="shared" ref="L4:L35" si="2">L3</f>
        <v>농림어업</v>
      </c>
      <c r="M4" s="1" t="s">
        <v>962</v>
      </c>
      <c r="N4" s="1" t="str">
        <f t="shared" si="0"/>
        <v>화훼</v>
      </c>
      <c r="O4" s="1" t="s">
        <v>962</v>
      </c>
      <c r="P4" s="1" t="s">
        <v>979</v>
      </c>
      <c r="Q4" s="1"/>
      <c r="R4" s="1"/>
      <c r="T4">
        <v>2</v>
      </c>
      <c r="U4" t="s">
        <v>871</v>
      </c>
      <c r="V4" t="s">
        <v>870</v>
      </c>
    </row>
    <row r="5" spans="1:22" x14ac:dyDescent="0.3">
      <c r="A5" s="1" t="str">
        <f>KSIC!K5</f>
        <v>A</v>
      </c>
      <c r="B5" s="1" t="str">
        <f>KSIC!L5</f>
        <v>농업, 임업 및 어업</v>
      </c>
      <c r="C5" s="1">
        <f>KSIC!M5</f>
        <v>1</v>
      </c>
      <c r="D5" s="1" t="str">
        <f>KSIC!N5</f>
        <v>농업</v>
      </c>
      <c r="E5" s="1">
        <f>KSIC!O5</f>
        <v>11</v>
      </c>
      <c r="F5" s="1" t="str">
        <f>KSIC!P5</f>
        <v>작물재배업</v>
      </c>
      <c r="G5" s="1">
        <f>KSIC!Q5</f>
        <v>112</v>
      </c>
      <c r="H5" s="1" t="str">
        <f>KSIC!R5</f>
        <v>채소,화훼작물및종묘 재배업</v>
      </c>
      <c r="I5" s="1">
        <f>KSIC!I5</f>
        <v>1123</v>
      </c>
      <c r="J5" s="1" t="str">
        <f>KSIC!J5</f>
        <v>종자 및 묘목 생산업</v>
      </c>
      <c r="K5" s="1" t="str">
        <f t="shared" si="1"/>
        <v>농림어업</v>
      </c>
      <c r="L5" s="1" t="str">
        <f t="shared" si="2"/>
        <v>농림어업</v>
      </c>
      <c r="M5" s="1" t="s">
        <v>963</v>
      </c>
      <c r="N5" s="1" t="str">
        <f t="shared" si="0"/>
        <v>기타작물</v>
      </c>
      <c r="O5" s="1" t="s">
        <v>963</v>
      </c>
      <c r="P5" s="1" t="s">
        <v>979</v>
      </c>
      <c r="Q5" s="1"/>
      <c r="R5" s="1"/>
      <c r="T5">
        <v>3</v>
      </c>
      <c r="U5" t="s">
        <v>873</v>
      </c>
      <c r="V5" t="s">
        <v>872</v>
      </c>
    </row>
    <row r="6" spans="1:22" x14ac:dyDescent="0.3">
      <c r="A6" s="1" t="str">
        <f>KSIC!K6</f>
        <v>A</v>
      </c>
      <c r="B6" s="1" t="str">
        <f>KSIC!L6</f>
        <v>농업, 임업 및 어업</v>
      </c>
      <c r="C6" s="1">
        <f>KSIC!M6</f>
        <v>1</v>
      </c>
      <c r="D6" s="1" t="str">
        <f>KSIC!N6</f>
        <v>농업</v>
      </c>
      <c r="E6" s="1">
        <f>KSIC!O6</f>
        <v>11</v>
      </c>
      <c r="F6" s="1" t="str">
        <f>KSIC!P6</f>
        <v>작물재배업</v>
      </c>
      <c r="G6" s="1">
        <f>KSIC!Q6</f>
        <v>113</v>
      </c>
      <c r="H6" s="1" t="str">
        <f>KSIC!R6</f>
        <v>과실,음료향신용 작물재배업</v>
      </c>
      <c r="I6" s="1">
        <f>KSIC!I6</f>
        <v>1131</v>
      </c>
      <c r="J6" s="1" t="str">
        <f>KSIC!J6</f>
        <v>과실작물 재배업</v>
      </c>
      <c r="K6" s="1" t="str">
        <f t="shared" si="1"/>
        <v>농림어업</v>
      </c>
      <c r="L6" s="1" t="str">
        <f t="shared" si="2"/>
        <v>농림어업</v>
      </c>
      <c r="M6" s="1" t="s">
        <v>964</v>
      </c>
      <c r="N6" s="1" t="str">
        <f t="shared" si="0"/>
        <v>과수</v>
      </c>
      <c r="O6" s="1" t="s">
        <v>964</v>
      </c>
      <c r="P6" s="1" t="s">
        <v>979</v>
      </c>
      <c r="Q6" s="1"/>
      <c r="R6" s="1"/>
      <c r="T6">
        <v>4</v>
      </c>
      <c r="U6" t="s">
        <v>874</v>
      </c>
      <c r="V6" t="s">
        <v>326</v>
      </c>
    </row>
    <row r="7" spans="1:22" x14ac:dyDescent="0.3">
      <c r="A7" s="1" t="str">
        <f>KSIC!K7</f>
        <v>A</v>
      </c>
      <c r="B7" s="1" t="str">
        <f>KSIC!L7</f>
        <v>농업, 임업 및 어업</v>
      </c>
      <c r="C7" s="1">
        <f>KSIC!M7</f>
        <v>1</v>
      </c>
      <c r="D7" s="1" t="str">
        <f>KSIC!N7</f>
        <v>농업</v>
      </c>
      <c r="E7" s="1">
        <f>KSIC!O7</f>
        <v>11</v>
      </c>
      <c r="F7" s="1" t="str">
        <f>KSIC!P7</f>
        <v>작물재배업</v>
      </c>
      <c r="G7" s="1">
        <f>KSIC!Q7</f>
        <v>113</v>
      </c>
      <c r="H7" s="1" t="str">
        <f>KSIC!R7</f>
        <v>과실,음료향신용 작물재배업</v>
      </c>
      <c r="I7" s="1">
        <f>KSIC!I7</f>
        <v>1132</v>
      </c>
      <c r="J7" s="1" t="str">
        <f>KSIC!J7</f>
        <v>음료용 및 향신용 작물 재배업</v>
      </c>
      <c r="K7" s="1" t="str">
        <f t="shared" si="1"/>
        <v>농림어업</v>
      </c>
      <c r="L7" s="1" t="str">
        <f t="shared" si="2"/>
        <v>농림어업</v>
      </c>
      <c r="M7" s="1" t="s">
        <v>965</v>
      </c>
      <c r="N7" s="1" t="str">
        <f t="shared" si="0"/>
        <v>기타작물</v>
      </c>
      <c r="O7" s="1" t="s">
        <v>965</v>
      </c>
      <c r="P7" s="1" t="s">
        <v>979</v>
      </c>
      <c r="Q7" s="1"/>
      <c r="R7" s="1"/>
      <c r="T7">
        <v>5</v>
      </c>
      <c r="U7" t="s">
        <v>876</v>
      </c>
      <c r="V7" t="s">
        <v>875</v>
      </c>
    </row>
    <row r="8" spans="1:22" x14ac:dyDescent="0.3">
      <c r="A8" s="1" t="str">
        <f>KSIC!K8</f>
        <v>A</v>
      </c>
      <c r="B8" s="1" t="str">
        <f>KSIC!L8</f>
        <v>농업, 임업 및 어업</v>
      </c>
      <c r="C8" s="1">
        <f>KSIC!M8</f>
        <v>1</v>
      </c>
      <c r="D8" s="1" t="str">
        <f>KSIC!N8</f>
        <v>농업</v>
      </c>
      <c r="E8" s="1">
        <f>KSIC!O8</f>
        <v>11</v>
      </c>
      <c r="F8" s="1" t="str">
        <f>KSIC!P8</f>
        <v>작물재배업</v>
      </c>
      <c r="G8" s="1">
        <f>KSIC!Q8</f>
        <v>114</v>
      </c>
      <c r="H8" s="1" t="str">
        <f>KSIC!R8</f>
        <v>기타작물재배업</v>
      </c>
      <c r="I8" s="1">
        <f>KSIC!I8</f>
        <v>1140</v>
      </c>
      <c r="J8" s="1" t="str">
        <f>KSIC!J8</f>
        <v>기타 작물 재배업</v>
      </c>
      <c r="K8" s="1" t="str">
        <f t="shared" si="1"/>
        <v>농림어업</v>
      </c>
      <c r="L8" s="1" t="str">
        <f t="shared" si="2"/>
        <v>농림어업</v>
      </c>
      <c r="M8" s="1" t="s">
        <v>966</v>
      </c>
      <c r="N8" s="1" t="str">
        <f t="shared" si="0"/>
        <v>기타작물</v>
      </c>
      <c r="O8" s="1" t="s">
        <v>966</v>
      </c>
      <c r="P8" s="1" t="s">
        <v>979</v>
      </c>
      <c r="Q8" s="1"/>
      <c r="R8" s="1"/>
      <c r="T8">
        <v>6</v>
      </c>
      <c r="U8" t="s">
        <v>878</v>
      </c>
      <c r="V8" t="s">
        <v>877</v>
      </c>
    </row>
    <row r="9" spans="1:22" x14ac:dyDescent="0.3">
      <c r="A9" s="1" t="str">
        <f>KSIC!K9</f>
        <v>A</v>
      </c>
      <c r="B9" s="1" t="str">
        <f>KSIC!L9</f>
        <v>농업, 임업 및 어업</v>
      </c>
      <c r="C9" s="1">
        <f>KSIC!M9</f>
        <v>1</v>
      </c>
      <c r="D9" s="1" t="str">
        <f>KSIC!N9</f>
        <v>농업</v>
      </c>
      <c r="E9" s="1">
        <f>KSIC!O9</f>
        <v>11</v>
      </c>
      <c r="F9" s="1" t="str">
        <f>KSIC!P9</f>
        <v>작물재배업</v>
      </c>
      <c r="G9" s="1">
        <f>KSIC!Q9</f>
        <v>115</v>
      </c>
      <c r="H9" s="1" t="str">
        <f>KSIC!R9</f>
        <v>시설작물재배업</v>
      </c>
      <c r="I9" s="1">
        <f>KSIC!I9</f>
        <v>1151</v>
      </c>
      <c r="J9" s="1" t="str">
        <f>KSIC!J9</f>
        <v>콩나물 재배업</v>
      </c>
      <c r="K9" s="1" t="str">
        <f t="shared" si="1"/>
        <v>농림어업</v>
      </c>
      <c r="L9" s="1" t="str">
        <f t="shared" si="2"/>
        <v>농림어업</v>
      </c>
      <c r="M9" s="1" t="s">
        <v>967</v>
      </c>
      <c r="N9" s="1" t="str">
        <f t="shared" si="0"/>
        <v>채소</v>
      </c>
      <c r="O9" s="1" t="s">
        <v>967</v>
      </c>
      <c r="P9" s="1" t="s">
        <v>979</v>
      </c>
      <c r="Q9" s="1"/>
      <c r="R9" s="1"/>
      <c r="T9">
        <v>7</v>
      </c>
      <c r="U9" t="s">
        <v>880</v>
      </c>
      <c r="V9" t="s">
        <v>879</v>
      </c>
    </row>
    <row r="10" spans="1:22" x14ac:dyDescent="0.3">
      <c r="A10" s="1" t="str">
        <f>KSIC!K10</f>
        <v>A</v>
      </c>
      <c r="B10" s="1" t="str">
        <f>KSIC!L10</f>
        <v>농업, 임업 및 어업</v>
      </c>
      <c r="C10" s="1">
        <f>KSIC!M10</f>
        <v>1</v>
      </c>
      <c r="D10" s="1" t="str">
        <f>KSIC!N10</f>
        <v>농업</v>
      </c>
      <c r="E10" s="1">
        <f>KSIC!O10</f>
        <v>11</v>
      </c>
      <c r="F10" s="1" t="str">
        <f>KSIC!P10</f>
        <v>작물재배업</v>
      </c>
      <c r="G10" s="1">
        <f>KSIC!Q10</f>
        <v>115</v>
      </c>
      <c r="H10" s="1" t="str">
        <f>KSIC!R10</f>
        <v>시설작물재배업</v>
      </c>
      <c r="I10" s="1">
        <f>KSIC!I10</f>
        <v>1152</v>
      </c>
      <c r="J10" s="1" t="str">
        <f>KSIC!J10</f>
        <v>채소,화훼 및 과실작 시설재배업</v>
      </c>
      <c r="K10" s="1" t="str">
        <f t="shared" si="1"/>
        <v>농림어업</v>
      </c>
      <c r="L10" s="1" t="str">
        <f t="shared" si="2"/>
        <v>농림어업</v>
      </c>
      <c r="M10" s="1" t="s">
        <v>967</v>
      </c>
      <c r="N10" s="1" t="str">
        <f t="shared" si="0"/>
        <v>채소</v>
      </c>
      <c r="O10" s="1" t="s">
        <v>967</v>
      </c>
      <c r="P10" s="1" t="s">
        <v>979</v>
      </c>
      <c r="Q10" s="1"/>
      <c r="R10" s="1"/>
      <c r="T10">
        <v>8</v>
      </c>
      <c r="U10" t="s">
        <v>882</v>
      </c>
      <c r="V10" t="s">
        <v>881</v>
      </c>
    </row>
    <row r="11" spans="1:22" x14ac:dyDescent="0.3">
      <c r="A11" s="1" t="str">
        <f>KSIC!K11</f>
        <v>A</v>
      </c>
      <c r="B11" s="1" t="str">
        <f>KSIC!L11</f>
        <v>농업, 임업 및 어업</v>
      </c>
      <c r="C11" s="1">
        <f>KSIC!M11</f>
        <v>1</v>
      </c>
      <c r="D11" s="1" t="str">
        <f>KSIC!N11</f>
        <v>농업</v>
      </c>
      <c r="E11" s="1">
        <f>KSIC!O11</f>
        <v>11</v>
      </c>
      <c r="F11" s="1" t="str">
        <f>KSIC!P11</f>
        <v>작물재배업</v>
      </c>
      <c r="G11" s="1">
        <f>KSIC!Q11</f>
        <v>115</v>
      </c>
      <c r="H11" s="1" t="str">
        <f>KSIC!R11</f>
        <v>시설작물재배업</v>
      </c>
      <c r="I11" s="1">
        <f>KSIC!I11</f>
        <v>1159</v>
      </c>
      <c r="J11" s="1" t="str">
        <f>KSIC!J11</f>
        <v>기타 시설작물 재배업</v>
      </c>
      <c r="K11" s="1" t="str">
        <f t="shared" si="1"/>
        <v>농림어업</v>
      </c>
      <c r="L11" s="1" t="str">
        <f t="shared" si="2"/>
        <v>농림어업</v>
      </c>
      <c r="M11" s="1" t="s">
        <v>961</v>
      </c>
      <c r="N11" s="1" t="str">
        <f t="shared" si="0"/>
        <v>채소</v>
      </c>
      <c r="O11" s="1" t="s">
        <v>961</v>
      </c>
      <c r="P11" s="1" t="s">
        <v>979</v>
      </c>
      <c r="Q11" s="1"/>
      <c r="R11" s="1"/>
      <c r="T11">
        <v>9</v>
      </c>
      <c r="U11" t="s">
        <v>884</v>
      </c>
      <c r="V11" t="s">
        <v>883</v>
      </c>
    </row>
    <row r="12" spans="1:22" x14ac:dyDescent="0.3">
      <c r="A12" s="1" t="str">
        <f>KSIC!K12</f>
        <v>A</v>
      </c>
      <c r="B12" s="1" t="str">
        <f>KSIC!L12</f>
        <v>농업, 임업 및 어업</v>
      </c>
      <c r="C12" s="1">
        <f>KSIC!M12</f>
        <v>1</v>
      </c>
      <c r="D12" s="1" t="str">
        <f>KSIC!N12</f>
        <v>농업</v>
      </c>
      <c r="E12" s="1">
        <f>KSIC!O12</f>
        <v>12</v>
      </c>
      <c r="F12" s="1" t="str">
        <f>KSIC!P12</f>
        <v>축산업</v>
      </c>
      <c r="G12" s="1">
        <f>KSIC!Q12</f>
        <v>121</v>
      </c>
      <c r="H12" s="1" t="str">
        <f>KSIC!R12</f>
        <v>소 사육업</v>
      </c>
      <c r="I12" s="1">
        <f>KSIC!I12</f>
        <v>1211</v>
      </c>
      <c r="J12" s="1" t="str">
        <f>KSIC!J12</f>
        <v>젖소 사육업</v>
      </c>
      <c r="K12" s="1" t="str">
        <f t="shared" si="1"/>
        <v>농림어업</v>
      </c>
      <c r="L12" s="1" t="str">
        <f t="shared" si="2"/>
        <v>농림어업</v>
      </c>
      <c r="M12" s="1" t="s">
        <v>968</v>
      </c>
      <c r="N12" s="1" t="str">
        <f t="shared" si="0"/>
        <v>낙농</v>
      </c>
      <c r="O12" s="1" t="s">
        <v>968</v>
      </c>
      <c r="P12" s="1" t="s">
        <v>979</v>
      </c>
      <c r="Q12" s="1"/>
      <c r="R12" s="1"/>
      <c r="T12">
        <v>10</v>
      </c>
      <c r="U12" t="s">
        <v>885</v>
      </c>
      <c r="V12" t="s">
        <v>464</v>
      </c>
    </row>
    <row r="13" spans="1:22" x14ac:dyDescent="0.3">
      <c r="A13" s="1" t="str">
        <f>KSIC!K13</f>
        <v>A</v>
      </c>
      <c r="B13" s="1" t="str">
        <f>KSIC!L13</f>
        <v>농업, 임업 및 어업</v>
      </c>
      <c r="C13" s="1">
        <f>KSIC!M13</f>
        <v>1</v>
      </c>
      <c r="D13" s="1" t="str">
        <f>KSIC!N13</f>
        <v>농업</v>
      </c>
      <c r="E13" s="1">
        <f>KSIC!O13</f>
        <v>12</v>
      </c>
      <c r="F13" s="1" t="str">
        <f>KSIC!P13</f>
        <v>축산업</v>
      </c>
      <c r="G13" s="1">
        <f>KSIC!Q13</f>
        <v>121</v>
      </c>
      <c r="H13" s="1" t="str">
        <f>KSIC!R13</f>
        <v>소 사육업</v>
      </c>
      <c r="I13" s="1">
        <f>KSIC!I13</f>
        <v>1212</v>
      </c>
      <c r="J13" s="1" t="str">
        <f>KSIC!J13</f>
        <v>육우 사육업</v>
      </c>
      <c r="K13" s="1" t="str">
        <f t="shared" si="1"/>
        <v>농림어업</v>
      </c>
      <c r="L13" s="1" t="str">
        <f t="shared" si="2"/>
        <v>농림어업</v>
      </c>
      <c r="M13" s="1" t="s">
        <v>969</v>
      </c>
      <c r="N13" s="1" t="str">
        <f t="shared" si="0"/>
        <v>육우</v>
      </c>
      <c r="O13" s="1" t="s">
        <v>969</v>
      </c>
      <c r="P13" s="1" t="s">
        <v>979</v>
      </c>
      <c r="Q13" s="1"/>
      <c r="R13" s="1"/>
      <c r="T13">
        <v>11</v>
      </c>
      <c r="U13" t="s">
        <v>887</v>
      </c>
      <c r="V13" t="s">
        <v>886</v>
      </c>
    </row>
    <row r="14" spans="1:22" x14ac:dyDescent="0.3">
      <c r="A14" s="1" t="str">
        <f>KSIC!K14</f>
        <v>A</v>
      </c>
      <c r="B14" s="1" t="str">
        <f>KSIC!L14</f>
        <v>농업, 임업 및 어업</v>
      </c>
      <c r="C14" s="1">
        <f>KSIC!M14</f>
        <v>1</v>
      </c>
      <c r="D14" s="1" t="str">
        <f>KSIC!N14</f>
        <v>농업</v>
      </c>
      <c r="E14" s="1">
        <f>KSIC!O14</f>
        <v>12</v>
      </c>
      <c r="F14" s="1" t="str">
        <f>KSIC!P14</f>
        <v>축산업</v>
      </c>
      <c r="G14" s="1">
        <f>KSIC!Q14</f>
        <v>122</v>
      </c>
      <c r="H14" s="1" t="str">
        <f>KSIC!R14</f>
        <v>양돈업</v>
      </c>
      <c r="I14" s="1">
        <f>KSIC!I14</f>
        <v>1220</v>
      </c>
      <c r="J14" s="1" t="str">
        <f>KSIC!J14</f>
        <v>양돈업</v>
      </c>
      <c r="K14" s="1" t="str">
        <f t="shared" si="1"/>
        <v>농림어업</v>
      </c>
      <c r="L14" s="1" t="str">
        <f t="shared" si="2"/>
        <v>농림어업</v>
      </c>
      <c r="M14" s="1" t="s">
        <v>970</v>
      </c>
      <c r="N14" s="1" t="str">
        <f t="shared" si="0"/>
        <v>양돈</v>
      </c>
      <c r="O14" s="1" t="s">
        <v>970</v>
      </c>
      <c r="P14" s="1" t="s">
        <v>979</v>
      </c>
      <c r="Q14" s="1"/>
      <c r="R14" s="1"/>
      <c r="T14">
        <v>12</v>
      </c>
      <c r="U14" t="s">
        <v>888</v>
      </c>
      <c r="V14" t="s">
        <v>327</v>
      </c>
    </row>
    <row r="15" spans="1:22" x14ac:dyDescent="0.3">
      <c r="A15" s="1" t="str">
        <f>KSIC!K15</f>
        <v>A</v>
      </c>
      <c r="B15" s="1" t="str">
        <f>KSIC!L15</f>
        <v>농업, 임업 및 어업</v>
      </c>
      <c r="C15" s="1">
        <f>KSIC!M15</f>
        <v>1</v>
      </c>
      <c r="D15" s="1" t="str">
        <f>KSIC!N15</f>
        <v>농업</v>
      </c>
      <c r="E15" s="1">
        <f>KSIC!O15</f>
        <v>12</v>
      </c>
      <c r="F15" s="1" t="str">
        <f>KSIC!P15</f>
        <v>축산업</v>
      </c>
      <c r="G15" s="1">
        <f>KSIC!Q15</f>
        <v>123</v>
      </c>
      <c r="H15" s="1" t="str">
        <f>KSIC!R15</f>
        <v>가금류조류사육업</v>
      </c>
      <c r="I15" s="1">
        <f>KSIC!I15</f>
        <v>1231</v>
      </c>
      <c r="J15" s="1" t="str">
        <f>KSIC!J15</f>
        <v>양계업</v>
      </c>
      <c r="K15" s="1" t="str">
        <f t="shared" si="1"/>
        <v>농림어업</v>
      </c>
      <c r="L15" s="1" t="str">
        <f t="shared" si="2"/>
        <v>농림어업</v>
      </c>
      <c r="M15" s="1" t="s">
        <v>971</v>
      </c>
      <c r="N15" s="1" t="str">
        <f t="shared" si="0"/>
        <v>가금</v>
      </c>
      <c r="O15" s="1" t="s">
        <v>971</v>
      </c>
      <c r="P15" s="1" t="s">
        <v>979</v>
      </c>
      <c r="Q15" s="1"/>
      <c r="R15" s="1"/>
      <c r="T15">
        <v>13</v>
      </c>
      <c r="U15" t="s">
        <v>889</v>
      </c>
      <c r="V15" t="s">
        <v>262</v>
      </c>
    </row>
    <row r="16" spans="1:22" x14ac:dyDescent="0.3">
      <c r="A16" s="1" t="str">
        <f>KSIC!K16</f>
        <v>A</v>
      </c>
      <c r="B16" s="1" t="str">
        <f>KSIC!L16</f>
        <v>농업, 임업 및 어업</v>
      </c>
      <c r="C16" s="1">
        <f>KSIC!M16</f>
        <v>1</v>
      </c>
      <c r="D16" s="1" t="str">
        <f>KSIC!N16</f>
        <v>농업</v>
      </c>
      <c r="E16" s="1">
        <f>KSIC!O16</f>
        <v>12</v>
      </c>
      <c r="F16" s="1" t="str">
        <f>KSIC!P16</f>
        <v>축산업</v>
      </c>
      <c r="G16" s="1">
        <f>KSIC!Q16</f>
        <v>123</v>
      </c>
      <c r="H16" s="1" t="str">
        <f>KSIC!R16</f>
        <v>가금류조류사육업</v>
      </c>
      <c r="I16" s="1">
        <f>KSIC!I16</f>
        <v>1239</v>
      </c>
      <c r="J16" s="1" t="str">
        <f>KSIC!J16</f>
        <v>기타 가금류 및 조류 사육업</v>
      </c>
      <c r="K16" s="1" t="str">
        <f t="shared" si="1"/>
        <v>농림어업</v>
      </c>
      <c r="L16" s="1" t="str">
        <f t="shared" si="2"/>
        <v>농림어업</v>
      </c>
      <c r="M16" s="1" t="s">
        <v>971</v>
      </c>
      <c r="N16" s="1" t="str">
        <f t="shared" si="0"/>
        <v>가금</v>
      </c>
      <c r="O16" s="1" t="s">
        <v>971</v>
      </c>
      <c r="P16" s="1" t="s">
        <v>979</v>
      </c>
      <c r="Q16" s="1"/>
      <c r="R16" s="1"/>
      <c r="T16">
        <v>14</v>
      </c>
      <c r="U16" t="s">
        <v>891</v>
      </c>
      <c r="V16" t="s">
        <v>890</v>
      </c>
    </row>
    <row r="17" spans="1:22" x14ac:dyDescent="0.3">
      <c r="A17" s="1" t="str">
        <f>KSIC!K17</f>
        <v>A</v>
      </c>
      <c r="B17" s="1" t="str">
        <f>KSIC!L17</f>
        <v>농업, 임업 및 어업</v>
      </c>
      <c r="C17" s="1">
        <f>KSIC!M17</f>
        <v>1</v>
      </c>
      <c r="D17" s="1" t="str">
        <f>KSIC!N17</f>
        <v>농업</v>
      </c>
      <c r="E17" s="1">
        <f>KSIC!O17</f>
        <v>12</v>
      </c>
      <c r="F17" s="1" t="str">
        <f>KSIC!P17</f>
        <v>축산업</v>
      </c>
      <c r="G17" s="1">
        <f>KSIC!Q17</f>
        <v>129</v>
      </c>
      <c r="H17" s="1" t="str">
        <f>KSIC!R17</f>
        <v>기타 축산업</v>
      </c>
      <c r="I17" s="1">
        <f>KSIC!I17</f>
        <v>1291</v>
      </c>
      <c r="J17" s="1" t="str">
        <f>KSIC!J17</f>
        <v>말 및 양 사육업</v>
      </c>
      <c r="K17" s="1" t="str">
        <f t="shared" si="1"/>
        <v>농림어업</v>
      </c>
      <c r="L17" s="1" t="str">
        <f t="shared" si="2"/>
        <v>농림어업</v>
      </c>
      <c r="M17" s="1" t="s">
        <v>972</v>
      </c>
      <c r="N17" s="1" t="str">
        <f t="shared" si="0"/>
        <v>기타축산</v>
      </c>
      <c r="O17" s="1" t="s">
        <v>972</v>
      </c>
      <c r="P17" s="1" t="s">
        <v>979</v>
      </c>
      <c r="Q17" s="1"/>
      <c r="R17" s="1"/>
      <c r="T17">
        <v>15</v>
      </c>
      <c r="U17" t="s">
        <v>893</v>
      </c>
      <c r="V17" t="s">
        <v>892</v>
      </c>
    </row>
    <row r="18" spans="1:22" x14ac:dyDescent="0.3">
      <c r="A18" s="1" t="str">
        <f>KSIC!K18</f>
        <v>A</v>
      </c>
      <c r="B18" s="1" t="str">
        <f>KSIC!L18</f>
        <v>농업, 임업 및 어업</v>
      </c>
      <c r="C18" s="1">
        <f>KSIC!M18</f>
        <v>1</v>
      </c>
      <c r="D18" s="1" t="str">
        <f>KSIC!N18</f>
        <v>농업</v>
      </c>
      <c r="E18" s="1">
        <f>KSIC!O18</f>
        <v>12</v>
      </c>
      <c r="F18" s="1" t="str">
        <f>KSIC!P18</f>
        <v>축산업</v>
      </c>
      <c r="G18" s="1">
        <f>KSIC!Q18</f>
        <v>129</v>
      </c>
      <c r="H18" s="1" t="str">
        <f>KSIC!R18</f>
        <v>기타 축산업</v>
      </c>
      <c r="I18" s="1">
        <f>KSIC!I18</f>
        <v>1299</v>
      </c>
      <c r="J18" s="1" t="str">
        <f>KSIC!J18</f>
        <v>그외 기타 축산업</v>
      </c>
      <c r="K18" s="1" t="str">
        <f t="shared" si="1"/>
        <v>농림어업</v>
      </c>
      <c r="L18" s="1" t="str">
        <f t="shared" si="2"/>
        <v>농림어업</v>
      </c>
      <c r="M18" s="1" t="s">
        <v>972</v>
      </c>
      <c r="N18" s="1" t="str">
        <f t="shared" si="0"/>
        <v>기타축산</v>
      </c>
      <c r="O18" s="1" t="s">
        <v>972</v>
      </c>
      <c r="P18" s="1" t="s">
        <v>979</v>
      </c>
      <c r="Q18" s="1"/>
      <c r="R18" s="1"/>
      <c r="T18">
        <v>16</v>
      </c>
      <c r="U18" t="s">
        <v>894</v>
      </c>
      <c r="V18" t="s">
        <v>482</v>
      </c>
    </row>
    <row r="19" spans="1:22" x14ac:dyDescent="0.3">
      <c r="A19" s="1" t="str">
        <f>KSIC!K19</f>
        <v>A</v>
      </c>
      <c r="B19" s="1" t="str">
        <f>KSIC!L19</f>
        <v>농업, 임업 및 어업</v>
      </c>
      <c r="C19" s="1">
        <f>KSIC!M19</f>
        <v>1</v>
      </c>
      <c r="D19" s="1" t="str">
        <f>KSIC!N19</f>
        <v>농업</v>
      </c>
      <c r="E19" s="1">
        <f>KSIC!O19</f>
        <v>13</v>
      </c>
      <c r="F19" s="1" t="str">
        <f>KSIC!P19</f>
        <v>작물재배 축산복합농업</v>
      </c>
      <c r="G19" s="1">
        <f>KSIC!Q19</f>
        <v>130</v>
      </c>
      <c r="H19" s="1" t="str">
        <f>KSIC!R19</f>
        <v>작물재배 및 축산 복합농업</v>
      </c>
      <c r="I19" s="1">
        <f>KSIC!I19</f>
        <v>1300</v>
      </c>
      <c r="J19" s="1" t="str">
        <f>KSIC!J19</f>
        <v>작물재배 및 축산 복합농업</v>
      </c>
      <c r="K19" s="1" t="str">
        <f t="shared" si="1"/>
        <v>농림어업</v>
      </c>
      <c r="L19" s="1" t="str">
        <f t="shared" si="2"/>
        <v>농림어업</v>
      </c>
      <c r="M19" s="1" t="s">
        <v>966</v>
      </c>
      <c r="N19" s="1" t="str">
        <f t="shared" si="0"/>
        <v>기타작물</v>
      </c>
      <c r="O19" s="1" t="s">
        <v>966</v>
      </c>
      <c r="P19" s="1" t="s">
        <v>979</v>
      </c>
      <c r="Q19" s="1"/>
      <c r="R19" s="1"/>
      <c r="T19">
        <v>17</v>
      </c>
      <c r="U19" t="s">
        <v>896</v>
      </c>
      <c r="V19" t="s">
        <v>895</v>
      </c>
    </row>
    <row r="20" spans="1:22" x14ac:dyDescent="0.3">
      <c r="A20" s="1" t="str">
        <f>KSIC!K20</f>
        <v>A</v>
      </c>
      <c r="B20" s="1" t="str">
        <f>KSIC!L20</f>
        <v>농업, 임업 및 어업</v>
      </c>
      <c r="C20" s="1">
        <f>KSIC!M20</f>
        <v>1</v>
      </c>
      <c r="D20" s="1" t="str">
        <f>KSIC!N20</f>
        <v>농업</v>
      </c>
      <c r="E20" s="1">
        <f>KSIC!O20</f>
        <v>14</v>
      </c>
      <c r="F20" s="1" t="str">
        <f>KSIC!P20</f>
        <v>작물재배 및 축산 관련 서비스업</v>
      </c>
      <c r="G20" s="1">
        <f>KSIC!Q20</f>
        <v>141</v>
      </c>
      <c r="H20" s="1" t="str">
        <f>KSIC!R20</f>
        <v>작물재배 관련 서비스업</v>
      </c>
      <c r="I20" s="1">
        <f>KSIC!I20</f>
        <v>1411</v>
      </c>
      <c r="J20" s="1" t="str">
        <f>KSIC!J20</f>
        <v>작물재배 지원 서비스업</v>
      </c>
      <c r="K20" s="1" t="str">
        <f t="shared" si="1"/>
        <v>농림어업</v>
      </c>
      <c r="L20" s="1" t="str">
        <f t="shared" si="2"/>
        <v>농림어업</v>
      </c>
      <c r="M20" s="1" t="s">
        <v>815</v>
      </c>
      <c r="N20" s="1" t="str">
        <f t="shared" si="0"/>
        <v>상업</v>
      </c>
      <c r="O20" s="1" t="s">
        <v>815</v>
      </c>
      <c r="P20" s="1" t="s">
        <v>979</v>
      </c>
      <c r="Q20" s="1"/>
      <c r="R20" s="1"/>
      <c r="T20">
        <v>18</v>
      </c>
      <c r="U20" t="s">
        <v>898</v>
      </c>
      <c r="V20" t="s">
        <v>897</v>
      </c>
    </row>
    <row r="21" spans="1:22" x14ac:dyDescent="0.3">
      <c r="A21" s="1" t="str">
        <f>KSIC!K21</f>
        <v>A</v>
      </c>
      <c r="B21" s="1" t="str">
        <f>KSIC!L21</f>
        <v>농업, 임업 및 어업</v>
      </c>
      <c r="C21" s="1">
        <f>KSIC!M21</f>
        <v>1</v>
      </c>
      <c r="D21" s="1" t="str">
        <f>KSIC!N21</f>
        <v>농업</v>
      </c>
      <c r="E21" s="1">
        <f>KSIC!O21</f>
        <v>14</v>
      </c>
      <c r="F21" s="1" t="str">
        <f>KSIC!P21</f>
        <v>작물재배 및 축산 관련 서비스업</v>
      </c>
      <c r="G21" s="1">
        <f>KSIC!Q21</f>
        <v>141</v>
      </c>
      <c r="H21" s="1" t="str">
        <f>KSIC!R21</f>
        <v>작물재배 관련 서비스업</v>
      </c>
      <c r="I21" s="1">
        <f>KSIC!I21</f>
        <v>1412</v>
      </c>
      <c r="J21" s="1" t="str">
        <f>KSIC!J21</f>
        <v>농산물건조선별기타수확후서비스</v>
      </c>
      <c r="K21" s="1" t="str">
        <f t="shared" si="1"/>
        <v>농림어업</v>
      </c>
      <c r="L21" s="1" t="str">
        <f t="shared" si="2"/>
        <v>농림어업</v>
      </c>
      <c r="M21" s="1" t="s">
        <v>815</v>
      </c>
      <c r="N21" s="1" t="str">
        <f t="shared" si="0"/>
        <v>상업</v>
      </c>
      <c r="O21" s="1" t="s">
        <v>815</v>
      </c>
      <c r="P21" s="1" t="s">
        <v>979</v>
      </c>
      <c r="Q21" s="1"/>
      <c r="R21" s="1"/>
      <c r="T21">
        <v>19</v>
      </c>
      <c r="U21" t="s">
        <v>863</v>
      </c>
      <c r="V21" t="s">
        <v>899</v>
      </c>
    </row>
    <row r="22" spans="1:22" x14ac:dyDescent="0.3">
      <c r="A22" s="1" t="str">
        <f>KSIC!K22</f>
        <v>A</v>
      </c>
      <c r="B22" s="1" t="str">
        <f>KSIC!L22</f>
        <v>농업, 임업 및 어업</v>
      </c>
      <c r="C22" s="1">
        <f>KSIC!M22</f>
        <v>1</v>
      </c>
      <c r="D22" s="1" t="str">
        <f>KSIC!N22</f>
        <v>농업</v>
      </c>
      <c r="E22" s="1">
        <f>KSIC!O22</f>
        <v>14</v>
      </c>
      <c r="F22" s="1" t="str">
        <f>KSIC!P22</f>
        <v>작물재배 및 축산 관련 서비스업</v>
      </c>
      <c r="G22" s="1">
        <f>KSIC!Q22</f>
        <v>141</v>
      </c>
      <c r="H22" s="1" t="str">
        <f>KSIC!R22</f>
        <v>작물재배 관련 서비스업</v>
      </c>
      <c r="I22" s="1">
        <f>KSIC!I22</f>
        <v>1412</v>
      </c>
      <c r="J22" s="1" t="str">
        <f>KSIC!J22</f>
        <v>축산 관련 서비스업</v>
      </c>
      <c r="K22" s="1" t="str">
        <f t="shared" si="1"/>
        <v>농림어업</v>
      </c>
      <c r="L22" s="1" t="str">
        <f t="shared" si="2"/>
        <v>농림어업</v>
      </c>
      <c r="M22" s="1" t="s">
        <v>815</v>
      </c>
      <c r="N22" s="1" t="str">
        <f t="shared" si="0"/>
        <v>상업</v>
      </c>
      <c r="O22" s="1" t="s">
        <v>815</v>
      </c>
      <c r="P22" s="1" t="s">
        <v>979</v>
      </c>
      <c r="Q22" s="1"/>
      <c r="R22" s="1"/>
      <c r="T22">
        <v>20</v>
      </c>
      <c r="U22" t="s">
        <v>901</v>
      </c>
      <c r="V22" t="s">
        <v>900</v>
      </c>
    </row>
    <row r="23" spans="1:22" x14ac:dyDescent="0.3">
      <c r="A23" s="1" t="str">
        <f>KSIC!K23</f>
        <v>A</v>
      </c>
      <c r="B23" s="1" t="str">
        <f>KSIC!L23</f>
        <v>농업, 임업 및 어업</v>
      </c>
      <c r="C23" s="1">
        <f>KSIC!M23</f>
        <v>1</v>
      </c>
      <c r="D23" s="1" t="str">
        <f>KSIC!N23</f>
        <v>농업</v>
      </c>
      <c r="E23" s="1">
        <f>KSIC!O23</f>
        <v>15</v>
      </c>
      <c r="F23" s="1" t="str">
        <f>KSIC!P23</f>
        <v>수렵 및 관련 서비스업</v>
      </c>
      <c r="G23" s="1">
        <f>KSIC!Q23</f>
        <v>150</v>
      </c>
      <c r="H23" s="1" t="str">
        <f>KSIC!R23</f>
        <v>수렵 및 관련 서비스업</v>
      </c>
      <c r="I23" s="1">
        <f>KSIC!I23</f>
        <v>1500</v>
      </c>
      <c r="J23" s="1" t="str">
        <f>KSIC!J23</f>
        <v>수렵 및 관련 서비스업</v>
      </c>
      <c r="K23" s="1" t="str">
        <f t="shared" si="1"/>
        <v>농림어업</v>
      </c>
      <c r="L23" s="1" t="str">
        <f t="shared" si="2"/>
        <v>농림어업</v>
      </c>
      <c r="M23" s="1" t="s">
        <v>815</v>
      </c>
      <c r="N23" s="1" t="str">
        <f t="shared" si="0"/>
        <v>상업</v>
      </c>
      <c r="O23" s="1" t="s">
        <v>815</v>
      </c>
      <c r="P23" s="1" t="s">
        <v>979</v>
      </c>
      <c r="Q23" s="1"/>
      <c r="R23" s="1"/>
      <c r="T23">
        <v>21</v>
      </c>
      <c r="U23" t="s">
        <v>903</v>
      </c>
      <c r="V23" t="s">
        <v>902</v>
      </c>
    </row>
    <row r="24" spans="1:22" x14ac:dyDescent="0.3">
      <c r="A24" t="str">
        <f>KSIC!K24</f>
        <v>A</v>
      </c>
      <c r="B24" t="str">
        <f>KSIC!L24</f>
        <v>농업, 임업 및 어업</v>
      </c>
      <c r="C24">
        <f>KSIC!M24</f>
        <v>2</v>
      </c>
      <c r="D24" t="str">
        <f>KSIC!N24</f>
        <v>임업</v>
      </c>
      <c r="E24">
        <f>KSIC!O24</f>
        <v>20</v>
      </c>
      <c r="F24" t="str">
        <f>KSIC!P24</f>
        <v>임업</v>
      </c>
      <c r="G24">
        <f>KSIC!Q24</f>
        <v>201</v>
      </c>
      <c r="H24" t="str">
        <f>KSIC!R24</f>
        <v>영림업</v>
      </c>
      <c r="I24">
        <f>KSIC!I24</f>
        <v>2011</v>
      </c>
      <c r="J24" t="str">
        <f>KSIC!J24</f>
        <v>임업용 종묘 생산업</v>
      </c>
      <c r="K24" t="str">
        <f t="shared" si="1"/>
        <v>농림어업</v>
      </c>
      <c r="L24" t="str">
        <f t="shared" si="2"/>
        <v>농림어업</v>
      </c>
      <c r="M24" t="s">
        <v>860</v>
      </c>
      <c r="N24" t="str">
        <f t="shared" si="0"/>
        <v>임어업</v>
      </c>
      <c r="O24" t="s">
        <v>860</v>
      </c>
      <c r="P24" t="s">
        <v>979</v>
      </c>
      <c r="T24">
        <v>22</v>
      </c>
      <c r="U24" t="s">
        <v>905</v>
      </c>
      <c r="V24" t="s">
        <v>904</v>
      </c>
    </row>
    <row r="25" spans="1:22" x14ac:dyDescent="0.3">
      <c r="A25" t="str">
        <f>KSIC!K25</f>
        <v>A</v>
      </c>
      <c r="B25" t="str">
        <f>KSIC!L25</f>
        <v>농업, 임업 및 어업</v>
      </c>
      <c r="C25">
        <f>KSIC!M25</f>
        <v>2</v>
      </c>
      <c r="D25" t="str">
        <f>KSIC!N25</f>
        <v>임업</v>
      </c>
      <c r="E25">
        <f>KSIC!O25</f>
        <v>20</v>
      </c>
      <c r="F25" t="str">
        <f>KSIC!P25</f>
        <v>임업</v>
      </c>
      <c r="G25">
        <f>KSIC!Q25</f>
        <v>201</v>
      </c>
      <c r="H25" t="str">
        <f>KSIC!R25</f>
        <v>영림업</v>
      </c>
      <c r="I25">
        <f>KSIC!I25</f>
        <v>2012</v>
      </c>
      <c r="J25" t="str">
        <f>KSIC!J25</f>
        <v>육림업</v>
      </c>
      <c r="K25" t="str">
        <f t="shared" si="1"/>
        <v>농림어업</v>
      </c>
      <c r="L25" t="str">
        <f t="shared" si="2"/>
        <v>농림어업</v>
      </c>
      <c r="M25" t="s">
        <v>860</v>
      </c>
      <c r="N25" t="str">
        <f t="shared" si="0"/>
        <v>임어업</v>
      </c>
      <c r="O25" t="s">
        <v>978</v>
      </c>
      <c r="P25" t="s">
        <v>979</v>
      </c>
      <c r="T25">
        <v>23</v>
      </c>
      <c r="U25" t="s">
        <v>907</v>
      </c>
      <c r="V25" t="s">
        <v>906</v>
      </c>
    </row>
    <row r="26" spans="1:22" x14ac:dyDescent="0.3">
      <c r="A26" t="str">
        <f>KSIC!K26</f>
        <v>A</v>
      </c>
      <c r="B26" t="str">
        <f>KSIC!L26</f>
        <v>농업, 임업 및 어업</v>
      </c>
      <c r="C26">
        <f>KSIC!M26</f>
        <v>2</v>
      </c>
      <c r="D26" t="str">
        <f>KSIC!N26</f>
        <v>임업</v>
      </c>
      <c r="E26">
        <f>KSIC!O26</f>
        <v>20</v>
      </c>
      <c r="F26" t="str">
        <f>KSIC!P26</f>
        <v>임업</v>
      </c>
      <c r="G26">
        <f>KSIC!Q26</f>
        <v>201</v>
      </c>
      <c r="H26" t="str">
        <f>KSIC!R26</f>
        <v>영림업</v>
      </c>
      <c r="I26">
        <f>KSIC!I26</f>
        <v>2013</v>
      </c>
      <c r="J26" t="str">
        <f>KSIC!J26</f>
        <v>야생임산물채취업</v>
      </c>
      <c r="K26" t="str">
        <f t="shared" si="1"/>
        <v>농림어업</v>
      </c>
      <c r="L26" t="str">
        <f t="shared" si="2"/>
        <v>농림어업</v>
      </c>
      <c r="M26" t="s">
        <v>861</v>
      </c>
      <c r="N26" t="str">
        <f t="shared" si="0"/>
        <v>임어업</v>
      </c>
      <c r="O26" t="s">
        <v>860</v>
      </c>
      <c r="P26" t="s">
        <v>979</v>
      </c>
      <c r="T26">
        <v>24</v>
      </c>
      <c r="U26" t="s">
        <v>908</v>
      </c>
      <c r="V26" t="s">
        <v>105</v>
      </c>
    </row>
    <row r="27" spans="1:22" x14ac:dyDescent="0.3">
      <c r="A27" t="str">
        <f>KSIC!K27</f>
        <v>A</v>
      </c>
      <c r="B27" t="str">
        <f>KSIC!L27</f>
        <v>농업, 임업 및 어업</v>
      </c>
      <c r="C27">
        <f>KSIC!M27</f>
        <v>2</v>
      </c>
      <c r="D27" t="str">
        <f>KSIC!N27</f>
        <v>임업</v>
      </c>
      <c r="E27">
        <f>KSIC!O27</f>
        <v>20</v>
      </c>
      <c r="F27" t="str">
        <f>KSIC!P27</f>
        <v>임업</v>
      </c>
      <c r="G27">
        <f>KSIC!Q27</f>
        <v>202</v>
      </c>
      <c r="H27" t="str">
        <f>KSIC!R27</f>
        <v>벌목업</v>
      </c>
      <c r="I27">
        <f>KSIC!I27</f>
        <v>2020</v>
      </c>
      <c r="J27" t="str">
        <f>KSIC!J27</f>
        <v>벌목업</v>
      </c>
      <c r="K27" t="str">
        <f t="shared" si="1"/>
        <v>농림어업</v>
      </c>
      <c r="L27" t="str">
        <f t="shared" si="2"/>
        <v>농림어업</v>
      </c>
      <c r="M27" t="s">
        <v>860</v>
      </c>
      <c r="N27" t="str">
        <f t="shared" si="0"/>
        <v>임어업</v>
      </c>
      <c r="O27" t="s">
        <v>860</v>
      </c>
      <c r="P27" t="s">
        <v>979</v>
      </c>
      <c r="T27">
        <v>25</v>
      </c>
      <c r="U27" t="s">
        <v>909</v>
      </c>
      <c r="V27" t="s">
        <v>321</v>
      </c>
    </row>
    <row r="28" spans="1:22" x14ac:dyDescent="0.3">
      <c r="A28" s="1" t="str">
        <f>KSIC!K28</f>
        <v>A</v>
      </c>
      <c r="B28" s="1" t="str">
        <f>KSIC!L28</f>
        <v>농업, 임업 및 어업</v>
      </c>
      <c r="C28" s="1">
        <f>KSIC!M28</f>
        <v>2</v>
      </c>
      <c r="D28" s="1" t="str">
        <f>KSIC!N28</f>
        <v>임업</v>
      </c>
      <c r="E28" s="1">
        <f>KSIC!O28</f>
        <v>20</v>
      </c>
      <c r="F28" s="1" t="str">
        <f>KSIC!P28</f>
        <v>임업</v>
      </c>
      <c r="G28" s="1">
        <f>KSIC!Q28</f>
        <v>203</v>
      </c>
      <c r="H28" s="1" t="str">
        <f>KSIC!R28</f>
        <v>임업 관련 서비스업</v>
      </c>
      <c r="I28" s="1">
        <f>KSIC!I28</f>
        <v>2030</v>
      </c>
      <c r="J28" s="1" t="str">
        <f>KSIC!J28</f>
        <v>임업 관련 서비스업</v>
      </c>
      <c r="K28" s="1" t="str">
        <f t="shared" si="1"/>
        <v>농림어업</v>
      </c>
      <c r="L28" s="1" t="str">
        <f t="shared" si="2"/>
        <v>농림어업</v>
      </c>
      <c r="M28" s="1" t="s">
        <v>815</v>
      </c>
      <c r="N28" s="1" t="str">
        <f t="shared" si="0"/>
        <v>상업</v>
      </c>
      <c r="O28" s="1" t="s">
        <v>977</v>
      </c>
      <c r="P28" s="1" t="s">
        <v>979</v>
      </c>
      <c r="Q28" s="1"/>
      <c r="R28" s="1"/>
      <c r="T28">
        <v>26</v>
      </c>
      <c r="U28" t="s">
        <v>911</v>
      </c>
      <c r="V28" t="s">
        <v>910</v>
      </c>
    </row>
    <row r="29" spans="1:22" x14ac:dyDescent="0.3">
      <c r="A29" t="str">
        <f>KSIC!K29</f>
        <v>A</v>
      </c>
      <c r="B29" t="str">
        <f>KSIC!L29</f>
        <v>농업, 임업 및 어업</v>
      </c>
      <c r="C29">
        <f>KSIC!M29</f>
        <v>3</v>
      </c>
      <c r="D29" t="str">
        <f>KSIC!N29</f>
        <v>어업</v>
      </c>
      <c r="E29">
        <f>KSIC!O29</f>
        <v>31</v>
      </c>
      <c r="F29" t="str">
        <f>KSIC!P29</f>
        <v>어로어업</v>
      </c>
      <c r="G29">
        <f>KSIC!Q29</f>
        <v>311</v>
      </c>
      <c r="H29" t="str">
        <f>KSIC!R29</f>
        <v>해면어업</v>
      </c>
      <c r="I29">
        <f>KSIC!I29</f>
        <v>3111</v>
      </c>
      <c r="J29" t="str">
        <f>KSIC!J29</f>
        <v>원양 어업</v>
      </c>
      <c r="K29" t="str">
        <f t="shared" si="1"/>
        <v>농림어업</v>
      </c>
      <c r="L29" t="str">
        <f t="shared" si="2"/>
        <v>농림어업</v>
      </c>
      <c r="M29" t="s">
        <v>860</v>
      </c>
      <c r="N29" t="str">
        <f t="shared" si="0"/>
        <v>임어업</v>
      </c>
      <c r="O29" t="s">
        <v>978</v>
      </c>
      <c r="P29" t="s">
        <v>979</v>
      </c>
      <c r="T29">
        <v>27</v>
      </c>
      <c r="U29" t="s">
        <v>913</v>
      </c>
      <c r="V29" t="s">
        <v>912</v>
      </c>
    </row>
    <row r="30" spans="1:22" x14ac:dyDescent="0.3">
      <c r="A30" t="str">
        <f>KSIC!K30</f>
        <v>A</v>
      </c>
      <c r="B30" t="str">
        <f>KSIC!L30</f>
        <v>농업, 임업 및 어업</v>
      </c>
      <c r="C30">
        <f>KSIC!M30</f>
        <v>3</v>
      </c>
      <c r="D30" t="str">
        <f>KSIC!N30</f>
        <v>어업</v>
      </c>
      <c r="E30">
        <f>KSIC!O30</f>
        <v>31</v>
      </c>
      <c r="F30" t="str">
        <f>KSIC!P30</f>
        <v>어로어업</v>
      </c>
      <c r="G30">
        <f>KSIC!Q30</f>
        <v>311</v>
      </c>
      <c r="H30" t="str">
        <f>KSIC!R30</f>
        <v>해면어업</v>
      </c>
      <c r="I30">
        <f>KSIC!I30</f>
        <v>3112</v>
      </c>
      <c r="J30" t="str">
        <f>KSIC!J30</f>
        <v>연근해 어업</v>
      </c>
      <c r="K30" t="str">
        <f t="shared" si="1"/>
        <v>농림어업</v>
      </c>
      <c r="L30" t="str">
        <f t="shared" si="2"/>
        <v>농림어업</v>
      </c>
      <c r="M30" t="s">
        <v>860</v>
      </c>
      <c r="N30" t="str">
        <f t="shared" si="0"/>
        <v>임어업</v>
      </c>
      <c r="O30" t="s">
        <v>978</v>
      </c>
      <c r="P30" t="s">
        <v>979</v>
      </c>
      <c r="T30">
        <v>28</v>
      </c>
      <c r="U30" t="s">
        <v>915</v>
      </c>
      <c r="V30" t="s">
        <v>914</v>
      </c>
    </row>
    <row r="31" spans="1:22" x14ac:dyDescent="0.3">
      <c r="A31" t="str">
        <f>KSIC!K31</f>
        <v>A</v>
      </c>
      <c r="B31" t="str">
        <f>KSIC!L31</f>
        <v>농업, 임업 및 어업</v>
      </c>
      <c r="C31">
        <f>KSIC!M31</f>
        <v>3</v>
      </c>
      <c r="D31" t="str">
        <f>KSIC!N31</f>
        <v>어업</v>
      </c>
      <c r="E31">
        <f>KSIC!O31</f>
        <v>31</v>
      </c>
      <c r="F31" t="str">
        <f>KSIC!P31</f>
        <v>어로어업</v>
      </c>
      <c r="G31">
        <f>KSIC!Q31</f>
        <v>312</v>
      </c>
      <c r="H31" t="str">
        <f>KSIC!R31</f>
        <v>내수면 어업</v>
      </c>
      <c r="I31">
        <f>KSIC!I31</f>
        <v>3120</v>
      </c>
      <c r="J31" t="str">
        <f>KSIC!J31</f>
        <v>내수면 어업</v>
      </c>
      <c r="K31" t="str">
        <f t="shared" si="1"/>
        <v>농림어업</v>
      </c>
      <c r="L31" t="str">
        <f t="shared" si="2"/>
        <v>농림어업</v>
      </c>
      <c r="M31" t="s">
        <v>861</v>
      </c>
      <c r="N31" t="str">
        <f t="shared" si="0"/>
        <v>임어업</v>
      </c>
      <c r="O31" t="s">
        <v>978</v>
      </c>
      <c r="P31" t="s">
        <v>979</v>
      </c>
      <c r="T31">
        <v>29</v>
      </c>
      <c r="U31" t="s">
        <v>917</v>
      </c>
      <c r="V31" t="s">
        <v>916</v>
      </c>
    </row>
    <row r="32" spans="1:22" x14ac:dyDescent="0.3">
      <c r="A32" t="str">
        <f>KSIC!K32</f>
        <v>A</v>
      </c>
      <c r="B32" t="str">
        <f>KSIC!L32</f>
        <v>농업, 임업 및 어업</v>
      </c>
      <c r="C32">
        <f>KSIC!M32</f>
        <v>3</v>
      </c>
      <c r="D32" t="str">
        <f>KSIC!N32</f>
        <v>어업</v>
      </c>
      <c r="E32">
        <f>KSIC!O32</f>
        <v>32</v>
      </c>
      <c r="F32" t="str">
        <f>KSIC!P32</f>
        <v>양식어업 및 어업관련 서비스업</v>
      </c>
      <c r="G32">
        <f>KSIC!Q32</f>
        <v>321</v>
      </c>
      <c r="H32" t="str">
        <f>KSIC!R32</f>
        <v>양식 어업</v>
      </c>
      <c r="I32">
        <f>KSIC!I32</f>
        <v>3211</v>
      </c>
      <c r="J32" t="str">
        <f>KSIC!J32</f>
        <v>해면 양식 어업</v>
      </c>
      <c r="K32" t="str">
        <f t="shared" si="1"/>
        <v>농림어업</v>
      </c>
      <c r="L32" t="str">
        <f t="shared" si="2"/>
        <v>농림어업</v>
      </c>
      <c r="M32" t="s">
        <v>861</v>
      </c>
      <c r="N32" t="str">
        <f t="shared" si="0"/>
        <v>임어업</v>
      </c>
      <c r="O32" t="s">
        <v>860</v>
      </c>
      <c r="P32" t="s">
        <v>979</v>
      </c>
      <c r="T32">
        <v>30</v>
      </c>
      <c r="U32" t="s">
        <v>919</v>
      </c>
      <c r="V32" t="s">
        <v>918</v>
      </c>
    </row>
    <row r="33" spans="1:22" x14ac:dyDescent="0.3">
      <c r="A33" t="str">
        <f>KSIC!K33</f>
        <v>A</v>
      </c>
      <c r="B33" t="str">
        <f>KSIC!L33</f>
        <v>농업, 임업 및 어업</v>
      </c>
      <c r="C33">
        <f>KSIC!M33</f>
        <v>3</v>
      </c>
      <c r="D33" t="str">
        <f>KSIC!N33</f>
        <v>어업</v>
      </c>
      <c r="E33">
        <f>KSIC!O33</f>
        <v>32</v>
      </c>
      <c r="F33" t="str">
        <f>KSIC!P33</f>
        <v>양식어업 및 어업관련 서비스업</v>
      </c>
      <c r="G33">
        <f>KSIC!Q33</f>
        <v>321</v>
      </c>
      <c r="H33" t="str">
        <f>KSIC!R33</f>
        <v>양식 어업</v>
      </c>
      <c r="I33">
        <f>KSIC!I33</f>
        <v>3212</v>
      </c>
      <c r="J33" t="str">
        <f>KSIC!J33</f>
        <v>내수면 양식 어업</v>
      </c>
      <c r="K33" t="str">
        <f t="shared" si="1"/>
        <v>농림어업</v>
      </c>
      <c r="L33" t="str">
        <f t="shared" si="2"/>
        <v>농림어업</v>
      </c>
      <c r="M33" t="s">
        <v>860</v>
      </c>
      <c r="N33" t="str">
        <f t="shared" si="0"/>
        <v>임어업</v>
      </c>
      <c r="O33" t="s">
        <v>860</v>
      </c>
      <c r="P33" t="s">
        <v>979</v>
      </c>
      <c r="T33">
        <v>31</v>
      </c>
      <c r="U33" t="s">
        <v>921</v>
      </c>
      <c r="V33" t="s">
        <v>920</v>
      </c>
    </row>
    <row r="34" spans="1:22" x14ac:dyDescent="0.3">
      <c r="A34" t="str">
        <f>KSIC!K34</f>
        <v>A</v>
      </c>
      <c r="B34" t="str">
        <f>KSIC!L34</f>
        <v>농업, 임업 및 어업</v>
      </c>
      <c r="C34">
        <f>KSIC!M34</f>
        <v>3</v>
      </c>
      <c r="D34" t="str">
        <f>KSIC!N34</f>
        <v>어업</v>
      </c>
      <c r="E34">
        <f>KSIC!O34</f>
        <v>32</v>
      </c>
      <c r="F34" t="str">
        <f>KSIC!P34</f>
        <v>양식어업 및 어업관련 서비스업</v>
      </c>
      <c r="G34">
        <f>KSIC!Q34</f>
        <v>321</v>
      </c>
      <c r="H34" t="str">
        <f>KSIC!R34</f>
        <v>양식 어업</v>
      </c>
      <c r="I34">
        <f>KSIC!I34</f>
        <v>3213</v>
      </c>
      <c r="J34" t="str">
        <f>KSIC!J34</f>
        <v>수산물 부화 및 종묘 생산업</v>
      </c>
      <c r="K34" t="str">
        <f t="shared" si="1"/>
        <v>농림어업</v>
      </c>
      <c r="L34" t="str">
        <f t="shared" si="2"/>
        <v>농림어업</v>
      </c>
      <c r="M34" t="s">
        <v>860</v>
      </c>
      <c r="N34" t="str">
        <f t="shared" si="0"/>
        <v>임어업</v>
      </c>
      <c r="O34" t="s">
        <v>978</v>
      </c>
      <c r="P34" t="s">
        <v>979</v>
      </c>
      <c r="T34">
        <v>32</v>
      </c>
      <c r="U34" t="s">
        <v>923</v>
      </c>
      <c r="V34" t="s">
        <v>922</v>
      </c>
    </row>
    <row r="35" spans="1:22" x14ac:dyDescent="0.3">
      <c r="A35" s="1" t="str">
        <f>KSIC!K35</f>
        <v>A</v>
      </c>
      <c r="B35" s="1" t="str">
        <f>KSIC!L35</f>
        <v>농업, 임업 및 어업</v>
      </c>
      <c r="C35" s="1">
        <f>KSIC!M35</f>
        <v>3</v>
      </c>
      <c r="D35" s="1" t="str">
        <f>KSIC!N35</f>
        <v>어업</v>
      </c>
      <c r="E35" s="1">
        <f>KSIC!O35</f>
        <v>32</v>
      </c>
      <c r="F35" s="1" t="str">
        <f>KSIC!P35</f>
        <v>양식어업 및 어업관련 서비스업</v>
      </c>
      <c r="G35" s="1">
        <f>KSIC!Q35</f>
        <v>322</v>
      </c>
      <c r="H35" s="1" t="str">
        <f>KSIC!R35</f>
        <v>어업관련서비스</v>
      </c>
      <c r="I35" s="1">
        <f>KSIC!I35</f>
        <v>3220</v>
      </c>
      <c r="J35" s="1" t="str">
        <f>KSIC!J35</f>
        <v>어업 관련 서비스업</v>
      </c>
      <c r="K35" s="1" t="str">
        <f t="shared" si="1"/>
        <v>농림어업</v>
      </c>
      <c r="L35" s="1" t="str">
        <f t="shared" si="2"/>
        <v>농림어업</v>
      </c>
      <c r="M35" s="1" t="s">
        <v>815</v>
      </c>
      <c r="N35" s="1" t="str">
        <f t="shared" si="0"/>
        <v>상업</v>
      </c>
      <c r="O35" s="1" t="s">
        <v>815</v>
      </c>
      <c r="P35" s="1" t="s">
        <v>979</v>
      </c>
      <c r="T35">
        <v>33</v>
      </c>
      <c r="U35" t="s">
        <v>925</v>
      </c>
      <c r="V35" t="s">
        <v>924</v>
      </c>
    </row>
    <row r="36" spans="1:22" x14ac:dyDescent="0.3">
      <c r="A36" s="1" t="str">
        <f>KSIC!K36</f>
        <v>B</v>
      </c>
      <c r="B36" s="1" t="str">
        <f>KSIC!L36</f>
        <v>광업</v>
      </c>
      <c r="C36" s="1">
        <f>KSIC!M36</f>
        <v>5</v>
      </c>
      <c r="D36" s="1" t="str">
        <f>KSIC!N36</f>
        <v>석탄, 원유 및 천연가스 광업</v>
      </c>
      <c r="E36" s="1">
        <f>KSIC!O36</f>
        <v>51</v>
      </c>
      <c r="F36" s="1" t="str">
        <f>KSIC!P36</f>
        <v>석탄 광업</v>
      </c>
      <c r="G36" s="1">
        <f>KSIC!Q36</f>
        <v>510</v>
      </c>
      <c r="H36" s="1" t="str">
        <f>KSIC!R36</f>
        <v>석탄 광업</v>
      </c>
      <c r="I36" s="1">
        <f>KSIC!I36</f>
        <v>5100</v>
      </c>
      <c r="J36" s="1" t="str">
        <f>KSIC!J36</f>
        <v>석탄 광업</v>
      </c>
      <c r="K36" s="1" t="str">
        <f>KSIC!S36</f>
        <v>광업</v>
      </c>
      <c r="L36" s="1" t="str">
        <f>KSIC!T36</f>
        <v>광업</v>
      </c>
      <c r="M36" s="1" t="s">
        <v>810</v>
      </c>
      <c r="N36" s="1" t="str">
        <f t="shared" si="0"/>
        <v>석탄</v>
      </c>
      <c r="O36" s="1" t="str">
        <f t="shared" ref="O36:O66" si="3">M36</f>
        <v>Coal</v>
      </c>
      <c r="P36" s="1" t="s">
        <v>855</v>
      </c>
      <c r="T36">
        <v>34</v>
      </c>
      <c r="U36" t="s">
        <v>927</v>
      </c>
      <c r="V36" t="s">
        <v>926</v>
      </c>
    </row>
    <row r="37" spans="1:22" x14ac:dyDescent="0.3">
      <c r="A37" s="1" t="str">
        <f>KSIC!K37</f>
        <v>B</v>
      </c>
      <c r="B37" s="1" t="str">
        <f>KSIC!L37</f>
        <v>광업</v>
      </c>
      <c r="C37" s="1">
        <f>KSIC!M37</f>
        <v>5</v>
      </c>
      <c r="D37" s="1" t="str">
        <f>KSIC!N37</f>
        <v>석탄, 원유 및 천연가스 광업</v>
      </c>
      <c r="E37" s="1">
        <f>KSIC!O37</f>
        <v>51</v>
      </c>
      <c r="F37" s="1" t="str">
        <f>KSIC!P37</f>
        <v>석탄 광업</v>
      </c>
      <c r="G37" s="1">
        <f>KSIC!Q37</f>
        <v>510</v>
      </c>
      <c r="H37" s="1" t="str">
        <f>KSIC!R37</f>
        <v>석탄 광업</v>
      </c>
      <c r="I37" s="1">
        <f>KSIC!I37</f>
        <v>5100</v>
      </c>
      <c r="J37" s="1" t="str">
        <f>KSIC!J37</f>
        <v>석탄 광업</v>
      </c>
      <c r="K37" s="1" t="str">
        <f>K36</f>
        <v>광업</v>
      </c>
      <c r="L37" s="1" t="str">
        <f>L36</f>
        <v>광업</v>
      </c>
      <c r="M37" s="1" t="s">
        <v>811</v>
      </c>
      <c r="N37" s="1" t="str">
        <f t="shared" si="0"/>
        <v>석탄</v>
      </c>
      <c r="O37" s="1" t="str">
        <f t="shared" si="3"/>
        <v>Coal</v>
      </c>
      <c r="P37" s="1" t="s">
        <v>855</v>
      </c>
      <c r="T37">
        <v>35</v>
      </c>
      <c r="U37" t="s">
        <v>929</v>
      </c>
      <c r="V37" t="s">
        <v>928</v>
      </c>
    </row>
    <row r="38" spans="1:22" x14ac:dyDescent="0.3">
      <c r="A38" s="1" t="str">
        <f>KSIC!K38</f>
        <v>B</v>
      </c>
      <c r="B38" s="1" t="str">
        <f>KSIC!L38</f>
        <v>광업</v>
      </c>
      <c r="C38" s="1">
        <f>KSIC!M38</f>
        <v>5</v>
      </c>
      <c r="D38" s="1" t="str">
        <f>KSIC!N38</f>
        <v>석탄, 원유 및 천연가스 광업</v>
      </c>
      <c r="E38" s="1">
        <f>KSIC!O38</f>
        <v>52</v>
      </c>
      <c r="F38" s="1" t="str">
        <f>KSIC!P38</f>
        <v>원유 및 천연가스 채굴업</v>
      </c>
      <c r="G38" s="1">
        <f>KSIC!Q38</f>
        <v>520</v>
      </c>
      <c r="H38" s="1" t="str">
        <f>KSIC!R38</f>
        <v>원유 및 천연가스 채굴업</v>
      </c>
      <c r="I38" s="1">
        <f>KSIC!I38</f>
        <v>5200</v>
      </c>
      <c r="J38" s="1" t="str">
        <f>KSIC!J38</f>
        <v>원유 및 천연가스 채굴업</v>
      </c>
      <c r="K38" s="1" t="str">
        <f t="shared" ref="K38:K69" si="4">K37</f>
        <v>광업</v>
      </c>
      <c r="L38" s="1" t="str">
        <f t="shared" ref="L38:L69" si="5">L37</f>
        <v>광업</v>
      </c>
      <c r="M38" s="1" t="s">
        <v>973</v>
      </c>
      <c r="N38" s="1" t="s">
        <v>974</v>
      </c>
      <c r="O38" s="1" t="str">
        <f t="shared" si="3"/>
        <v>Oil &amp; LNG</v>
      </c>
      <c r="P38" s="1" t="s">
        <v>855</v>
      </c>
      <c r="T38">
        <v>36</v>
      </c>
      <c r="U38" t="s">
        <v>931</v>
      </c>
      <c r="V38" t="s">
        <v>930</v>
      </c>
    </row>
    <row r="39" spans="1:22" x14ac:dyDescent="0.3">
      <c r="A39" t="str">
        <f>KSIC!K39</f>
        <v>B</v>
      </c>
      <c r="B39" t="str">
        <f>KSIC!L39</f>
        <v>광업</v>
      </c>
      <c r="C39">
        <f>KSIC!M39</f>
        <v>6</v>
      </c>
      <c r="D39" t="str">
        <f>KSIC!N39</f>
        <v>금속 광업</v>
      </c>
      <c r="E39">
        <f>KSIC!O39</f>
        <v>61</v>
      </c>
      <c r="F39" t="str">
        <f>KSIC!P39</f>
        <v>철 광업</v>
      </c>
      <c r="G39">
        <f>KSIC!Q39</f>
        <v>610</v>
      </c>
      <c r="H39" t="str">
        <f>KSIC!R39</f>
        <v>철 광업</v>
      </c>
      <c r="I39">
        <f>KSIC!I39</f>
        <v>6100</v>
      </c>
      <c r="J39" t="str">
        <f>KSIC!J39</f>
        <v>철 광업</v>
      </c>
      <c r="K39" t="str">
        <f t="shared" si="4"/>
        <v>광업</v>
      </c>
      <c r="L39" t="str">
        <f t="shared" si="5"/>
        <v>광업</v>
      </c>
      <c r="M39" t="s">
        <v>812</v>
      </c>
      <c r="N39" t="str">
        <f t="shared" si="0"/>
        <v>기타광업</v>
      </c>
      <c r="O39" t="str">
        <f t="shared" si="3"/>
        <v>Mining</v>
      </c>
      <c r="T39">
        <v>37</v>
      </c>
      <c r="U39" t="s">
        <v>933</v>
      </c>
      <c r="V39" t="s">
        <v>932</v>
      </c>
    </row>
    <row r="40" spans="1:22" x14ac:dyDescent="0.3">
      <c r="A40" t="str">
        <f>KSIC!K40</f>
        <v>B</v>
      </c>
      <c r="B40" t="str">
        <f>KSIC!L40</f>
        <v>광업</v>
      </c>
      <c r="C40">
        <f>KSIC!M40</f>
        <v>6</v>
      </c>
      <c r="D40" t="str">
        <f>KSIC!N40</f>
        <v>금속 광업</v>
      </c>
      <c r="E40">
        <f>KSIC!O40</f>
        <v>62</v>
      </c>
      <c r="F40" t="str">
        <f>KSIC!P40</f>
        <v>비철금속광업</v>
      </c>
      <c r="G40">
        <f>KSIC!Q40</f>
        <v>621</v>
      </c>
      <c r="H40" t="str">
        <f>KSIC!R40</f>
        <v>우라늄토륨광업</v>
      </c>
      <c r="I40">
        <f>KSIC!I40</f>
        <v>6210</v>
      </c>
      <c r="J40" t="str">
        <f>KSIC!J40</f>
        <v>우라늄 및 토륨 광업</v>
      </c>
      <c r="K40" t="str">
        <f t="shared" si="4"/>
        <v>광업</v>
      </c>
      <c r="L40" t="str">
        <f t="shared" si="5"/>
        <v>광업</v>
      </c>
      <c r="M40" t="s">
        <v>812</v>
      </c>
      <c r="N40" t="str">
        <f t="shared" si="0"/>
        <v>기타광업</v>
      </c>
      <c r="O40" t="str">
        <f t="shared" si="3"/>
        <v>Mining</v>
      </c>
      <c r="T40">
        <v>38</v>
      </c>
      <c r="U40" t="s">
        <v>935</v>
      </c>
      <c r="V40" t="s">
        <v>934</v>
      </c>
    </row>
    <row r="41" spans="1:22" x14ac:dyDescent="0.3">
      <c r="A41" t="str">
        <f>KSIC!K41</f>
        <v>B</v>
      </c>
      <c r="B41" t="str">
        <f>KSIC!L41</f>
        <v>광업</v>
      </c>
      <c r="C41">
        <f>KSIC!M41</f>
        <v>6</v>
      </c>
      <c r="D41" t="str">
        <f>KSIC!N41</f>
        <v>금속 광업</v>
      </c>
      <c r="E41">
        <f>KSIC!O41</f>
        <v>62</v>
      </c>
      <c r="F41" t="str">
        <f>KSIC!P41</f>
        <v>비철금속광업</v>
      </c>
      <c r="G41">
        <f>KSIC!Q41</f>
        <v>629</v>
      </c>
      <c r="H41" t="str">
        <f>KSIC!R41</f>
        <v>기타 비철금속 광업</v>
      </c>
      <c r="I41">
        <f>KSIC!I41</f>
        <v>6291</v>
      </c>
      <c r="J41" t="str">
        <f>KSIC!J41</f>
        <v>금·은 및 백금 광업</v>
      </c>
      <c r="K41" t="str">
        <f t="shared" si="4"/>
        <v>광업</v>
      </c>
      <c r="L41" t="str">
        <f t="shared" si="5"/>
        <v>광업</v>
      </c>
      <c r="M41" t="s">
        <v>812</v>
      </c>
      <c r="N41" t="str">
        <f t="shared" si="0"/>
        <v>기타광업</v>
      </c>
      <c r="O41" t="str">
        <f t="shared" si="3"/>
        <v>Mining</v>
      </c>
      <c r="T41">
        <v>39</v>
      </c>
      <c r="U41" t="s">
        <v>937</v>
      </c>
      <c r="V41" t="s">
        <v>936</v>
      </c>
    </row>
    <row r="42" spans="1:22" x14ac:dyDescent="0.3">
      <c r="A42" t="str">
        <f>KSIC!K42</f>
        <v>B</v>
      </c>
      <c r="B42" t="str">
        <f>KSIC!L42</f>
        <v>광업</v>
      </c>
      <c r="C42">
        <f>KSIC!M42</f>
        <v>6</v>
      </c>
      <c r="D42" t="str">
        <f>KSIC!N42</f>
        <v>금속 광업</v>
      </c>
      <c r="E42">
        <f>KSIC!O42</f>
        <v>62</v>
      </c>
      <c r="F42" t="str">
        <f>KSIC!P42</f>
        <v>비철금속광업</v>
      </c>
      <c r="G42">
        <f>KSIC!Q42</f>
        <v>629</v>
      </c>
      <c r="H42" t="str">
        <f>KSIC!R42</f>
        <v>기타 비철금속 광업</v>
      </c>
      <c r="I42">
        <f>KSIC!I42</f>
        <v>6292</v>
      </c>
      <c r="J42" t="str">
        <f>KSIC!J42</f>
        <v>연 및 아연 광업</v>
      </c>
      <c r="K42" t="str">
        <f t="shared" si="4"/>
        <v>광업</v>
      </c>
      <c r="L42" t="str">
        <f t="shared" si="5"/>
        <v>광업</v>
      </c>
      <c r="M42" t="s">
        <v>812</v>
      </c>
      <c r="N42" t="str">
        <f t="shared" si="0"/>
        <v>기타광업</v>
      </c>
      <c r="O42" t="str">
        <f t="shared" si="3"/>
        <v>Mining</v>
      </c>
      <c r="T42">
        <v>40</v>
      </c>
      <c r="U42" t="s">
        <v>939</v>
      </c>
      <c r="V42" t="s">
        <v>938</v>
      </c>
    </row>
    <row r="43" spans="1:22" x14ac:dyDescent="0.3">
      <c r="A43" t="str">
        <f>KSIC!K43</f>
        <v>B</v>
      </c>
      <c r="B43" t="str">
        <f>KSIC!L43</f>
        <v>광업</v>
      </c>
      <c r="C43">
        <f>KSIC!M43</f>
        <v>6</v>
      </c>
      <c r="D43" t="str">
        <f>KSIC!N43</f>
        <v>금속 광업</v>
      </c>
      <c r="E43">
        <f>KSIC!O43</f>
        <v>62</v>
      </c>
      <c r="F43" t="str">
        <f>KSIC!P43</f>
        <v>비철금속광업</v>
      </c>
      <c r="G43">
        <f>KSIC!Q43</f>
        <v>629</v>
      </c>
      <c r="H43" t="str">
        <f>KSIC!R43</f>
        <v>기타 비철금속 광업</v>
      </c>
      <c r="I43">
        <f>KSIC!I43</f>
        <v>6299</v>
      </c>
      <c r="J43" t="str">
        <f>KSIC!J43</f>
        <v>그외 기타 비철금속 광업</v>
      </c>
      <c r="K43" t="str">
        <f t="shared" si="4"/>
        <v>광업</v>
      </c>
      <c r="L43" t="str">
        <f t="shared" si="5"/>
        <v>광업</v>
      </c>
      <c r="M43" t="s">
        <v>812</v>
      </c>
      <c r="N43" t="str">
        <f t="shared" si="0"/>
        <v>기타광업</v>
      </c>
      <c r="O43" t="str">
        <f t="shared" si="3"/>
        <v>Mining</v>
      </c>
      <c r="T43">
        <v>41</v>
      </c>
      <c r="U43" t="s">
        <v>941</v>
      </c>
      <c r="V43" t="s">
        <v>940</v>
      </c>
    </row>
    <row r="44" spans="1:22" x14ac:dyDescent="0.3">
      <c r="A44" t="str">
        <f>KSIC!K44</f>
        <v>B</v>
      </c>
      <c r="B44" t="str">
        <f>KSIC!L44</f>
        <v>광업</v>
      </c>
      <c r="C44">
        <f>KSIC!M44</f>
        <v>7</v>
      </c>
      <c r="D44" t="str">
        <f>KSIC!N44</f>
        <v>비금속광물 광업;연료용 제외</v>
      </c>
      <c r="E44">
        <f>KSIC!O44</f>
        <v>71</v>
      </c>
      <c r="F44" t="str">
        <f>KSIC!P44</f>
        <v>토사석 광업</v>
      </c>
      <c r="G44">
        <f>KSIC!Q44</f>
        <v>711</v>
      </c>
      <c r="H44" t="str">
        <f>KSIC!R44</f>
        <v>석회석 및 점토 광업</v>
      </c>
      <c r="I44">
        <f>KSIC!I44</f>
        <v>7111</v>
      </c>
      <c r="J44" t="str">
        <f>KSIC!J44</f>
        <v>석회석 광업</v>
      </c>
      <c r="K44" t="str">
        <f t="shared" si="4"/>
        <v>광업</v>
      </c>
      <c r="L44" t="str">
        <f t="shared" si="5"/>
        <v>광업</v>
      </c>
      <c r="M44" t="s">
        <v>812</v>
      </c>
      <c r="N44" t="str">
        <f t="shared" si="0"/>
        <v>기타광업</v>
      </c>
      <c r="O44" t="str">
        <f t="shared" si="3"/>
        <v>Mining</v>
      </c>
      <c r="T44">
        <v>42</v>
      </c>
      <c r="U44" t="s">
        <v>943</v>
      </c>
      <c r="V44" t="s">
        <v>942</v>
      </c>
    </row>
    <row r="45" spans="1:22" x14ac:dyDescent="0.3">
      <c r="A45" t="str">
        <f>KSIC!K45</f>
        <v>B</v>
      </c>
      <c r="B45" t="str">
        <f>KSIC!L45</f>
        <v>광업</v>
      </c>
      <c r="C45">
        <f>KSIC!M45</f>
        <v>7</v>
      </c>
      <c r="D45" t="str">
        <f>KSIC!N45</f>
        <v>비금속광물 광업;연료용 제외</v>
      </c>
      <c r="E45">
        <f>KSIC!O45</f>
        <v>71</v>
      </c>
      <c r="F45" t="str">
        <f>KSIC!P45</f>
        <v>토사석 광업</v>
      </c>
      <c r="G45">
        <f>KSIC!Q45</f>
        <v>711</v>
      </c>
      <c r="H45" t="str">
        <f>KSIC!R45</f>
        <v>석회석 및 점토 광업</v>
      </c>
      <c r="I45">
        <f>KSIC!I45</f>
        <v>7112</v>
      </c>
      <c r="J45" t="str">
        <f>KSIC!J45</f>
        <v>고령토 및 기타 점토 광업</v>
      </c>
      <c r="K45" t="str">
        <f t="shared" si="4"/>
        <v>광업</v>
      </c>
      <c r="L45" t="str">
        <f t="shared" si="5"/>
        <v>광업</v>
      </c>
      <c r="M45" t="s">
        <v>812</v>
      </c>
      <c r="N45" t="str">
        <f t="shared" si="0"/>
        <v>기타광업</v>
      </c>
      <c r="O45" t="str">
        <f t="shared" si="3"/>
        <v>Mining</v>
      </c>
      <c r="T45">
        <v>43</v>
      </c>
      <c r="U45" t="s">
        <v>945</v>
      </c>
      <c r="V45" t="s">
        <v>944</v>
      </c>
    </row>
    <row r="46" spans="1:22" x14ac:dyDescent="0.3">
      <c r="A46" t="str">
        <f>KSIC!K46</f>
        <v>B</v>
      </c>
      <c r="B46" t="str">
        <f>KSIC!L46</f>
        <v>광업</v>
      </c>
      <c r="C46">
        <f>KSIC!M46</f>
        <v>7</v>
      </c>
      <c r="D46" t="str">
        <f>KSIC!N46</f>
        <v>비금속광물 광업;연료용 제외</v>
      </c>
      <c r="E46">
        <f>KSIC!O46</f>
        <v>71</v>
      </c>
      <c r="F46" t="str">
        <f>KSIC!P46</f>
        <v>토사석 광업</v>
      </c>
      <c r="G46">
        <f>KSIC!Q46</f>
        <v>712</v>
      </c>
      <c r="H46" t="str">
        <f>KSIC!R46</f>
        <v>석재, 쇄석 및 모래자갈 채취업</v>
      </c>
      <c r="I46">
        <f>KSIC!I46</f>
        <v>7121</v>
      </c>
      <c r="J46" t="str">
        <f>KSIC!J46</f>
        <v>건설용 석재 채굴업</v>
      </c>
      <c r="K46" t="str">
        <f t="shared" si="4"/>
        <v>광업</v>
      </c>
      <c r="L46" t="str">
        <f t="shared" si="5"/>
        <v>광업</v>
      </c>
      <c r="M46" t="s">
        <v>812</v>
      </c>
      <c r="N46" t="str">
        <f t="shared" si="0"/>
        <v>기타광업</v>
      </c>
      <c r="O46" t="str">
        <f t="shared" si="3"/>
        <v>Mining</v>
      </c>
      <c r="T46">
        <v>44</v>
      </c>
      <c r="U46" t="s">
        <v>947</v>
      </c>
      <c r="V46" t="s">
        <v>946</v>
      </c>
    </row>
    <row r="47" spans="1:22" x14ac:dyDescent="0.3">
      <c r="A47" t="str">
        <f>KSIC!K47</f>
        <v>B</v>
      </c>
      <c r="B47" t="str">
        <f>KSIC!L47</f>
        <v>광업</v>
      </c>
      <c r="C47">
        <f>KSIC!M47</f>
        <v>7</v>
      </c>
      <c r="D47" t="str">
        <f>KSIC!N47</f>
        <v>비금속광물 광업;연료용 제외</v>
      </c>
      <c r="E47">
        <f>KSIC!O47</f>
        <v>71</v>
      </c>
      <c r="F47" t="str">
        <f>KSIC!P47</f>
        <v>토사석 광업</v>
      </c>
      <c r="G47">
        <f>KSIC!Q47</f>
        <v>712</v>
      </c>
      <c r="H47" t="str">
        <f>KSIC!R47</f>
        <v>석재, 쇄석 및 모래자갈 채취업</v>
      </c>
      <c r="I47">
        <f>KSIC!I47</f>
        <v>7122</v>
      </c>
      <c r="J47" t="str">
        <f>KSIC!J47</f>
        <v>건설용 쇄석 생산업</v>
      </c>
      <c r="K47" t="str">
        <f t="shared" si="4"/>
        <v>광업</v>
      </c>
      <c r="L47" t="str">
        <f t="shared" si="5"/>
        <v>광업</v>
      </c>
      <c r="M47" t="s">
        <v>812</v>
      </c>
      <c r="N47" t="str">
        <f t="shared" si="0"/>
        <v>기타광업</v>
      </c>
      <c r="O47" t="str">
        <f t="shared" si="3"/>
        <v>Mining</v>
      </c>
      <c r="T47">
        <v>45</v>
      </c>
      <c r="U47" t="s">
        <v>949</v>
      </c>
      <c r="V47" t="s">
        <v>948</v>
      </c>
    </row>
    <row r="48" spans="1:22" x14ac:dyDescent="0.3">
      <c r="A48" t="str">
        <f>KSIC!K48</f>
        <v>B</v>
      </c>
      <c r="B48" t="str">
        <f>KSIC!L48</f>
        <v>광업</v>
      </c>
      <c r="C48">
        <f>KSIC!M48</f>
        <v>7</v>
      </c>
      <c r="D48" t="str">
        <f>KSIC!N48</f>
        <v>비금속광물 광업;연료용 제외</v>
      </c>
      <c r="E48">
        <f>KSIC!O48</f>
        <v>71</v>
      </c>
      <c r="F48" t="str">
        <f>KSIC!P48</f>
        <v>토사석 광업</v>
      </c>
      <c r="G48">
        <f>KSIC!Q48</f>
        <v>712</v>
      </c>
      <c r="H48" t="str">
        <f>KSIC!R48</f>
        <v>석재, 쇄석 및 모래자갈 채취업</v>
      </c>
      <c r="I48">
        <f>KSIC!I48</f>
        <v>7123</v>
      </c>
      <c r="J48" t="str">
        <f>KSIC!J48</f>
        <v>모래 및 자갈 채취업</v>
      </c>
      <c r="K48" t="str">
        <f t="shared" si="4"/>
        <v>광업</v>
      </c>
      <c r="L48" t="str">
        <f t="shared" si="5"/>
        <v>광업</v>
      </c>
      <c r="M48" t="s">
        <v>812</v>
      </c>
      <c r="N48" t="str">
        <f t="shared" si="0"/>
        <v>기타광업</v>
      </c>
      <c r="O48" t="str">
        <f t="shared" si="3"/>
        <v>Mining</v>
      </c>
      <c r="T48">
        <v>46</v>
      </c>
      <c r="U48" t="s">
        <v>951</v>
      </c>
      <c r="V48" t="s">
        <v>950</v>
      </c>
    </row>
    <row r="49" spans="1:22" x14ac:dyDescent="0.3">
      <c r="A49" t="str">
        <f>KSIC!K49</f>
        <v>B</v>
      </c>
      <c r="B49" t="str">
        <f>KSIC!L49</f>
        <v>광업</v>
      </c>
      <c r="C49">
        <f>KSIC!M49</f>
        <v>7</v>
      </c>
      <c r="D49" t="str">
        <f>KSIC!N49</f>
        <v>비금속광물 광업;연료용 제외</v>
      </c>
      <c r="E49">
        <f>KSIC!O49</f>
        <v>72</v>
      </c>
      <c r="F49" t="str">
        <f>KSIC!P49</f>
        <v>기타 비금속광물 광업</v>
      </c>
      <c r="G49">
        <f>KSIC!Q49</f>
        <v>721</v>
      </c>
      <c r="H49" t="str">
        <f>KSIC!R49</f>
        <v>화학용및비료원료용광물광업</v>
      </c>
      <c r="I49">
        <f>KSIC!I49</f>
        <v>7210</v>
      </c>
      <c r="J49" t="str">
        <f>KSIC!J49</f>
        <v>화학용 및 비료원료용 광물 광업</v>
      </c>
      <c r="K49" t="str">
        <f t="shared" si="4"/>
        <v>광업</v>
      </c>
      <c r="L49" t="str">
        <f t="shared" si="5"/>
        <v>광업</v>
      </c>
      <c r="M49" t="s">
        <v>812</v>
      </c>
      <c r="N49" t="str">
        <f t="shared" si="0"/>
        <v>기타광업</v>
      </c>
      <c r="O49" t="str">
        <f t="shared" si="3"/>
        <v>Mining</v>
      </c>
      <c r="T49">
        <v>47</v>
      </c>
      <c r="U49" t="s">
        <v>953</v>
      </c>
      <c r="V49" t="s">
        <v>952</v>
      </c>
    </row>
    <row r="50" spans="1:22" x14ac:dyDescent="0.3">
      <c r="A50" t="str">
        <f>KSIC!K50</f>
        <v>B</v>
      </c>
      <c r="B50" t="str">
        <f>KSIC!L50</f>
        <v>광업</v>
      </c>
      <c r="C50">
        <f>KSIC!M50</f>
        <v>7</v>
      </c>
      <c r="D50" t="str">
        <f>KSIC!N50</f>
        <v>비금속광물 광업;연료용 제외</v>
      </c>
      <c r="E50">
        <f>KSIC!O50</f>
        <v>72</v>
      </c>
      <c r="F50" t="str">
        <f>KSIC!P50</f>
        <v>기타 비금속광물 광업</v>
      </c>
      <c r="G50">
        <f>KSIC!Q50</f>
        <v>722</v>
      </c>
      <c r="H50" t="str">
        <f>KSIC!R50</f>
        <v>소금 채취업</v>
      </c>
      <c r="I50">
        <f>KSIC!I50</f>
        <v>7220</v>
      </c>
      <c r="J50" t="str">
        <f>KSIC!J50</f>
        <v>소금 채취업</v>
      </c>
      <c r="K50" t="str">
        <f t="shared" si="4"/>
        <v>광업</v>
      </c>
      <c r="L50" t="str">
        <f t="shared" si="5"/>
        <v>광업</v>
      </c>
      <c r="M50" t="s">
        <v>812</v>
      </c>
      <c r="N50" t="str">
        <f t="shared" si="0"/>
        <v>기타광업</v>
      </c>
      <c r="O50" t="str">
        <f t="shared" si="3"/>
        <v>Mining</v>
      </c>
      <c r="T50">
        <v>48</v>
      </c>
      <c r="U50" t="s">
        <v>955</v>
      </c>
      <c r="V50" t="s">
        <v>954</v>
      </c>
    </row>
    <row r="51" spans="1:22" x14ac:dyDescent="0.3">
      <c r="A51" t="str">
        <f>KSIC!K51</f>
        <v>B</v>
      </c>
      <c r="B51" t="str">
        <f>KSIC!L51</f>
        <v>광업</v>
      </c>
      <c r="C51">
        <f>KSIC!M51</f>
        <v>7</v>
      </c>
      <c r="D51" t="str">
        <f>KSIC!N51</f>
        <v>비금속광물 광업;연료용 제외</v>
      </c>
      <c r="E51">
        <f>KSIC!O51</f>
        <v>72</v>
      </c>
      <c r="F51" t="str">
        <f>KSIC!P51</f>
        <v>기타 비금속광물 광업</v>
      </c>
      <c r="G51">
        <f>KSIC!Q51</f>
        <v>729</v>
      </c>
      <c r="H51" t="str">
        <f>KSIC!R51</f>
        <v>그외 기타 비금속광물 광업</v>
      </c>
      <c r="I51">
        <f>KSIC!I51</f>
        <v>7290</v>
      </c>
      <c r="J51" t="str">
        <f>KSIC!J51</f>
        <v>그외 기타 비금속광물 광업</v>
      </c>
      <c r="K51" t="str">
        <f t="shared" si="4"/>
        <v>광업</v>
      </c>
      <c r="L51" t="str">
        <f t="shared" si="5"/>
        <v>광업</v>
      </c>
      <c r="M51" t="s">
        <v>812</v>
      </c>
      <c r="N51" t="str">
        <f t="shared" si="0"/>
        <v>기타광업</v>
      </c>
      <c r="O51" t="str">
        <f t="shared" si="3"/>
        <v>Mining</v>
      </c>
      <c r="T51">
        <v>49</v>
      </c>
      <c r="U51" t="s">
        <v>957</v>
      </c>
      <c r="V51" t="s">
        <v>956</v>
      </c>
    </row>
    <row r="52" spans="1:22" x14ac:dyDescent="0.3">
      <c r="A52" t="str">
        <f>KSIC!K52</f>
        <v>B</v>
      </c>
      <c r="B52" t="str">
        <f>KSIC!L52</f>
        <v>광업</v>
      </c>
      <c r="C52">
        <f>KSIC!M52</f>
        <v>7</v>
      </c>
      <c r="D52" t="str">
        <f>KSIC!N52</f>
        <v>비금속광물 광업;연료용 제외</v>
      </c>
      <c r="E52">
        <f>KSIC!O52</f>
        <v>72</v>
      </c>
      <c r="F52" t="str">
        <f>KSIC!P52</f>
        <v>기타 비금속광물 광업</v>
      </c>
      <c r="G52">
        <f>KSIC!Q52</f>
        <v>729</v>
      </c>
      <c r="H52" t="str">
        <f>KSIC!R52</f>
        <v>그외 기타 비금속광물 광업</v>
      </c>
      <c r="I52">
        <f>KSIC!I52</f>
        <v>7290</v>
      </c>
      <c r="J52" t="str">
        <f>KSIC!J52</f>
        <v>그외 기타 비금속광물 광업</v>
      </c>
      <c r="K52" t="str">
        <f t="shared" si="4"/>
        <v>광업</v>
      </c>
      <c r="L52" t="str">
        <f t="shared" si="5"/>
        <v>광업</v>
      </c>
      <c r="M52" t="s">
        <v>812</v>
      </c>
      <c r="N52" t="str">
        <f t="shared" si="0"/>
        <v>기타광업</v>
      </c>
      <c r="O52" t="str">
        <f t="shared" si="3"/>
        <v>Mining</v>
      </c>
    </row>
    <row r="53" spans="1:22" x14ac:dyDescent="0.3">
      <c r="A53" t="str">
        <f>KSIC!K53</f>
        <v>B</v>
      </c>
      <c r="B53" t="str">
        <f>KSIC!L53</f>
        <v>광업</v>
      </c>
      <c r="C53">
        <f>KSIC!M53</f>
        <v>8</v>
      </c>
      <c r="D53" t="str">
        <f>KSIC!N53</f>
        <v>광업 지원 서비스업</v>
      </c>
      <c r="E53">
        <f>KSIC!O53</f>
        <v>80</v>
      </c>
      <c r="F53" t="str">
        <f>KSIC!P53</f>
        <v>광업 지원 서비스업</v>
      </c>
      <c r="G53">
        <f>KSIC!Q53</f>
        <v>801</v>
      </c>
      <c r="H53" t="str">
        <f>KSIC!R53</f>
        <v>원유천연가스채굴서비스업</v>
      </c>
      <c r="I53">
        <f>KSIC!I53</f>
        <v>8010</v>
      </c>
      <c r="J53" t="str">
        <f>KSIC!J53</f>
        <v>원유 및 천연가스 채굴관련 서비스업</v>
      </c>
      <c r="K53" t="str">
        <f t="shared" si="4"/>
        <v>광업</v>
      </c>
      <c r="L53" t="str">
        <f t="shared" si="5"/>
        <v>광업</v>
      </c>
      <c r="M53" t="s">
        <v>812</v>
      </c>
      <c r="N53" t="str">
        <f t="shared" si="0"/>
        <v>기타광업</v>
      </c>
      <c r="O53" t="str">
        <f t="shared" si="3"/>
        <v>Mining</v>
      </c>
    </row>
    <row r="54" spans="1:22" x14ac:dyDescent="0.3">
      <c r="A54" t="str">
        <f>KSIC!K54</f>
        <v>B</v>
      </c>
      <c r="B54" t="str">
        <f>KSIC!L54</f>
        <v>광업</v>
      </c>
      <c r="C54">
        <f>KSIC!M54</f>
        <v>8</v>
      </c>
      <c r="D54" t="str">
        <f>KSIC!N54</f>
        <v>광업 지원 서비스업</v>
      </c>
      <c r="E54">
        <f>KSIC!O54</f>
        <v>80</v>
      </c>
      <c r="F54" t="str">
        <f>KSIC!P54</f>
        <v>광업 지원 서비스업</v>
      </c>
      <c r="G54">
        <f>KSIC!Q54</f>
        <v>809</v>
      </c>
      <c r="H54" t="str">
        <f>KSIC!R54</f>
        <v>기타 광업 지원 서비스업</v>
      </c>
      <c r="I54">
        <f>KSIC!I54</f>
        <v>8090</v>
      </c>
      <c r="J54" t="str">
        <f>KSIC!J54</f>
        <v>기타 광업 지원 서비스업</v>
      </c>
      <c r="K54" t="str">
        <f t="shared" si="4"/>
        <v>광업</v>
      </c>
      <c r="L54" t="str">
        <f t="shared" si="5"/>
        <v>광업</v>
      </c>
      <c r="M54" t="s">
        <v>812</v>
      </c>
      <c r="N54" t="str">
        <f t="shared" si="0"/>
        <v>기타광업</v>
      </c>
      <c r="O54" t="str">
        <f t="shared" si="3"/>
        <v>Mining</v>
      </c>
    </row>
    <row r="55" spans="1:22" x14ac:dyDescent="0.3">
      <c r="A55" t="str">
        <f>KSIC!K55</f>
        <v>B</v>
      </c>
      <c r="B55" t="str">
        <f>KSIC!L55</f>
        <v>광업</v>
      </c>
      <c r="C55">
        <f>KSIC!M55</f>
        <v>8</v>
      </c>
      <c r="D55" t="str">
        <f>KSIC!N55</f>
        <v>광업 지원 서비스업</v>
      </c>
      <c r="E55">
        <f>KSIC!O55</f>
        <v>80</v>
      </c>
      <c r="F55" t="str">
        <f>KSIC!P55</f>
        <v>광업 지원 서비스업</v>
      </c>
      <c r="G55">
        <f>KSIC!Q55</f>
        <v>809</v>
      </c>
      <c r="H55" t="str">
        <f>KSIC!R55</f>
        <v>기타 광업 지원 서비스업</v>
      </c>
      <c r="I55">
        <f>KSIC!I55</f>
        <v>8090</v>
      </c>
      <c r="J55" t="str">
        <f>KSIC!J55</f>
        <v>기타 광업 지원 서비스업</v>
      </c>
      <c r="K55" t="str">
        <f t="shared" si="4"/>
        <v>광업</v>
      </c>
      <c r="L55" t="str">
        <f t="shared" si="5"/>
        <v>광업</v>
      </c>
      <c r="M55" t="s">
        <v>812</v>
      </c>
      <c r="N55" t="str">
        <f t="shared" si="0"/>
        <v>기타광업</v>
      </c>
      <c r="O55" t="str">
        <f t="shared" si="3"/>
        <v>Mining</v>
      </c>
    </row>
    <row r="56" spans="1:22" x14ac:dyDescent="0.3">
      <c r="A56" t="str">
        <f>KSIC!K56</f>
        <v>B</v>
      </c>
      <c r="B56" t="str">
        <f>KSIC!L56</f>
        <v>광업</v>
      </c>
      <c r="C56">
        <f>KSIC!M56</f>
        <v>8</v>
      </c>
      <c r="D56" t="str">
        <f>KSIC!N56</f>
        <v>광업 지원 서비스업</v>
      </c>
      <c r="E56">
        <f>KSIC!O56</f>
        <v>80</v>
      </c>
      <c r="F56" t="str">
        <f>KSIC!P56</f>
        <v>광업 지원 서비스업</v>
      </c>
      <c r="G56">
        <f>KSIC!Q56</f>
        <v>809</v>
      </c>
      <c r="H56" t="str">
        <f>KSIC!R56</f>
        <v>기타 광업 지원 서비스업</v>
      </c>
      <c r="I56">
        <f>KSIC!I56</f>
        <v>8090</v>
      </c>
      <c r="J56" t="str">
        <f>KSIC!J56</f>
        <v>기타 광업 지원 서비스업</v>
      </c>
      <c r="K56" t="str">
        <f t="shared" si="4"/>
        <v>광업</v>
      </c>
      <c r="L56" t="str">
        <f t="shared" si="5"/>
        <v>광업</v>
      </c>
      <c r="M56" t="s">
        <v>812</v>
      </c>
      <c r="N56" t="str">
        <f t="shared" si="0"/>
        <v>기타광업</v>
      </c>
      <c r="O56" t="str">
        <f t="shared" si="3"/>
        <v>Mining</v>
      </c>
    </row>
    <row r="57" spans="1:22" x14ac:dyDescent="0.3">
      <c r="A57" t="str">
        <f>KSIC!K57</f>
        <v>B</v>
      </c>
      <c r="B57" t="str">
        <f>KSIC!L57</f>
        <v>광업</v>
      </c>
      <c r="C57">
        <f>KSIC!M57</f>
        <v>8</v>
      </c>
      <c r="D57" t="str">
        <f>KSIC!N57</f>
        <v>광업 지원 서비스업</v>
      </c>
      <c r="E57">
        <f>KSIC!O57</f>
        <v>80</v>
      </c>
      <c r="F57" t="str">
        <f>KSIC!P57</f>
        <v>광업 지원 서비스업</v>
      </c>
      <c r="G57">
        <f>KSIC!Q57</f>
        <v>809</v>
      </c>
      <c r="H57" t="str">
        <f>KSIC!R57</f>
        <v>기타 광업 지원 서비스업</v>
      </c>
      <c r="I57">
        <f>KSIC!I57</f>
        <v>8090</v>
      </c>
      <c r="J57" t="str">
        <f>KSIC!J57</f>
        <v>기타 광업 지원 서비스업</v>
      </c>
      <c r="K57" t="str">
        <f t="shared" si="4"/>
        <v>광업</v>
      </c>
      <c r="L57" t="str">
        <f t="shared" si="5"/>
        <v>광업</v>
      </c>
      <c r="M57" t="s">
        <v>812</v>
      </c>
      <c r="N57" t="str">
        <f t="shared" si="0"/>
        <v>기타광업</v>
      </c>
      <c r="O57" t="str">
        <f t="shared" si="3"/>
        <v>Mining</v>
      </c>
    </row>
    <row r="58" spans="1:22" x14ac:dyDescent="0.3">
      <c r="A58" t="str">
        <f>KSIC!K58</f>
        <v>B</v>
      </c>
      <c r="B58" t="str">
        <f>KSIC!L58</f>
        <v>광업</v>
      </c>
      <c r="C58">
        <f>KSIC!M58</f>
        <v>8</v>
      </c>
      <c r="D58" t="str">
        <f>KSIC!N58</f>
        <v>광업 지원 서비스업</v>
      </c>
      <c r="E58">
        <f>KSIC!O58</f>
        <v>80</v>
      </c>
      <c r="F58" t="str">
        <f>KSIC!P58</f>
        <v>광업 지원 서비스업</v>
      </c>
      <c r="G58">
        <f>KSIC!Q58</f>
        <v>809</v>
      </c>
      <c r="H58" t="str">
        <f>KSIC!R58</f>
        <v>기타 광업 지원 서비스업</v>
      </c>
      <c r="I58">
        <f>KSIC!I58</f>
        <v>8090</v>
      </c>
      <c r="J58" t="str">
        <f>KSIC!J58</f>
        <v>기타 광업 지원 서비스업</v>
      </c>
      <c r="K58" t="str">
        <f t="shared" si="4"/>
        <v>광업</v>
      </c>
      <c r="L58" t="str">
        <f t="shared" si="5"/>
        <v>광업</v>
      </c>
      <c r="M58" t="s">
        <v>812</v>
      </c>
      <c r="N58" t="str">
        <f t="shared" si="0"/>
        <v>기타광업</v>
      </c>
      <c r="O58" t="str">
        <f t="shared" si="3"/>
        <v>Mining</v>
      </c>
    </row>
    <row r="59" spans="1:22" x14ac:dyDescent="0.3">
      <c r="A59" t="str">
        <f>KSIC!K59</f>
        <v>B</v>
      </c>
      <c r="B59" t="str">
        <f>KSIC!L59</f>
        <v>광업</v>
      </c>
      <c r="C59">
        <f>KSIC!M59</f>
        <v>8</v>
      </c>
      <c r="D59" t="str">
        <f>KSIC!N59</f>
        <v>광업 지원 서비스업</v>
      </c>
      <c r="E59">
        <f>KSIC!O59</f>
        <v>80</v>
      </c>
      <c r="F59" t="str">
        <f>KSIC!P59</f>
        <v>광업 지원 서비스업</v>
      </c>
      <c r="G59">
        <f>KSIC!Q59</f>
        <v>809</v>
      </c>
      <c r="H59" t="str">
        <f>KSIC!R59</f>
        <v>기타 광업 지원 서비스업</v>
      </c>
      <c r="I59">
        <f>KSIC!I59</f>
        <v>8090</v>
      </c>
      <c r="J59" t="str">
        <f>KSIC!J59</f>
        <v>기타 광업 지원 서비스업</v>
      </c>
      <c r="K59" t="str">
        <f t="shared" si="4"/>
        <v>광업</v>
      </c>
      <c r="L59" t="str">
        <f t="shared" si="5"/>
        <v>광업</v>
      </c>
      <c r="M59" t="s">
        <v>812</v>
      </c>
      <c r="N59" t="str">
        <f t="shared" si="0"/>
        <v>기타광업</v>
      </c>
      <c r="O59" t="str">
        <f t="shared" si="3"/>
        <v>Mining</v>
      </c>
    </row>
    <row r="60" spans="1:22" x14ac:dyDescent="0.3">
      <c r="A60" t="str">
        <f>KSIC!K60</f>
        <v>B</v>
      </c>
      <c r="B60" t="str">
        <f>KSIC!L60</f>
        <v>광업</v>
      </c>
      <c r="C60">
        <f>KSIC!M60</f>
        <v>8</v>
      </c>
      <c r="D60" t="str">
        <f>KSIC!N60</f>
        <v>광업 지원 서비스업</v>
      </c>
      <c r="E60">
        <f>KSIC!O60</f>
        <v>80</v>
      </c>
      <c r="F60" t="str">
        <f>KSIC!P60</f>
        <v>광업 지원 서비스업</v>
      </c>
      <c r="G60">
        <f>KSIC!Q60</f>
        <v>809</v>
      </c>
      <c r="H60" t="str">
        <f>KSIC!R60</f>
        <v>기타 광업 지원 서비스업</v>
      </c>
      <c r="I60">
        <f>KSIC!I60</f>
        <v>8090</v>
      </c>
      <c r="J60" t="str">
        <f>KSIC!J60</f>
        <v>기타 광업 지원 서비스업</v>
      </c>
      <c r="K60" t="str">
        <f t="shared" si="4"/>
        <v>광업</v>
      </c>
      <c r="L60" t="str">
        <f t="shared" si="5"/>
        <v>광업</v>
      </c>
      <c r="M60" t="s">
        <v>812</v>
      </c>
      <c r="N60" t="str">
        <f t="shared" si="0"/>
        <v>기타광업</v>
      </c>
      <c r="O60" t="str">
        <f t="shared" si="3"/>
        <v>Mining</v>
      </c>
    </row>
    <row r="61" spans="1:22" x14ac:dyDescent="0.3">
      <c r="A61" t="str">
        <f>KSIC!K61</f>
        <v>B</v>
      </c>
      <c r="B61" t="str">
        <f>KSIC!L61</f>
        <v>광업</v>
      </c>
      <c r="C61">
        <f>KSIC!M61</f>
        <v>8</v>
      </c>
      <c r="D61" t="str">
        <f>KSIC!N61</f>
        <v>광업 지원 서비스업</v>
      </c>
      <c r="E61">
        <f>KSIC!O61</f>
        <v>80</v>
      </c>
      <c r="F61" t="str">
        <f>KSIC!P61</f>
        <v>광업 지원 서비스업</v>
      </c>
      <c r="G61">
        <f>KSIC!Q61</f>
        <v>809</v>
      </c>
      <c r="H61" t="str">
        <f>KSIC!R61</f>
        <v>기타 광업 지원 서비스업</v>
      </c>
      <c r="I61">
        <f>KSIC!I61</f>
        <v>8090</v>
      </c>
      <c r="J61" t="str">
        <f>KSIC!J61</f>
        <v>기타 광업 지원 서비스업</v>
      </c>
      <c r="K61" t="str">
        <f t="shared" si="4"/>
        <v>광업</v>
      </c>
      <c r="L61" t="str">
        <f t="shared" si="5"/>
        <v>광업</v>
      </c>
      <c r="M61" t="s">
        <v>812</v>
      </c>
      <c r="N61" t="str">
        <f t="shared" si="0"/>
        <v>기타광업</v>
      </c>
      <c r="O61" t="str">
        <f t="shared" si="3"/>
        <v>Mining</v>
      </c>
    </row>
    <row r="62" spans="1:22" x14ac:dyDescent="0.3">
      <c r="A62" t="str">
        <f>KSIC!K62</f>
        <v>B</v>
      </c>
      <c r="B62" t="str">
        <f>KSIC!L62</f>
        <v>광업</v>
      </c>
      <c r="C62">
        <f>KSIC!M62</f>
        <v>8</v>
      </c>
      <c r="D62" t="str">
        <f>KSIC!N62</f>
        <v>광업 지원 서비스업</v>
      </c>
      <c r="E62">
        <f>KSIC!O62</f>
        <v>80</v>
      </c>
      <c r="F62" t="str">
        <f>KSIC!P62</f>
        <v>광업 지원 서비스업</v>
      </c>
      <c r="G62">
        <f>KSIC!Q62</f>
        <v>809</v>
      </c>
      <c r="H62" t="str">
        <f>KSIC!R62</f>
        <v>기타 광업 지원 서비스업</v>
      </c>
      <c r="I62">
        <f>KSIC!I62</f>
        <v>8090</v>
      </c>
      <c r="J62" t="str">
        <f>KSIC!J62</f>
        <v>기타 광업 지원 서비스업</v>
      </c>
      <c r="K62" t="str">
        <f t="shared" si="4"/>
        <v>광업</v>
      </c>
      <c r="L62" t="str">
        <f t="shared" si="5"/>
        <v>광업</v>
      </c>
      <c r="M62" t="s">
        <v>812</v>
      </c>
      <c r="N62" t="str">
        <f t="shared" si="0"/>
        <v>기타광업</v>
      </c>
      <c r="O62" t="str">
        <f t="shared" si="3"/>
        <v>Mining</v>
      </c>
    </row>
    <row r="63" spans="1:22" x14ac:dyDescent="0.3">
      <c r="A63" t="str">
        <f>KSIC!K63</f>
        <v>B</v>
      </c>
      <c r="B63" t="str">
        <f>KSIC!L63</f>
        <v>광업</v>
      </c>
      <c r="C63">
        <f>KSIC!M63</f>
        <v>8</v>
      </c>
      <c r="D63" t="str">
        <f>KSIC!N63</f>
        <v>광업 지원 서비스업</v>
      </c>
      <c r="E63">
        <f>KSIC!O63</f>
        <v>80</v>
      </c>
      <c r="F63" t="str">
        <f>KSIC!P63</f>
        <v>광업 지원 서비스업</v>
      </c>
      <c r="G63">
        <f>KSIC!Q63</f>
        <v>809</v>
      </c>
      <c r="H63" t="str">
        <f>KSIC!R63</f>
        <v>기타 광업 지원 서비스업</v>
      </c>
      <c r="I63">
        <f>KSIC!I63</f>
        <v>8090</v>
      </c>
      <c r="J63" t="str">
        <f>KSIC!J63</f>
        <v>기타 광업 지원 서비스업</v>
      </c>
      <c r="K63" t="str">
        <f t="shared" si="4"/>
        <v>광업</v>
      </c>
      <c r="L63" t="str">
        <f t="shared" si="5"/>
        <v>광업</v>
      </c>
      <c r="M63" t="s">
        <v>812</v>
      </c>
      <c r="N63" t="str">
        <f t="shared" si="0"/>
        <v>기타광업</v>
      </c>
      <c r="O63" t="str">
        <f t="shared" si="3"/>
        <v>Mining</v>
      </c>
    </row>
    <row r="64" spans="1:22" x14ac:dyDescent="0.3">
      <c r="A64" t="str">
        <f>KSIC!K64</f>
        <v>B</v>
      </c>
      <c r="B64" t="str">
        <f>KSIC!L64</f>
        <v>광업</v>
      </c>
      <c r="C64">
        <f>KSIC!M64</f>
        <v>8</v>
      </c>
      <c r="D64" t="str">
        <f>KSIC!N64</f>
        <v>광업 지원 서비스업</v>
      </c>
      <c r="E64">
        <f>KSIC!O64</f>
        <v>80</v>
      </c>
      <c r="F64" t="str">
        <f>KSIC!P64</f>
        <v>광업 지원 서비스업</v>
      </c>
      <c r="G64">
        <f>KSIC!Q64</f>
        <v>809</v>
      </c>
      <c r="H64" t="str">
        <f>KSIC!R64</f>
        <v>기타 광업 지원 서비스업</v>
      </c>
      <c r="I64">
        <f>KSIC!I64</f>
        <v>8090</v>
      </c>
      <c r="J64" t="str">
        <f>KSIC!J64</f>
        <v>기타 광업 지원 서비스업</v>
      </c>
      <c r="K64" t="str">
        <f t="shared" si="4"/>
        <v>광업</v>
      </c>
      <c r="L64" t="str">
        <f t="shared" si="5"/>
        <v>광업</v>
      </c>
      <c r="M64" t="s">
        <v>812</v>
      </c>
      <c r="N64" t="str">
        <f t="shared" si="0"/>
        <v>기타광업</v>
      </c>
      <c r="O64" t="str">
        <f t="shared" si="3"/>
        <v>Mining</v>
      </c>
    </row>
    <row r="65" spans="1:15" x14ac:dyDescent="0.3">
      <c r="A65" t="str">
        <f>KSIC!K65</f>
        <v>B</v>
      </c>
      <c r="B65" t="str">
        <f>KSIC!L65</f>
        <v>광업</v>
      </c>
      <c r="C65">
        <f>KSIC!M65</f>
        <v>8</v>
      </c>
      <c r="D65" t="str">
        <f>KSIC!N65</f>
        <v>광업 지원 서비스업</v>
      </c>
      <c r="E65">
        <f>KSIC!O65</f>
        <v>80</v>
      </c>
      <c r="F65" t="str">
        <f>KSIC!P65</f>
        <v>광업 지원 서비스업</v>
      </c>
      <c r="G65">
        <f>KSIC!Q65</f>
        <v>809</v>
      </c>
      <c r="H65" t="str">
        <f>KSIC!R65</f>
        <v>기타 광업 지원 서비스업</v>
      </c>
      <c r="I65">
        <f>KSIC!I65</f>
        <v>8090</v>
      </c>
      <c r="J65" t="str">
        <f>KSIC!J65</f>
        <v>기타 광업 지원 서비스업</v>
      </c>
      <c r="K65" t="str">
        <f t="shared" si="4"/>
        <v>광업</v>
      </c>
      <c r="L65" t="str">
        <f t="shared" si="5"/>
        <v>광업</v>
      </c>
      <c r="M65" t="s">
        <v>812</v>
      </c>
      <c r="N65" t="str">
        <f t="shared" si="0"/>
        <v>기타광업</v>
      </c>
      <c r="O65" t="str">
        <f t="shared" si="3"/>
        <v>Mining</v>
      </c>
    </row>
    <row r="66" spans="1:15" x14ac:dyDescent="0.3">
      <c r="A66" t="str">
        <f>KSIC!K66</f>
        <v>B</v>
      </c>
      <c r="B66" t="str">
        <f>KSIC!L66</f>
        <v>광업</v>
      </c>
      <c r="C66">
        <f>KSIC!M66</f>
        <v>8</v>
      </c>
      <c r="D66" t="str">
        <f>KSIC!N66</f>
        <v>광업 지원 서비스업</v>
      </c>
      <c r="E66">
        <f>KSIC!O66</f>
        <v>80</v>
      </c>
      <c r="F66" t="str">
        <f>KSIC!P66</f>
        <v>광업 지원 서비스업</v>
      </c>
      <c r="G66">
        <f>KSIC!Q66</f>
        <v>809</v>
      </c>
      <c r="H66" t="str">
        <f>KSIC!R66</f>
        <v>기타 광업 지원 서비스업</v>
      </c>
      <c r="I66">
        <f>KSIC!I66</f>
        <v>8090</v>
      </c>
      <c r="J66" t="str">
        <f>KSIC!J66</f>
        <v>기타 광업 지원 서비스업</v>
      </c>
      <c r="K66" t="str">
        <f t="shared" si="4"/>
        <v>광업</v>
      </c>
      <c r="L66" t="str">
        <f t="shared" si="5"/>
        <v>광업</v>
      </c>
      <c r="M66" t="s">
        <v>812</v>
      </c>
      <c r="N66" t="str">
        <f t="shared" si="0"/>
        <v>기타광업</v>
      </c>
      <c r="O66" t="str">
        <f t="shared" si="3"/>
        <v>Mining</v>
      </c>
    </row>
    <row r="67" spans="1:15" x14ac:dyDescent="0.3">
      <c r="A67" t="str">
        <f>KSIC!K67</f>
        <v>B</v>
      </c>
      <c r="B67" t="str">
        <f>KSIC!L67</f>
        <v>광업</v>
      </c>
      <c r="C67">
        <f>KSIC!M67</f>
        <v>8</v>
      </c>
      <c r="D67" t="str">
        <f>KSIC!N67</f>
        <v>광업 지원 서비스업</v>
      </c>
      <c r="E67">
        <f>KSIC!O67</f>
        <v>80</v>
      </c>
      <c r="F67" t="str">
        <f>KSIC!P67</f>
        <v>광업 지원 서비스업</v>
      </c>
      <c r="G67">
        <f>KSIC!Q67</f>
        <v>809</v>
      </c>
      <c r="H67" t="str">
        <f>KSIC!R67</f>
        <v>기타 광업 지원 서비스업</v>
      </c>
      <c r="I67">
        <f>KSIC!I67</f>
        <v>8090</v>
      </c>
      <c r="J67" t="str">
        <f>KSIC!J67</f>
        <v>기타 광업 지원 서비스업</v>
      </c>
      <c r="K67" t="str">
        <f t="shared" si="4"/>
        <v>광업</v>
      </c>
      <c r="L67" t="str">
        <f t="shared" si="5"/>
        <v>광업</v>
      </c>
      <c r="M67" t="s">
        <v>812</v>
      </c>
      <c r="N67" t="str">
        <f t="shared" ref="N67:N130" si="6">VLOOKUP(M67,$U$3:$V$51,2,FALSE)</f>
        <v>기타광업</v>
      </c>
      <c r="O67" t="str">
        <f t="shared" ref="O67:O130" si="7">M67</f>
        <v>Mining</v>
      </c>
    </row>
    <row r="68" spans="1:15" x14ac:dyDescent="0.3">
      <c r="A68" t="str">
        <f>KSIC!K68</f>
        <v>B</v>
      </c>
      <c r="B68" t="str">
        <f>KSIC!L68</f>
        <v>광업</v>
      </c>
      <c r="C68">
        <f>KSIC!M68</f>
        <v>8</v>
      </c>
      <c r="D68" t="str">
        <f>KSIC!N68</f>
        <v>광업 지원 서비스업</v>
      </c>
      <c r="E68">
        <f>KSIC!O68</f>
        <v>80</v>
      </c>
      <c r="F68" t="str">
        <f>KSIC!P68</f>
        <v>광업 지원 서비스업</v>
      </c>
      <c r="G68">
        <f>KSIC!Q68</f>
        <v>809</v>
      </c>
      <c r="H68" t="str">
        <f>KSIC!R68</f>
        <v>기타 광업 지원 서비스업</v>
      </c>
      <c r="I68">
        <f>KSIC!I68</f>
        <v>8090</v>
      </c>
      <c r="J68" t="str">
        <f>KSIC!J68</f>
        <v>기타 광업 지원 서비스업</v>
      </c>
      <c r="K68" t="str">
        <f t="shared" si="4"/>
        <v>광업</v>
      </c>
      <c r="L68" t="str">
        <f t="shared" si="5"/>
        <v>광업</v>
      </c>
      <c r="M68" t="s">
        <v>812</v>
      </c>
      <c r="N68" t="str">
        <f t="shared" si="6"/>
        <v>기타광업</v>
      </c>
      <c r="O68" t="str">
        <f t="shared" si="7"/>
        <v>Mining</v>
      </c>
    </row>
    <row r="69" spans="1:15" x14ac:dyDescent="0.3">
      <c r="A69" t="str">
        <f>KSIC!K69</f>
        <v>B</v>
      </c>
      <c r="B69" t="str">
        <f>KSIC!L69</f>
        <v>광업</v>
      </c>
      <c r="C69">
        <f>KSIC!M69</f>
        <v>8</v>
      </c>
      <c r="D69" t="str">
        <f>KSIC!N69</f>
        <v>광업 지원 서비스업</v>
      </c>
      <c r="E69">
        <f>KSIC!O69</f>
        <v>80</v>
      </c>
      <c r="F69" t="str">
        <f>KSIC!P69</f>
        <v>광업 지원 서비스업</v>
      </c>
      <c r="G69">
        <f>KSIC!Q69</f>
        <v>809</v>
      </c>
      <c r="H69" t="str">
        <f>KSIC!R69</f>
        <v>기타 광업 지원 서비스업</v>
      </c>
      <c r="I69">
        <f>KSIC!I69</f>
        <v>8090</v>
      </c>
      <c r="J69" t="str">
        <f>KSIC!J69</f>
        <v>기타 광업 지원 서비스업</v>
      </c>
      <c r="K69" t="str">
        <f t="shared" si="4"/>
        <v>광업</v>
      </c>
      <c r="L69" t="str">
        <f t="shared" si="5"/>
        <v>광업</v>
      </c>
      <c r="M69" t="s">
        <v>812</v>
      </c>
      <c r="N69" t="str">
        <f t="shared" si="6"/>
        <v>기타광업</v>
      </c>
      <c r="O69" t="str">
        <f t="shared" si="7"/>
        <v>Mining</v>
      </c>
    </row>
    <row r="70" spans="1:15" x14ac:dyDescent="0.3">
      <c r="A70" t="str">
        <f>KSIC!K70</f>
        <v>C</v>
      </c>
      <c r="B70" t="str">
        <f>KSIC!L70</f>
        <v>제조업</v>
      </c>
      <c r="C70">
        <f>KSIC!M70</f>
        <v>10</v>
      </c>
      <c r="D70" t="str">
        <f>KSIC!N70</f>
        <v>식료품제조업</v>
      </c>
      <c r="E70">
        <f>KSIC!O70</f>
        <v>101</v>
      </c>
      <c r="F70" t="str">
        <f>KSIC!P70</f>
        <v>도축, 육류 가공 및 저장 처리업</v>
      </c>
      <c r="G70">
        <f>KSIC!Q70</f>
        <v>1011</v>
      </c>
      <c r="H70" t="str">
        <f>KSIC!R70</f>
        <v>도축업</v>
      </c>
      <c r="I70">
        <f>KSIC!I70</f>
        <v>10110</v>
      </c>
      <c r="J70" t="str">
        <f>KSIC!J70</f>
        <v>도축업</v>
      </c>
      <c r="K70" t="str">
        <f>KSIC!S70</f>
        <v>음식료품</v>
      </c>
      <c r="L70" t="str">
        <f>KSIC!T70</f>
        <v>음식담배</v>
      </c>
      <c r="M70" t="s">
        <v>825</v>
      </c>
      <c r="N70" t="str">
        <f t="shared" si="6"/>
        <v>음식료품</v>
      </c>
      <c r="O70" t="str">
        <f t="shared" si="7"/>
        <v>Food</v>
      </c>
    </row>
    <row r="71" spans="1:15" x14ac:dyDescent="0.3">
      <c r="A71" t="str">
        <f>KSIC!K71</f>
        <v>C</v>
      </c>
      <c r="B71" t="str">
        <f>KSIC!L71</f>
        <v>제조업</v>
      </c>
      <c r="C71">
        <f>KSIC!M71</f>
        <v>10</v>
      </c>
      <c r="D71" t="str">
        <f>KSIC!N71</f>
        <v>식료품제조업</v>
      </c>
      <c r="E71">
        <f>KSIC!O71</f>
        <v>101</v>
      </c>
      <c r="F71" t="str">
        <f>KSIC!P71</f>
        <v>도축, 육류 가공 및 저장 처리업</v>
      </c>
      <c r="G71">
        <f>KSIC!Q71</f>
        <v>1012</v>
      </c>
      <c r="H71" t="str">
        <f>KSIC!R71</f>
        <v>육류 가공 및 저장 처리업</v>
      </c>
      <c r="I71">
        <f>KSIC!I71</f>
        <v>10121</v>
      </c>
      <c r="J71" t="str">
        <f>KSIC!J71</f>
        <v>가금류 가공 및 저장 처리업</v>
      </c>
      <c r="K71" t="str">
        <f>K70</f>
        <v>음식료품</v>
      </c>
      <c r="L71" t="str">
        <f>L70</f>
        <v>음식담배</v>
      </c>
      <c r="M71" t="s">
        <v>825</v>
      </c>
      <c r="N71" t="str">
        <f t="shared" si="6"/>
        <v>음식료품</v>
      </c>
      <c r="O71" t="str">
        <f t="shared" si="7"/>
        <v>Food</v>
      </c>
    </row>
    <row r="72" spans="1:15" x14ac:dyDescent="0.3">
      <c r="A72" t="str">
        <f>KSIC!K72</f>
        <v>C</v>
      </c>
      <c r="B72" t="str">
        <f>KSIC!L72</f>
        <v>제조업</v>
      </c>
      <c r="C72">
        <f>KSIC!M72</f>
        <v>10</v>
      </c>
      <c r="D72" t="str">
        <f>KSIC!N72</f>
        <v>식료품제조업</v>
      </c>
      <c r="E72">
        <f>KSIC!O72</f>
        <v>101</v>
      </c>
      <c r="F72" t="str">
        <f>KSIC!P72</f>
        <v>도축, 육류 가공 및 저장 처리업</v>
      </c>
      <c r="G72">
        <f>KSIC!Q72</f>
        <v>1012</v>
      </c>
      <c r="H72" t="str">
        <f>KSIC!R72</f>
        <v>육류 가공 및 저장 처리업</v>
      </c>
      <c r="I72">
        <f>KSIC!I72</f>
        <v>10129</v>
      </c>
      <c r="J72" t="str">
        <f>KSIC!J72</f>
        <v>기타 육류 가공 및 저장처리업</v>
      </c>
      <c r="K72" t="str">
        <f t="shared" ref="K72:K127" si="8">K71</f>
        <v>음식료품</v>
      </c>
      <c r="L72" t="str">
        <f t="shared" ref="L72:L127" si="9">L71</f>
        <v>음식담배</v>
      </c>
      <c r="M72" t="s">
        <v>825</v>
      </c>
      <c r="N72" t="str">
        <f t="shared" si="6"/>
        <v>음식료품</v>
      </c>
      <c r="O72" t="str">
        <f t="shared" si="7"/>
        <v>Food</v>
      </c>
    </row>
    <row r="73" spans="1:15" x14ac:dyDescent="0.3">
      <c r="A73" t="str">
        <f>KSIC!K73</f>
        <v>C</v>
      </c>
      <c r="B73" t="str">
        <f>KSIC!L73</f>
        <v>제조업</v>
      </c>
      <c r="C73">
        <f>KSIC!M73</f>
        <v>10</v>
      </c>
      <c r="D73" t="str">
        <f>KSIC!N73</f>
        <v>식료품제조업</v>
      </c>
      <c r="E73">
        <f>KSIC!O73</f>
        <v>102</v>
      </c>
      <c r="F73" t="str">
        <f>KSIC!P73</f>
        <v>수산물 가공 및 저장 처리업</v>
      </c>
      <c r="G73">
        <f>KSIC!Q73</f>
        <v>1021</v>
      </c>
      <c r="H73" t="str">
        <f>KSIC!R73</f>
        <v>수산동물 가공 및 저장 처리업</v>
      </c>
      <c r="I73">
        <f>KSIC!I73</f>
        <v>10211</v>
      </c>
      <c r="J73" t="str">
        <f>KSIC!J73</f>
        <v>수산동물 훈제, 조리 및 유사 조제식품 제조업</v>
      </c>
      <c r="K73" t="str">
        <f t="shared" si="8"/>
        <v>음식료품</v>
      </c>
      <c r="L73" t="str">
        <f t="shared" si="9"/>
        <v>음식담배</v>
      </c>
      <c r="M73" t="s">
        <v>825</v>
      </c>
      <c r="N73" t="str">
        <f t="shared" si="6"/>
        <v>음식료품</v>
      </c>
      <c r="O73" t="str">
        <f t="shared" si="7"/>
        <v>Food</v>
      </c>
    </row>
    <row r="74" spans="1:15" x14ac:dyDescent="0.3">
      <c r="A74" t="str">
        <f>KSIC!K74</f>
        <v>C</v>
      </c>
      <c r="B74" t="str">
        <f>KSIC!L74</f>
        <v>제조업</v>
      </c>
      <c r="C74">
        <f>KSIC!M74</f>
        <v>10</v>
      </c>
      <c r="D74" t="str">
        <f>KSIC!N74</f>
        <v>식료품제조업</v>
      </c>
      <c r="E74">
        <f>KSIC!O74</f>
        <v>102</v>
      </c>
      <c r="F74" t="str">
        <f>KSIC!P74</f>
        <v>수산물 가공 및 저장 처리업</v>
      </c>
      <c r="G74">
        <f>KSIC!Q74</f>
        <v>1021</v>
      </c>
      <c r="H74" t="str">
        <f>KSIC!R74</f>
        <v>수산동물 가공 및 저장 처리업</v>
      </c>
      <c r="I74">
        <f>KSIC!I74</f>
        <v>10212</v>
      </c>
      <c r="J74" t="str">
        <f>KSIC!J74</f>
        <v>수산동물 건조 및 염장품 제조업</v>
      </c>
      <c r="K74" t="str">
        <f t="shared" si="8"/>
        <v>음식료품</v>
      </c>
      <c r="L74" t="str">
        <f t="shared" si="9"/>
        <v>음식담배</v>
      </c>
      <c r="M74" t="s">
        <v>825</v>
      </c>
      <c r="N74" t="str">
        <f t="shared" si="6"/>
        <v>음식료품</v>
      </c>
      <c r="O74" t="str">
        <f t="shared" si="7"/>
        <v>Food</v>
      </c>
    </row>
    <row r="75" spans="1:15" x14ac:dyDescent="0.3">
      <c r="A75" t="str">
        <f>KSIC!K75</f>
        <v>C</v>
      </c>
      <c r="B75" t="str">
        <f>KSIC!L75</f>
        <v>제조업</v>
      </c>
      <c r="C75">
        <f>KSIC!M75</f>
        <v>10</v>
      </c>
      <c r="D75" t="str">
        <f>KSIC!N75</f>
        <v>식료품제조업</v>
      </c>
      <c r="E75">
        <f>KSIC!O75</f>
        <v>102</v>
      </c>
      <c r="F75" t="str">
        <f>KSIC!P75</f>
        <v>수산물 가공 및 저장 처리업</v>
      </c>
      <c r="G75">
        <f>KSIC!Q75</f>
        <v>1021</v>
      </c>
      <c r="H75" t="str">
        <f>KSIC!R75</f>
        <v>수산동물 가공 및 저장 처리업</v>
      </c>
      <c r="I75">
        <f>KSIC!I75</f>
        <v>10213</v>
      </c>
      <c r="J75" t="str">
        <f>KSIC!J75</f>
        <v>수산동물 냉동품 제조업</v>
      </c>
      <c r="K75" t="str">
        <f t="shared" si="8"/>
        <v>음식료품</v>
      </c>
      <c r="L75" t="str">
        <f t="shared" si="9"/>
        <v>음식담배</v>
      </c>
      <c r="M75" t="s">
        <v>825</v>
      </c>
      <c r="N75" t="str">
        <f t="shared" si="6"/>
        <v>음식료품</v>
      </c>
      <c r="O75" t="str">
        <f t="shared" si="7"/>
        <v>Food</v>
      </c>
    </row>
    <row r="76" spans="1:15" x14ac:dyDescent="0.3">
      <c r="A76" t="str">
        <f>KSIC!K76</f>
        <v>C</v>
      </c>
      <c r="B76" t="str">
        <f>KSIC!L76</f>
        <v>제조업</v>
      </c>
      <c r="C76">
        <f>KSIC!M76</f>
        <v>10</v>
      </c>
      <c r="D76" t="str">
        <f>KSIC!N76</f>
        <v>식료품제조업</v>
      </c>
      <c r="E76">
        <f>KSIC!O76</f>
        <v>102</v>
      </c>
      <c r="F76" t="str">
        <f>KSIC!P76</f>
        <v>수산물 가공 및 저장 처리업</v>
      </c>
      <c r="G76">
        <f>KSIC!Q76</f>
        <v>1021</v>
      </c>
      <c r="H76" t="str">
        <f>KSIC!R76</f>
        <v>수산동물 가공 및 저장 처리업</v>
      </c>
      <c r="I76">
        <f>KSIC!I76</f>
        <v>10219</v>
      </c>
      <c r="J76" t="str">
        <f>KSIC!J76</f>
        <v>기타 수산동물 가공및저장처리업</v>
      </c>
      <c r="K76" t="str">
        <f t="shared" si="8"/>
        <v>음식료품</v>
      </c>
      <c r="L76" t="str">
        <f t="shared" si="9"/>
        <v>음식담배</v>
      </c>
      <c r="M76" t="s">
        <v>825</v>
      </c>
      <c r="N76" t="str">
        <f t="shared" si="6"/>
        <v>음식료품</v>
      </c>
      <c r="O76" t="str">
        <f t="shared" si="7"/>
        <v>Food</v>
      </c>
    </row>
    <row r="77" spans="1:15" x14ac:dyDescent="0.3">
      <c r="A77" t="str">
        <f>KSIC!K77</f>
        <v>C</v>
      </c>
      <c r="B77" t="str">
        <f>KSIC!L77</f>
        <v>제조업</v>
      </c>
      <c r="C77">
        <f>KSIC!M77</f>
        <v>10</v>
      </c>
      <c r="D77" t="str">
        <f>KSIC!N77</f>
        <v>식료품제조업</v>
      </c>
      <c r="E77">
        <f>KSIC!O77</f>
        <v>102</v>
      </c>
      <c r="F77" t="str">
        <f>KSIC!P77</f>
        <v>수산물 가공 및 저장 처리업</v>
      </c>
      <c r="G77">
        <f>KSIC!Q77</f>
        <v>1021</v>
      </c>
      <c r="H77" t="str">
        <f>KSIC!R77</f>
        <v>수산동물 가공 및 저장 처리업</v>
      </c>
      <c r="I77">
        <f>KSIC!I77</f>
        <v>10219</v>
      </c>
      <c r="J77" t="str">
        <f>KSIC!J77</f>
        <v>기타 수산동물 가공 및 저장처리업</v>
      </c>
      <c r="K77" t="str">
        <f t="shared" si="8"/>
        <v>음식료품</v>
      </c>
      <c r="L77" t="str">
        <f t="shared" si="9"/>
        <v>음식담배</v>
      </c>
      <c r="M77" t="s">
        <v>825</v>
      </c>
      <c r="N77" t="str">
        <f t="shared" si="6"/>
        <v>음식료품</v>
      </c>
      <c r="O77" t="str">
        <f t="shared" si="7"/>
        <v>Food</v>
      </c>
    </row>
    <row r="78" spans="1:15" x14ac:dyDescent="0.3">
      <c r="A78" t="str">
        <f>KSIC!K78</f>
        <v>C</v>
      </c>
      <c r="B78" t="str">
        <f>KSIC!L78</f>
        <v>제조업</v>
      </c>
      <c r="C78">
        <f>KSIC!M78</f>
        <v>10</v>
      </c>
      <c r="D78" t="str">
        <f>KSIC!N78</f>
        <v>식료품제조업</v>
      </c>
      <c r="E78">
        <f>KSIC!O78</f>
        <v>102</v>
      </c>
      <c r="F78" t="str">
        <f>KSIC!P78</f>
        <v>수산물 가공 및 저장 처리업</v>
      </c>
      <c r="G78">
        <f>KSIC!Q78</f>
        <v>1022</v>
      </c>
      <c r="H78" t="str">
        <f>KSIC!R78</f>
        <v>수산식물 가공 및 저장 처리업</v>
      </c>
      <c r="I78">
        <f>KSIC!I78</f>
        <v>10220</v>
      </c>
      <c r="J78" t="str">
        <f>KSIC!J78</f>
        <v>수산식물 가공 및 저장 처리업</v>
      </c>
      <c r="K78" t="str">
        <f t="shared" si="8"/>
        <v>음식료품</v>
      </c>
      <c r="L78" t="str">
        <f t="shared" si="9"/>
        <v>음식담배</v>
      </c>
      <c r="M78" t="s">
        <v>825</v>
      </c>
      <c r="N78" t="str">
        <f t="shared" si="6"/>
        <v>음식료품</v>
      </c>
      <c r="O78" t="str">
        <f t="shared" si="7"/>
        <v>Food</v>
      </c>
    </row>
    <row r="79" spans="1:15" x14ac:dyDescent="0.3">
      <c r="A79" t="str">
        <f>KSIC!K79</f>
        <v>C</v>
      </c>
      <c r="B79" t="str">
        <f>KSIC!L79</f>
        <v>제조업</v>
      </c>
      <c r="C79">
        <f>KSIC!M79</f>
        <v>10</v>
      </c>
      <c r="D79" t="str">
        <f>KSIC!N79</f>
        <v>식료품제조업</v>
      </c>
      <c r="E79">
        <f>KSIC!O79</f>
        <v>103</v>
      </c>
      <c r="F79" t="str">
        <f>KSIC!P79</f>
        <v>과실, 채소 가공 및 저장 처리업</v>
      </c>
      <c r="G79">
        <f>KSIC!Q79</f>
        <v>1030</v>
      </c>
      <c r="H79" t="str">
        <f>KSIC!R79</f>
        <v>과실, 채소 가공 및 저장 처리업</v>
      </c>
      <c r="I79">
        <f>KSIC!I79</f>
        <v>10301</v>
      </c>
      <c r="J79" t="str">
        <f>KSIC!J79</f>
        <v>과실 및 채소 절임식품 제조업</v>
      </c>
      <c r="K79" t="str">
        <f t="shared" si="8"/>
        <v>음식료품</v>
      </c>
      <c r="L79" t="str">
        <f t="shared" si="9"/>
        <v>음식담배</v>
      </c>
      <c r="M79" t="s">
        <v>825</v>
      </c>
      <c r="N79" t="str">
        <f t="shared" si="6"/>
        <v>음식료품</v>
      </c>
      <c r="O79" t="str">
        <f t="shared" si="7"/>
        <v>Food</v>
      </c>
    </row>
    <row r="80" spans="1:15" x14ac:dyDescent="0.3">
      <c r="A80" t="str">
        <f>KSIC!K80</f>
        <v>C</v>
      </c>
      <c r="B80" t="str">
        <f>KSIC!L80</f>
        <v>제조업</v>
      </c>
      <c r="C80">
        <f>KSIC!M80</f>
        <v>10</v>
      </c>
      <c r="D80" t="str">
        <f>KSIC!N80</f>
        <v>식료품제조업</v>
      </c>
      <c r="E80">
        <f>KSIC!O80</f>
        <v>103</v>
      </c>
      <c r="F80" t="str">
        <f>KSIC!P80</f>
        <v>과실, 채소 가공 및 저장 처리업</v>
      </c>
      <c r="G80">
        <f>KSIC!Q80</f>
        <v>1030</v>
      </c>
      <c r="H80" t="str">
        <f>KSIC!R80</f>
        <v>과실, 채소 가공 및 저장 처리업</v>
      </c>
      <c r="I80">
        <f>KSIC!I80</f>
        <v>10301</v>
      </c>
      <c r="J80" t="str">
        <f>KSIC!J80</f>
        <v>과실 및 채소 절임식품 제조업</v>
      </c>
      <c r="K80" t="str">
        <f t="shared" si="8"/>
        <v>음식료품</v>
      </c>
      <c r="L80" t="str">
        <f t="shared" si="9"/>
        <v>음식담배</v>
      </c>
      <c r="M80" t="s">
        <v>825</v>
      </c>
      <c r="N80" t="str">
        <f t="shared" si="6"/>
        <v>음식료품</v>
      </c>
      <c r="O80" t="str">
        <f t="shared" si="7"/>
        <v>Food</v>
      </c>
    </row>
    <row r="81" spans="1:16" x14ac:dyDescent="0.3">
      <c r="A81" t="str">
        <f>KSIC!K81</f>
        <v>C</v>
      </c>
      <c r="B81" t="str">
        <f>KSIC!L81</f>
        <v>제조업</v>
      </c>
      <c r="C81">
        <f>KSIC!M81</f>
        <v>10</v>
      </c>
      <c r="D81" t="str">
        <f>KSIC!N81</f>
        <v>식료품제조업</v>
      </c>
      <c r="E81">
        <f>KSIC!O81</f>
        <v>103</v>
      </c>
      <c r="F81" t="str">
        <f>KSIC!P81</f>
        <v>과실, 채소 가공 및 저장 처리업</v>
      </c>
      <c r="G81">
        <f>KSIC!Q81</f>
        <v>1030</v>
      </c>
      <c r="H81" t="str">
        <f>KSIC!R81</f>
        <v>과실, 채소 가공 및 저장 처리업</v>
      </c>
      <c r="I81">
        <f>KSIC!I81</f>
        <v>10309</v>
      </c>
      <c r="J81" t="str">
        <f>KSIC!J81</f>
        <v>기타과실·채소 가공및저장처리업</v>
      </c>
      <c r="K81" t="str">
        <f t="shared" si="8"/>
        <v>음식료품</v>
      </c>
      <c r="L81" t="str">
        <f t="shared" si="9"/>
        <v>음식담배</v>
      </c>
      <c r="M81" t="s">
        <v>825</v>
      </c>
      <c r="N81" t="str">
        <f t="shared" si="6"/>
        <v>음식료품</v>
      </c>
      <c r="O81" t="str">
        <f t="shared" si="7"/>
        <v>Food</v>
      </c>
    </row>
    <row r="82" spans="1:16" x14ac:dyDescent="0.3">
      <c r="A82" t="str">
        <f>KSIC!K82</f>
        <v>C</v>
      </c>
      <c r="B82" t="str">
        <f>KSIC!L82</f>
        <v>제조업</v>
      </c>
      <c r="C82">
        <f>KSIC!M82</f>
        <v>10</v>
      </c>
      <c r="D82" t="str">
        <f>KSIC!N82</f>
        <v>식료품제조업</v>
      </c>
      <c r="E82">
        <f>KSIC!O82</f>
        <v>103</v>
      </c>
      <c r="F82" t="str">
        <f>KSIC!P82</f>
        <v>과실, 채소 가공 및 저장 처리업</v>
      </c>
      <c r="G82">
        <f>KSIC!Q82</f>
        <v>1030</v>
      </c>
      <c r="H82" t="str">
        <f>KSIC!R82</f>
        <v>과실, 채소 가공 및 저장 처리업</v>
      </c>
      <c r="I82">
        <f>KSIC!I82</f>
        <v>10309</v>
      </c>
      <c r="J82" t="str">
        <f>KSIC!J82</f>
        <v>기타과실·채소 가공및저장처리업</v>
      </c>
      <c r="K82" t="str">
        <f t="shared" si="8"/>
        <v>음식료품</v>
      </c>
      <c r="L82" t="str">
        <f t="shared" si="9"/>
        <v>음식담배</v>
      </c>
      <c r="M82" t="s">
        <v>825</v>
      </c>
      <c r="N82" t="str">
        <f t="shared" si="6"/>
        <v>음식료품</v>
      </c>
      <c r="O82" t="str">
        <f t="shared" si="7"/>
        <v>Food</v>
      </c>
    </row>
    <row r="83" spans="1:16" x14ac:dyDescent="0.3">
      <c r="A83" t="str">
        <f>KSIC!K83</f>
        <v>C</v>
      </c>
      <c r="B83" t="str">
        <f>KSIC!L83</f>
        <v>제조업</v>
      </c>
      <c r="C83">
        <f>KSIC!M83</f>
        <v>10</v>
      </c>
      <c r="D83" t="str">
        <f>KSIC!N83</f>
        <v>식료품제조업</v>
      </c>
      <c r="E83">
        <f>KSIC!O83</f>
        <v>103</v>
      </c>
      <c r="F83" t="str">
        <f>KSIC!P83</f>
        <v>과실, 채소 가공 및 저장 처리업</v>
      </c>
      <c r="G83">
        <f>KSIC!Q83</f>
        <v>1030</v>
      </c>
      <c r="H83" t="str">
        <f>KSIC!R83</f>
        <v>과실, 채소 가공 및 저장 처리업</v>
      </c>
      <c r="I83">
        <f>KSIC!I83</f>
        <v>10309</v>
      </c>
      <c r="J83" t="str">
        <f>KSIC!J83</f>
        <v>기타과실·채소가공및저장처리업</v>
      </c>
      <c r="K83" t="str">
        <f t="shared" si="8"/>
        <v>음식료품</v>
      </c>
      <c r="L83" t="str">
        <f t="shared" si="9"/>
        <v>음식담배</v>
      </c>
      <c r="M83" t="s">
        <v>825</v>
      </c>
      <c r="N83" t="str">
        <f t="shared" si="6"/>
        <v>음식료품</v>
      </c>
      <c r="O83" t="str">
        <f t="shared" si="7"/>
        <v>Food</v>
      </c>
    </row>
    <row r="84" spans="1:16" x14ac:dyDescent="0.3">
      <c r="A84" t="str">
        <f>KSIC!K84</f>
        <v>C</v>
      </c>
      <c r="B84" t="str">
        <f>KSIC!L84</f>
        <v>제조업</v>
      </c>
      <c r="C84">
        <f>KSIC!M84</f>
        <v>10</v>
      </c>
      <c r="D84" t="str">
        <f>KSIC!N84</f>
        <v>식료품제조업</v>
      </c>
      <c r="E84">
        <f>KSIC!O84</f>
        <v>104</v>
      </c>
      <c r="F84" t="str">
        <f>KSIC!P84</f>
        <v>동물성 및 식물성 유지 제조업</v>
      </c>
      <c r="G84">
        <f>KSIC!Q84</f>
        <v>1040</v>
      </c>
      <c r="H84" t="str">
        <f>KSIC!R84</f>
        <v>동물성 및 식물성 유지 제조업</v>
      </c>
      <c r="I84">
        <f>KSIC!I84</f>
        <v>10401</v>
      </c>
      <c r="J84" t="str">
        <f>KSIC!J84</f>
        <v>동물성 유지 제조업</v>
      </c>
      <c r="K84" t="str">
        <f t="shared" si="8"/>
        <v>음식료품</v>
      </c>
      <c r="L84" t="str">
        <f t="shared" si="9"/>
        <v>음식담배</v>
      </c>
      <c r="M84" t="s">
        <v>825</v>
      </c>
      <c r="N84" t="str">
        <f t="shared" si="6"/>
        <v>음식료품</v>
      </c>
      <c r="O84" t="str">
        <f t="shared" si="7"/>
        <v>Food</v>
      </c>
    </row>
    <row r="85" spans="1:16" x14ac:dyDescent="0.3">
      <c r="A85" t="str">
        <f>KSIC!K85</f>
        <v>C</v>
      </c>
      <c r="B85" t="str">
        <f>KSIC!L85</f>
        <v>제조업</v>
      </c>
      <c r="C85">
        <f>KSIC!M85</f>
        <v>10</v>
      </c>
      <c r="D85" t="str">
        <f>KSIC!N85</f>
        <v>식료품제조업</v>
      </c>
      <c r="E85">
        <f>KSIC!O85</f>
        <v>104</v>
      </c>
      <c r="F85" t="str">
        <f>KSIC!P85</f>
        <v>동물성 및 식물성 유지 제조업</v>
      </c>
      <c r="G85">
        <f>KSIC!Q85</f>
        <v>1040</v>
      </c>
      <c r="H85" t="str">
        <f>KSIC!R85</f>
        <v>동물성 및 식물성 유지 제조업</v>
      </c>
      <c r="I85">
        <f>KSIC!I85</f>
        <v>10402</v>
      </c>
      <c r="J85" t="str">
        <f>KSIC!J85</f>
        <v>식물성 유지 제조업</v>
      </c>
      <c r="K85" t="str">
        <f t="shared" si="8"/>
        <v>음식료품</v>
      </c>
      <c r="L85" t="str">
        <f t="shared" si="9"/>
        <v>음식담배</v>
      </c>
      <c r="M85" t="s">
        <v>825</v>
      </c>
      <c r="N85" t="str">
        <f t="shared" si="6"/>
        <v>음식료품</v>
      </c>
      <c r="O85" t="str">
        <f t="shared" si="7"/>
        <v>Food</v>
      </c>
    </row>
    <row r="86" spans="1:16" x14ac:dyDescent="0.3">
      <c r="A86" t="str">
        <f>KSIC!K86</f>
        <v>C</v>
      </c>
      <c r="B86" t="str">
        <f>KSIC!L86</f>
        <v>제조업</v>
      </c>
      <c r="C86">
        <f>KSIC!M86</f>
        <v>10</v>
      </c>
      <c r="D86" t="str">
        <f>KSIC!N86</f>
        <v>식료품제조업</v>
      </c>
      <c r="E86">
        <f>KSIC!O86</f>
        <v>104</v>
      </c>
      <c r="F86" t="str">
        <f>KSIC!P86</f>
        <v>동물성 및 식물성 유지 제조업</v>
      </c>
      <c r="G86">
        <f>KSIC!Q86</f>
        <v>1040</v>
      </c>
      <c r="H86" t="str">
        <f>KSIC!R86</f>
        <v>동물성 및 식물성 유지 제조업</v>
      </c>
      <c r="I86">
        <f>KSIC!I86</f>
        <v>10403</v>
      </c>
      <c r="J86" t="str">
        <f>KSIC!J86</f>
        <v>식용 정제유 및 가공유 제조업</v>
      </c>
      <c r="K86" t="str">
        <f t="shared" si="8"/>
        <v>음식료품</v>
      </c>
      <c r="L86" t="str">
        <f t="shared" si="9"/>
        <v>음식담배</v>
      </c>
      <c r="M86" t="s">
        <v>825</v>
      </c>
      <c r="N86" t="str">
        <f t="shared" si="6"/>
        <v>음식료품</v>
      </c>
      <c r="O86" t="str">
        <f t="shared" si="7"/>
        <v>Food</v>
      </c>
    </row>
    <row r="87" spans="1:16" x14ac:dyDescent="0.3">
      <c r="A87" t="str">
        <f>KSIC!K87</f>
        <v>C</v>
      </c>
      <c r="B87" t="str">
        <f>KSIC!L87</f>
        <v>제조업</v>
      </c>
      <c r="C87">
        <f>KSIC!M87</f>
        <v>10</v>
      </c>
      <c r="D87" t="str">
        <f>KSIC!N87</f>
        <v>식료품제조업</v>
      </c>
      <c r="E87">
        <f>KSIC!O87</f>
        <v>105</v>
      </c>
      <c r="F87" t="str">
        <f>KSIC!P87</f>
        <v>낙농제품 및 식용빙과류 제조업</v>
      </c>
      <c r="G87">
        <f>KSIC!Q87</f>
        <v>1050</v>
      </c>
      <c r="H87" t="str">
        <f>KSIC!R87</f>
        <v>낙농제품 및 식용빙과류 제조업</v>
      </c>
      <c r="I87">
        <f>KSIC!I87</f>
        <v>10501</v>
      </c>
      <c r="J87" t="str">
        <f>KSIC!J87</f>
        <v>액상시유및기타낙농제품 제조업</v>
      </c>
      <c r="K87" t="str">
        <f t="shared" si="8"/>
        <v>음식료품</v>
      </c>
      <c r="L87" t="str">
        <f t="shared" si="9"/>
        <v>음식담배</v>
      </c>
      <c r="M87" t="s">
        <v>825</v>
      </c>
      <c r="N87" t="str">
        <f t="shared" si="6"/>
        <v>음식료품</v>
      </c>
      <c r="O87" t="str">
        <f t="shared" si="7"/>
        <v>Food</v>
      </c>
    </row>
    <row r="88" spans="1:16" x14ac:dyDescent="0.3">
      <c r="A88" t="str">
        <f>KSIC!K88</f>
        <v>C</v>
      </c>
      <c r="B88" t="str">
        <f>KSIC!L88</f>
        <v>제조업</v>
      </c>
      <c r="C88">
        <f>KSIC!M88</f>
        <v>10</v>
      </c>
      <c r="D88" t="str">
        <f>KSIC!N88</f>
        <v>식료품제조업</v>
      </c>
      <c r="E88">
        <f>KSIC!O88</f>
        <v>105</v>
      </c>
      <c r="F88" t="str">
        <f>KSIC!P88</f>
        <v>낙농제품 및 식용빙과류 제조업</v>
      </c>
      <c r="G88">
        <f>KSIC!Q88</f>
        <v>1050</v>
      </c>
      <c r="H88" t="str">
        <f>KSIC!R88</f>
        <v>낙농제품 및 식용빙과류 제조업</v>
      </c>
      <c r="I88">
        <f>KSIC!I88</f>
        <v>10502</v>
      </c>
      <c r="J88" t="str">
        <f>KSIC!J88</f>
        <v>아이스크림및기타식용빙과류제조</v>
      </c>
      <c r="K88" t="str">
        <f t="shared" si="8"/>
        <v>음식료품</v>
      </c>
      <c r="L88" t="str">
        <f t="shared" si="9"/>
        <v>음식담배</v>
      </c>
      <c r="M88" t="s">
        <v>825</v>
      </c>
      <c r="N88" t="str">
        <f t="shared" si="6"/>
        <v>음식료품</v>
      </c>
      <c r="O88" t="str">
        <f t="shared" si="7"/>
        <v>Food</v>
      </c>
    </row>
    <row r="89" spans="1:16" x14ac:dyDescent="0.3">
      <c r="A89" s="1" t="str">
        <f>KSIC!K89</f>
        <v>C</v>
      </c>
      <c r="B89" s="1" t="str">
        <f>KSIC!L89</f>
        <v>제조업</v>
      </c>
      <c r="C89" s="1">
        <f>KSIC!M89</f>
        <v>10</v>
      </c>
      <c r="D89" s="1" t="str">
        <f>KSIC!N89</f>
        <v>식료품제조업</v>
      </c>
      <c r="E89" s="1">
        <f>KSIC!O89</f>
        <v>106</v>
      </c>
      <c r="F89" s="1" t="str">
        <f>KSIC!P89</f>
        <v>곡물가공품, 전분 및 전분제품 제조업</v>
      </c>
      <c r="G89" s="1">
        <f>KSIC!Q89</f>
        <v>1061</v>
      </c>
      <c r="H89" s="1" t="str">
        <f>KSIC!R89</f>
        <v>곡물 가공품 제조업</v>
      </c>
      <c r="I89" s="1">
        <f>KSIC!I89</f>
        <v>10611</v>
      </c>
      <c r="J89" s="1" t="str">
        <f>KSIC!J89</f>
        <v>곡물 도정업</v>
      </c>
      <c r="K89" s="1" t="str">
        <f t="shared" si="8"/>
        <v>음식료품</v>
      </c>
      <c r="L89" s="1" t="str">
        <f t="shared" si="9"/>
        <v>음식담배</v>
      </c>
      <c r="M89" s="1" t="s">
        <v>975</v>
      </c>
      <c r="N89" s="1" t="str">
        <f t="shared" si="6"/>
        <v>미곡</v>
      </c>
      <c r="O89" s="1" t="s">
        <v>844</v>
      </c>
      <c r="P89" s="1" t="s">
        <v>854</v>
      </c>
    </row>
    <row r="90" spans="1:16" x14ac:dyDescent="0.3">
      <c r="A90" t="str">
        <f>KSIC!K90</f>
        <v>C</v>
      </c>
      <c r="B90" t="str">
        <f>KSIC!L90</f>
        <v>제조업</v>
      </c>
      <c r="C90">
        <f>KSIC!M90</f>
        <v>10</v>
      </c>
      <c r="D90" t="str">
        <f>KSIC!N90</f>
        <v>식료품제조업</v>
      </c>
      <c r="E90">
        <f>KSIC!O90</f>
        <v>106</v>
      </c>
      <c r="F90" t="str">
        <f>KSIC!P90</f>
        <v>곡물가공품, 전분 및 전분제품 제조업</v>
      </c>
      <c r="G90">
        <f>KSIC!Q90</f>
        <v>1061</v>
      </c>
      <c r="H90" t="str">
        <f>KSIC!R90</f>
        <v>곡물 가공품 제조업</v>
      </c>
      <c r="I90">
        <f>KSIC!I90</f>
        <v>10612</v>
      </c>
      <c r="J90" t="str">
        <f>KSIC!J90</f>
        <v>곡물 제분업</v>
      </c>
      <c r="K90" t="str">
        <f t="shared" si="8"/>
        <v>음식료품</v>
      </c>
      <c r="L90" t="str">
        <f t="shared" si="9"/>
        <v>음식담배</v>
      </c>
      <c r="M90" t="s">
        <v>825</v>
      </c>
      <c r="N90" t="str">
        <f t="shared" si="6"/>
        <v>음식료품</v>
      </c>
      <c r="O90" t="str">
        <f t="shared" si="7"/>
        <v>Food</v>
      </c>
    </row>
    <row r="91" spans="1:16" x14ac:dyDescent="0.3">
      <c r="A91" t="str">
        <f>KSIC!K91</f>
        <v>C</v>
      </c>
      <c r="B91" t="str">
        <f>KSIC!L91</f>
        <v>제조업</v>
      </c>
      <c r="C91">
        <f>KSIC!M91</f>
        <v>10</v>
      </c>
      <c r="D91" t="str">
        <f>KSIC!N91</f>
        <v>식료품제조업</v>
      </c>
      <c r="E91">
        <f>KSIC!O91</f>
        <v>106</v>
      </c>
      <c r="F91" t="str">
        <f>KSIC!P91</f>
        <v>곡물가공품, 전분 및 전분제품 제조업</v>
      </c>
      <c r="G91">
        <f>KSIC!Q91</f>
        <v>1061</v>
      </c>
      <c r="H91" t="str">
        <f>KSIC!R91</f>
        <v>곡물 가공품 제조업</v>
      </c>
      <c r="I91">
        <f>KSIC!I91</f>
        <v>10613</v>
      </c>
      <c r="J91" t="str">
        <f>KSIC!J91</f>
        <v>제과용 혼합분말 및 반죽 제조업</v>
      </c>
      <c r="K91" t="str">
        <f t="shared" si="8"/>
        <v>음식료품</v>
      </c>
      <c r="L91" t="str">
        <f t="shared" si="9"/>
        <v>음식담배</v>
      </c>
      <c r="M91" t="s">
        <v>825</v>
      </c>
      <c r="N91" t="str">
        <f t="shared" si="6"/>
        <v>음식료품</v>
      </c>
      <c r="O91" t="str">
        <f t="shared" si="7"/>
        <v>Food</v>
      </c>
    </row>
    <row r="92" spans="1:16" x14ac:dyDescent="0.3">
      <c r="A92" t="str">
        <f>KSIC!K92</f>
        <v>C</v>
      </c>
      <c r="B92" t="str">
        <f>KSIC!L92</f>
        <v>제조업</v>
      </c>
      <c r="C92">
        <f>KSIC!M92</f>
        <v>10</v>
      </c>
      <c r="D92" t="str">
        <f>KSIC!N92</f>
        <v>식료품제조업</v>
      </c>
      <c r="E92">
        <f>KSIC!O92</f>
        <v>106</v>
      </c>
      <c r="F92" t="str">
        <f>KSIC!P92</f>
        <v>곡물가공품, 전분 및 전분제품 제조업</v>
      </c>
      <c r="G92">
        <f>KSIC!Q92</f>
        <v>1061</v>
      </c>
      <c r="H92" t="str">
        <f>KSIC!R92</f>
        <v>곡물 가공품 제조업</v>
      </c>
      <c r="I92">
        <f>KSIC!I92</f>
        <v>10619</v>
      </c>
      <c r="J92" t="str">
        <f>KSIC!J92</f>
        <v>기타 곡물가공품 제조업</v>
      </c>
      <c r="K92" t="str">
        <f t="shared" si="8"/>
        <v>음식료품</v>
      </c>
      <c r="L92" t="str">
        <f t="shared" si="9"/>
        <v>음식담배</v>
      </c>
      <c r="M92" t="s">
        <v>825</v>
      </c>
      <c r="N92" t="str">
        <f t="shared" si="6"/>
        <v>음식료품</v>
      </c>
      <c r="O92" t="str">
        <f t="shared" si="7"/>
        <v>Food</v>
      </c>
    </row>
    <row r="93" spans="1:16" x14ac:dyDescent="0.3">
      <c r="A93" t="str">
        <f>KSIC!K93</f>
        <v>C</v>
      </c>
      <c r="B93" t="str">
        <f>KSIC!L93</f>
        <v>제조업</v>
      </c>
      <c r="C93">
        <f>KSIC!M93</f>
        <v>10</v>
      </c>
      <c r="D93" t="str">
        <f>KSIC!N93</f>
        <v>식료품제조업</v>
      </c>
      <c r="E93">
        <f>KSIC!O93</f>
        <v>106</v>
      </c>
      <c r="F93" t="str">
        <f>KSIC!P93</f>
        <v>곡물가공품, 전분 및 전분제품 제조업</v>
      </c>
      <c r="G93">
        <f>KSIC!Q93</f>
        <v>1062</v>
      </c>
      <c r="H93" t="str">
        <f>KSIC!R93</f>
        <v>전분및당류제조업</v>
      </c>
      <c r="I93">
        <f>KSIC!I93</f>
        <v>10620</v>
      </c>
      <c r="J93" t="str">
        <f>KSIC!J93</f>
        <v>전분제품 및 당류 제조업</v>
      </c>
      <c r="K93" t="str">
        <f t="shared" si="8"/>
        <v>음식료품</v>
      </c>
      <c r="L93" t="str">
        <f t="shared" si="9"/>
        <v>음식담배</v>
      </c>
      <c r="M93" t="s">
        <v>825</v>
      </c>
      <c r="N93" t="str">
        <f t="shared" si="6"/>
        <v>음식료품</v>
      </c>
      <c r="O93" t="str">
        <f t="shared" si="7"/>
        <v>Food</v>
      </c>
    </row>
    <row r="94" spans="1:16" x14ac:dyDescent="0.3">
      <c r="A94" t="str">
        <f>KSIC!K94</f>
        <v>C</v>
      </c>
      <c r="B94" t="str">
        <f>KSIC!L94</f>
        <v>제조업</v>
      </c>
      <c r="C94">
        <f>KSIC!M94</f>
        <v>10</v>
      </c>
      <c r="D94" t="str">
        <f>KSIC!N94</f>
        <v>식료품제조업</v>
      </c>
      <c r="E94">
        <f>KSIC!O94</f>
        <v>106</v>
      </c>
      <c r="F94" t="str">
        <f>KSIC!P94</f>
        <v>곡물가공품, 전분 및 전분제품 제조업</v>
      </c>
      <c r="G94">
        <f>KSIC!Q94</f>
        <v>1062</v>
      </c>
      <c r="H94" t="str">
        <f>KSIC!R94</f>
        <v>전분및당류제조업</v>
      </c>
      <c r="I94">
        <f>KSIC!I94</f>
        <v>10620</v>
      </c>
      <c r="J94" t="str">
        <f>KSIC!J94</f>
        <v>전분제품 및 당류 제조업</v>
      </c>
      <c r="K94" t="str">
        <f t="shared" si="8"/>
        <v>음식료품</v>
      </c>
      <c r="L94" t="str">
        <f t="shared" si="9"/>
        <v>음식담배</v>
      </c>
      <c r="M94" t="s">
        <v>825</v>
      </c>
      <c r="N94" t="str">
        <f t="shared" si="6"/>
        <v>음식료품</v>
      </c>
      <c r="O94" t="str">
        <f t="shared" si="7"/>
        <v>Food</v>
      </c>
    </row>
    <row r="95" spans="1:16" x14ac:dyDescent="0.3">
      <c r="A95" t="str">
        <f>KSIC!K95</f>
        <v>C</v>
      </c>
      <c r="B95" t="str">
        <f>KSIC!L95</f>
        <v>제조업</v>
      </c>
      <c r="C95">
        <f>KSIC!M95</f>
        <v>10</v>
      </c>
      <c r="D95" t="str">
        <f>KSIC!N95</f>
        <v>식료품제조업</v>
      </c>
      <c r="E95">
        <f>KSIC!O95</f>
        <v>107</v>
      </c>
      <c r="F95" t="str">
        <f>KSIC!P95</f>
        <v>기타 식품 제조업</v>
      </c>
      <c r="G95">
        <f>KSIC!Q95</f>
        <v>1071</v>
      </c>
      <c r="H95" t="str">
        <f>KSIC!R95</f>
        <v>떡, 빵 및 과자류 제조업</v>
      </c>
      <c r="I95">
        <f>KSIC!I95</f>
        <v>10711</v>
      </c>
      <c r="J95" t="str">
        <f>KSIC!J95</f>
        <v>떡류 제조업</v>
      </c>
      <c r="K95" t="str">
        <f t="shared" si="8"/>
        <v>음식료품</v>
      </c>
      <c r="L95" t="str">
        <f t="shared" si="9"/>
        <v>음식담배</v>
      </c>
      <c r="M95" t="s">
        <v>825</v>
      </c>
      <c r="N95" t="str">
        <f t="shared" si="6"/>
        <v>음식료품</v>
      </c>
      <c r="O95" t="str">
        <f t="shared" si="7"/>
        <v>Food</v>
      </c>
    </row>
    <row r="96" spans="1:16" x14ac:dyDescent="0.3">
      <c r="A96" t="str">
        <f>KSIC!K96</f>
        <v>C</v>
      </c>
      <c r="B96" t="str">
        <f>KSIC!L96</f>
        <v>제조업</v>
      </c>
      <c r="C96">
        <f>KSIC!M96</f>
        <v>10</v>
      </c>
      <c r="D96" t="str">
        <f>KSIC!N96</f>
        <v>식료품제조업</v>
      </c>
      <c r="E96">
        <f>KSIC!O96</f>
        <v>107</v>
      </c>
      <c r="F96" t="str">
        <f>KSIC!P96</f>
        <v>기타 식품 제조업</v>
      </c>
      <c r="G96">
        <f>KSIC!Q96</f>
        <v>1071</v>
      </c>
      <c r="H96" t="str">
        <f>KSIC!R96</f>
        <v>떡, 빵 및 과자류 제조업</v>
      </c>
      <c r="I96">
        <f>KSIC!I96</f>
        <v>10712</v>
      </c>
      <c r="J96" t="str">
        <f>KSIC!J96</f>
        <v>빵류 제조업</v>
      </c>
      <c r="K96" t="str">
        <f t="shared" si="8"/>
        <v>음식료품</v>
      </c>
      <c r="L96" t="str">
        <f t="shared" si="9"/>
        <v>음식담배</v>
      </c>
      <c r="M96" t="s">
        <v>825</v>
      </c>
      <c r="N96" t="str">
        <f t="shared" si="6"/>
        <v>음식료품</v>
      </c>
      <c r="O96" t="str">
        <f t="shared" si="7"/>
        <v>Food</v>
      </c>
    </row>
    <row r="97" spans="1:15" x14ac:dyDescent="0.3">
      <c r="A97" t="str">
        <f>KSIC!K97</f>
        <v>C</v>
      </c>
      <c r="B97" t="str">
        <f>KSIC!L97</f>
        <v>제조업</v>
      </c>
      <c r="C97">
        <f>KSIC!M97</f>
        <v>10</v>
      </c>
      <c r="D97" t="str">
        <f>KSIC!N97</f>
        <v>식료품제조업</v>
      </c>
      <c r="E97">
        <f>KSIC!O97</f>
        <v>107</v>
      </c>
      <c r="F97" t="str">
        <f>KSIC!P97</f>
        <v>기타 식품 제조업</v>
      </c>
      <c r="G97">
        <f>KSIC!Q97</f>
        <v>1071</v>
      </c>
      <c r="H97" t="str">
        <f>KSIC!R97</f>
        <v>떡, 빵 및 과자류 제조업</v>
      </c>
      <c r="I97">
        <f>KSIC!I97</f>
        <v>10713</v>
      </c>
      <c r="J97" t="str">
        <f>KSIC!J97</f>
        <v>코코아 제품 및 과자류 제조업</v>
      </c>
      <c r="K97" t="str">
        <f t="shared" si="8"/>
        <v>음식료품</v>
      </c>
      <c r="L97" t="str">
        <f t="shared" si="9"/>
        <v>음식담배</v>
      </c>
      <c r="M97" t="s">
        <v>825</v>
      </c>
      <c r="N97" t="str">
        <f t="shared" si="6"/>
        <v>음식료품</v>
      </c>
      <c r="O97" t="str">
        <f t="shared" si="7"/>
        <v>Food</v>
      </c>
    </row>
    <row r="98" spans="1:15" x14ac:dyDescent="0.3">
      <c r="A98" t="str">
        <f>KSIC!K98</f>
        <v>C</v>
      </c>
      <c r="B98" t="str">
        <f>KSIC!L98</f>
        <v>제조업</v>
      </c>
      <c r="C98">
        <f>KSIC!M98</f>
        <v>10</v>
      </c>
      <c r="D98" t="str">
        <f>KSIC!N98</f>
        <v>식료품제조업</v>
      </c>
      <c r="E98">
        <f>KSIC!O98</f>
        <v>107</v>
      </c>
      <c r="F98" t="str">
        <f>KSIC!P98</f>
        <v>기타 식품 제조업</v>
      </c>
      <c r="G98">
        <f>KSIC!Q98</f>
        <v>1071</v>
      </c>
      <c r="H98" t="str">
        <f>KSIC!R98</f>
        <v>떡, 빵 및 과자류 제조업</v>
      </c>
      <c r="I98">
        <f>KSIC!I98</f>
        <v>10713</v>
      </c>
      <c r="J98" t="str">
        <f>KSIC!J98</f>
        <v>코코아 제품 및 과자류 제조업</v>
      </c>
      <c r="K98" t="str">
        <f t="shared" si="8"/>
        <v>음식료품</v>
      </c>
      <c r="L98" t="str">
        <f t="shared" si="9"/>
        <v>음식담배</v>
      </c>
      <c r="M98" t="s">
        <v>825</v>
      </c>
      <c r="N98" t="str">
        <f t="shared" si="6"/>
        <v>음식료품</v>
      </c>
      <c r="O98" t="str">
        <f t="shared" si="7"/>
        <v>Food</v>
      </c>
    </row>
    <row r="99" spans="1:15" x14ac:dyDescent="0.3">
      <c r="A99" t="str">
        <f>KSIC!K99</f>
        <v>C</v>
      </c>
      <c r="B99" t="str">
        <f>KSIC!L99</f>
        <v>제조업</v>
      </c>
      <c r="C99">
        <f>KSIC!M99</f>
        <v>10</v>
      </c>
      <c r="D99" t="str">
        <f>KSIC!N99</f>
        <v>식료품제조업</v>
      </c>
      <c r="E99">
        <f>KSIC!O99</f>
        <v>107</v>
      </c>
      <c r="F99" t="str">
        <f>KSIC!P99</f>
        <v>기타 식품 제조업</v>
      </c>
      <c r="G99">
        <f>KSIC!Q99</f>
        <v>1072</v>
      </c>
      <c r="H99" t="str">
        <f>KSIC!R99</f>
        <v>설탕 제조업</v>
      </c>
      <c r="I99">
        <f>KSIC!I99</f>
        <v>10720</v>
      </c>
      <c r="J99" t="str">
        <f>KSIC!J99</f>
        <v>설탕 제조업</v>
      </c>
      <c r="K99" t="str">
        <f t="shared" si="8"/>
        <v>음식료품</v>
      </c>
      <c r="L99" t="str">
        <f t="shared" si="9"/>
        <v>음식담배</v>
      </c>
      <c r="M99" t="s">
        <v>825</v>
      </c>
      <c r="N99" t="str">
        <f t="shared" si="6"/>
        <v>음식료품</v>
      </c>
      <c r="O99" t="str">
        <f t="shared" si="7"/>
        <v>Food</v>
      </c>
    </row>
    <row r="100" spans="1:15" x14ac:dyDescent="0.3">
      <c r="A100" t="str">
        <f>KSIC!K100</f>
        <v>C</v>
      </c>
      <c r="B100" t="str">
        <f>KSIC!L100</f>
        <v>제조업</v>
      </c>
      <c r="C100">
        <f>KSIC!M100</f>
        <v>10</v>
      </c>
      <c r="D100" t="str">
        <f>KSIC!N100</f>
        <v>식료품제조업</v>
      </c>
      <c r="E100">
        <f>KSIC!O100</f>
        <v>107</v>
      </c>
      <c r="F100" t="str">
        <f>KSIC!P100</f>
        <v>기타 식품 제조업</v>
      </c>
      <c r="G100">
        <f>KSIC!Q100</f>
        <v>1073</v>
      </c>
      <c r="H100" t="str">
        <f>KSIC!R100</f>
        <v>면류마카로니유사식품제조업</v>
      </c>
      <c r="I100">
        <f>KSIC!I100</f>
        <v>10730</v>
      </c>
      <c r="J100" t="str">
        <f>KSIC!J100</f>
        <v>면류, 마카로니및유사식품 제조업</v>
      </c>
      <c r="K100" t="str">
        <f t="shared" si="8"/>
        <v>음식료품</v>
      </c>
      <c r="L100" t="str">
        <f t="shared" si="9"/>
        <v>음식담배</v>
      </c>
      <c r="M100" t="s">
        <v>825</v>
      </c>
      <c r="N100" t="str">
        <f t="shared" si="6"/>
        <v>음식료품</v>
      </c>
      <c r="O100" t="str">
        <f t="shared" si="7"/>
        <v>Food</v>
      </c>
    </row>
    <row r="101" spans="1:15" x14ac:dyDescent="0.3">
      <c r="A101" t="str">
        <f>KSIC!K101</f>
        <v>C</v>
      </c>
      <c r="B101" t="str">
        <f>KSIC!L101</f>
        <v>제조업</v>
      </c>
      <c r="C101">
        <f>KSIC!M101</f>
        <v>10</v>
      </c>
      <c r="D101" t="str">
        <f>KSIC!N101</f>
        <v>식료품제조업</v>
      </c>
      <c r="E101">
        <f>KSIC!O101</f>
        <v>107</v>
      </c>
      <c r="F101" t="str">
        <f>KSIC!P101</f>
        <v>기타 식품 제조업</v>
      </c>
      <c r="G101">
        <f>KSIC!Q101</f>
        <v>1074</v>
      </c>
      <c r="H101" t="str">
        <f>KSIC!R101</f>
        <v>조미료 및 식품 첨가물 제조업</v>
      </c>
      <c r="I101">
        <f>KSIC!I101</f>
        <v>10741</v>
      </c>
      <c r="J101" t="str">
        <f>KSIC!J101</f>
        <v>식초, 발효 및 화학 조미료 제조업</v>
      </c>
      <c r="K101" t="str">
        <f t="shared" si="8"/>
        <v>음식료품</v>
      </c>
      <c r="L101" t="str">
        <f t="shared" si="9"/>
        <v>음식담배</v>
      </c>
      <c r="M101" t="s">
        <v>825</v>
      </c>
      <c r="N101" t="str">
        <f t="shared" si="6"/>
        <v>음식료품</v>
      </c>
      <c r="O101" t="str">
        <f t="shared" si="7"/>
        <v>Food</v>
      </c>
    </row>
    <row r="102" spans="1:15" x14ac:dyDescent="0.3">
      <c r="A102" t="str">
        <f>KSIC!K102</f>
        <v>C</v>
      </c>
      <c r="B102" t="str">
        <f>KSIC!L102</f>
        <v>제조업</v>
      </c>
      <c r="C102">
        <f>KSIC!M102</f>
        <v>10</v>
      </c>
      <c r="D102" t="str">
        <f>KSIC!N102</f>
        <v>식료품제조업</v>
      </c>
      <c r="E102">
        <f>KSIC!O102</f>
        <v>107</v>
      </c>
      <c r="F102" t="str">
        <f>KSIC!P102</f>
        <v>기타 식품 제조업</v>
      </c>
      <c r="G102">
        <f>KSIC!Q102</f>
        <v>1074</v>
      </c>
      <c r="H102" t="str">
        <f>KSIC!R102</f>
        <v>조미료 및 식품 첨가물 제조업</v>
      </c>
      <c r="I102">
        <f>KSIC!I102</f>
        <v>10742</v>
      </c>
      <c r="J102" t="str">
        <f>KSIC!J102</f>
        <v>천연 및 혼합조제 조미료 제조업</v>
      </c>
      <c r="K102" t="str">
        <f t="shared" si="8"/>
        <v>음식료품</v>
      </c>
      <c r="L102" t="str">
        <f t="shared" si="9"/>
        <v>음식담배</v>
      </c>
      <c r="M102" t="s">
        <v>825</v>
      </c>
      <c r="N102" t="str">
        <f t="shared" si="6"/>
        <v>음식료품</v>
      </c>
      <c r="O102" t="str">
        <f t="shared" si="7"/>
        <v>Food</v>
      </c>
    </row>
    <row r="103" spans="1:15" x14ac:dyDescent="0.3">
      <c r="A103" t="str">
        <f>KSIC!K103</f>
        <v>C</v>
      </c>
      <c r="B103" t="str">
        <f>KSIC!L103</f>
        <v>제조업</v>
      </c>
      <c r="C103">
        <f>KSIC!M103</f>
        <v>10</v>
      </c>
      <c r="D103" t="str">
        <f>KSIC!N103</f>
        <v>식료품제조업</v>
      </c>
      <c r="E103">
        <f>KSIC!O103</f>
        <v>107</v>
      </c>
      <c r="F103" t="str">
        <f>KSIC!P103</f>
        <v>기타 식품 제조업</v>
      </c>
      <c r="G103">
        <f>KSIC!Q103</f>
        <v>1074</v>
      </c>
      <c r="H103" t="str">
        <f>KSIC!R103</f>
        <v>조미료 및 식품 첨가물 제조업</v>
      </c>
      <c r="I103">
        <f>KSIC!I103</f>
        <v>10743</v>
      </c>
      <c r="J103" t="str">
        <f>KSIC!J103</f>
        <v>장류 제조업</v>
      </c>
      <c r="K103" t="str">
        <f t="shared" si="8"/>
        <v>음식료품</v>
      </c>
      <c r="L103" t="str">
        <f t="shared" si="9"/>
        <v>음식담배</v>
      </c>
      <c r="M103" t="s">
        <v>825</v>
      </c>
      <c r="N103" t="str">
        <f t="shared" si="6"/>
        <v>음식료품</v>
      </c>
      <c r="O103" t="str">
        <f t="shared" si="7"/>
        <v>Food</v>
      </c>
    </row>
    <row r="104" spans="1:15" x14ac:dyDescent="0.3">
      <c r="A104" t="str">
        <f>KSIC!K104</f>
        <v>C</v>
      </c>
      <c r="B104" t="str">
        <f>KSIC!L104</f>
        <v>제조업</v>
      </c>
      <c r="C104">
        <f>KSIC!M104</f>
        <v>10</v>
      </c>
      <c r="D104" t="str">
        <f>KSIC!N104</f>
        <v>식료품제조업</v>
      </c>
      <c r="E104">
        <f>KSIC!O104</f>
        <v>107</v>
      </c>
      <c r="F104" t="str">
        <f>KSIC!P104</f>
        <v>기타 식품 제조업</v>
      </c>
      <c r="G104">
        <f>KSIC!Q104</f>
        <v>1074</v>
      </c>
      <c r="H104" t="str">
        <f>KSIC!R104</f>
        <v>조미료 및 식품 첨가물 제조업</v>
      </c>
      <c r="I104">
        <f>KSIC!I104</f>
        <v>10749</v>
      </c>
      <c r="J104" t="str">
        <f>KSIC!J104</f>
        <v>기타 식품 첨가물 제조업</v>
      </c>
      <c r="K104" t="str">
        <f t="shared" si="8"/>
        <v>음식료품</v>
      </c>
      <c r="L104" t="str">
        <f t="shared" si="9"/>
        <v>음식담배</v>
      </c>
      <c r="M104" t="s">
        <v>825</v>
      </c>
      <c r="N104" t="str">
        <f t="shared" si="6"/>
        <v>음식료품</v>
      </c>
      <c r="O104" t="str">
        <f t="shared" si="7"/>
        <v>Food</v>
      </c>
    </row>
    <row r="105" spans="1:15" x14ac:dyDescent="0.3">
      <c r="A105" t="str">
        <f>KSIC!K105</f>
        <v>C</v>
      </c>
      <c r="B105" t="str">
        <f>KSIC!L105</f>
        <v>제조업</v>
      </c>
      <c r="C105">
        <f>KSIC!M105</f>
        <v>10</v>
      </c>
      <c r="D105" t="str">
        <f>KSIC!N105</f>
        <v>식료품제조업</v>
      </c>
      <c r="E105">
        <f>KSIC!O105</f>
        <v>107</v>
      </c>
      <c r="F105" t="str">
        <f>KSIC!P105</f>
        <v>기타 식품 제조업</v>
      </c>
      <c r="G105">
        <f>KSIC!Q105</f>
        <v>1079</v>
      </c>
      <c r="H105" t="str">
        <f>KSIC!R105</f>
        <v>기타 식료품 제조업</v>
      </c>
      <c r="I105">
        <f>KSIC!I105</f>
        <v>10791</v>
      </c>
      <c r="J105" t="str">
        <f>KSIC!J105</f>
        <v>커피 가공업</v>
      </c>
      <c r="K105" t="str">
        <f t="shared" si="8"/>
        <v>음식료품</v>
      </c>
      <c r="L105" t="str">
        <f t="shared" si="9"/>
        <v>음식담배</v>
      </c>
      <c r="M105" t="s">
        <v>825</v>
      </c>
      <c r="N105" t="str">
        <f t="shared" si="6"/>
        <v>음식료품</v>
      </c>
      <c r="O105" t="str">
        <f t="shared" si="7"/>
        <v>Food</v>
      </c>
    </row>
    <row r="106" spans="1:15" x14ac:dyDescent="0.3">
      <c r="A106" t="str">
        <f>KSIC!K106</f>
        <v>C</v>
      </c>
      <c r="B106" t="str">
        <f>KSIC!L106</f>
        <v>제조업</v>
      </c>
      <c r="C106">
        <f>KSIC!M106</f>
        <v>10</v>
      </c>
      <c r="D106" t="str">
        <f>KSIC!N106</f>
        <v>식료품제조업</v>
      </c>
      <c r="E106">
        <f>KSIC!O106</f>
        <v>107</v>
      </c>
      <c r="F106" t="str">
        <f>KSIC!P106</f>
        <v>기타 식품 제조업</v>
      </c>
      <c r="G106">
        <f>KSIC!Q106</f>
        <v>1079</v>
      </c>
      <c r="H106" t="str">
        <f>KSIC!R106</f>
        <v>기타 식료품 제조업</v>
      </c>
      <c r="I106">
        <f>KSIC!I106</f>
        <v>10792</v>
      </c>
      <c r="J106" t="str">
        <f>KSIC!J106</f>
        <v>차류 가공업</v>
      </c>
      <c r="K106" t="str">
        <f t="shared" si="8"/>
        <v>음식료품</v>
      </c>
      <c r="L106" t="str">
        <f t="shared" si="9"/>
        <v>음식담배</v>
      </c>
      <c r="M106" t="s">
        <v>825</v>
      </c>
      <c r="N106" t="str">
        <f t="shared" si="6"/>
        <v>음식료품</v>
      </c>
      <c r="O106" t="str">
        <f t="shared" si="7"/>
        <v>Food</v>
      </c>
    </row>
    <row r="107" spans="1:15" x14ac:dyDescent="0.3">
      <c r="A107" t="str">
        <f>KSIC!K107</f>
        <v>C</v>
      </c>
      <c r="B107" t="str">
        <f>KSIC!L107</f>
        <v>제조업</v>
      </c>
      <c r="C107">
        <f>KSIC!M107</f>
        <v>10</v>
      </c>
      <c r="D107" t="str">
        <f>KSIC!N107</f>
        <v>식료품제조업</v>
      </c>
      <c r="E107">
        <f>KSIC!O107</f>
        <v>107</v>
      </c>
      <c r="F107" t="str">
        <f>KSIC!P107</f>
        <v>기타 식품 제조업</v>
      </c>
      <c r="G107">
        <f>KSIC!Q107</f>
        <v>1079</v>
      </c>
      <c r="H107" t="str">
        <f>KSIC!R107</f>
        <v>기타 식료품 제조업</v>
      </c>
      <c r="I107">
        <f>KSIC!I107</f>
        <v>10793</v>
      </c>
      <c r="J107" t="str">
        <f>KSIC!J107</f>
        <v>수프 및 균질화식품 제조업</v>
      </c>
      <c r="K107" t="str">
        <f t="shared" si="8"/>
        <v>음식료품</v>
      </c>
      <c r="L107" t="str">
        <f t="shared" si="9"/>
        <v>음식담배</v>
      </c>
      <c r="M107" t="s">
        <v>825</v>
      </c>
      <c r="N107" t="str">
        <f t="shared" si="6"/>
        <v>음식료품</v>
      </c>
      <c r="O107" t="str">
        <f t="shared" si="7"/>
        <v>Food</v>
      </c>
    </row>
    <row r="108" spans="1:15" x14ac:dyDescent="0.3">
      <c r="A108" t="str">
        <f>KSIC!K108</f>
        <v>C</v>
      </c>
      <c r="B108" t="str">
        <f>KSIC!L108</f>
        <v>제조업</v>
      </c>
      <c r="C108">
        <f>KSIC!M108</f>
        <v>10</v>
      </c>
      <c r="D108" t="str">
        <f>KSIC!N108</f>
        <v>식료품제조업</v>
      </c>
      <c r="E108">
        <f>KSIC!O108</f>
        <v>107</v>
      </c>
      <c r="F108" t="str">
        <f>KSIC!P108</f>
        <v>기타 식품 제조업</v>
      </c>
      <c r="G108">
        <f>KSIC!Q108</f>
        <v>1079</v>
      </c>
      <c r="H108" t="str">
        <f>KSIC!R108</f>
        <v>기타 식료품 제조업</v>
      </c>
      <c r="I108">
        <f>KSIC!I108</f>
        <v>10794</v>
      </c>
      <c r="J108" t="str">
        <f>KSIC!J108</f>
        <v>두부 및 유사식품 제조업</v>
      </c>
      <c r="K108" t="str">
        <f t="shared" si="8"/>
        <v>음식료품</v>
      </c>
      <c r="L108" t="str">
        <f t="shared" si="9"/>
        <v>음식담배</v>
      </c>
      <c r="M108" t="s">
        <v>825</v>
      </c>
      <c r="N108" t="str">
        <f t="shared" si="6"/>
        <v>음식료품</v>
      </c>
      <c r="O108" t="str">
        <f t="shared" si="7"/>
        <v>Food</v>
      </c>
    </row>
    <row r="109" spans="1:15" x14ac:dyDescent="0.3">
      <c r="A109" t="str">
        <f>KSIC!K109</f>
        <v>C</v>
      </c>
      <c r="B109" t="str">
        <f>KSIC!L109</f>
        <v>제조업</v>
      </c>
      <c r="C109">
        <f>KSIC!M109</f>
        <v>10</v>
      </c>
      <c r="D109" t="str">
        <f>KSIC!N109</f>
        <v>식료품제조업</v>
      </c>
      <c r="E109">
        <f>KSIC!O109</f>
        <v>107</v>
      </c>
      <c r="F109" t="str">
        <f>KSIC!P109</f>
        <v>기타 식품 제조업</v>
      </c>
      <c r="G109">
        <f>KSIC!Q109</f>
        <v>1079</v>
      </c>
      <c r="H109" t="str">
        <f>KSIC!R109</f>
        <v>기타 식료품 제조업</v>
      </c>
      <c r="I109">
        <f>KSIC!I109</f>
        <v>10795</v>
      </c>
      <c r="J109" t="str">
        <f>KSIC!J109</f>
        <v>인삼식품 제조업</v>
      </c>
      <c r="K109" t="str">
        <f t="shared" si="8"/>
        <v>음식료품</v>
      </c>
      <c r="L109" t="str">
        <f t="shared" si="9"/>
        <v>음식담배</v>
      </c>
      <c r="M109" t="s">
        <v>825</v>
      </c>
      <c r="N109" t="str">
        <f t="shared" si="6"/>
        <v>음식료품</v>
      </c>
      <c r="O109" t="str">
        <f t="shared" si="7"/>
        <v>Food</v>
      </c>
    </row>
    <row r="110" spans="1:15" x14ac:dyDescent="0.3">
      <c r="A110" t="str">
        <f>KSIC!K110</f>
        <v>C</v>
      </c>
      <c r="B110" t="str">
        <f>KSIC!L110</f>
        <v>제조업</v>
      </c>
      <c r="C110">
        <f>KSIC!M110</f>
        <v>10</v>
      </c>
      <c r="D110" t="str">
        <f>KSIC!N110</f>
        <v>식료품제조업</v>
      </c>
      <c r="E110">
        <f>KSIC!O110</f>
        <v>107</v>
      </c>
      <c r="F110" t="str">
        <f>KSIC!P110</f>
        <v>기타 식품 제조업</v>
      </c>
      <c r="G110">
        <f>KSIC!Q110</f>
        <v>1079</v>
      </c>
      <c r="H110" t="str">
        <f>KSIC!R110</f>
        <v>기타 식료품 제조업</v>
      </c>
      <c r="I110">
        <f>KSIC!I110</f>
        <v>10796</v>
      </c>
      <c r="J110" t="str">
        <f>KSIC!J110</f>
        <v>건강보조용 액화식품 제조업</v>
      </c>
      <c r="K110" t="str">
        <f t="shared" si="8"/>
        <v>음식료품</v>
      </c>
      <c r="L110" t="str">
        <f t="shared" si="9"/>
        <v>음식담배</v>
      </c>
      <c r="M110" t="s">
        <v>825</v>
      </c>
      <c r="N110" t="str">
        <f t="shared" si="6"/>
        <v>음식료품</v>
      </c>
      <c r="O110" t="str">
        <f t="shared" si="7"/>
        <v>Food</v>
      </c>
    </row>
    <row r="111" spans="1:15" x14ac:dyDescent="0.3">
      <c r="A111" t="str">
        <f>KSIC!K111</f>
        <v>C</v>
      </c>
      <c r="B111" t="str">
        <f>KSIC!L111</f>
        <v>제조업</v>
      </c>
      <c r="C111">
        <f>KSIC!M111</f>
        <v>10</v>
      </c>
      <c r="D111" t="str">
        <f>KSIC!N111</f>
        <v>식료품제조업</v>
      </c>
      <c r="E111">
        <f>KSIC!O111</f>
        <v>107</v>
      </c>
      <c r="F111" t="str">
        <f>KSIC!P111</f>
        <v>기타 식품 제조업</v>
      </c>
      <c r="G111">
        <f>KSIC!Q111</f>
        <v>1079</v>
      </c>
      <c r="H111" t="str">
        <f>KSIC!R111</f>
        <v>기타 식료품 제조업</v>
      </c>
      <c r="I111">
        <f>KSIC!I111</f>
        <v>10797</v>
      </c>
      <c r="J111" t="str">
        <f>KSIC!J111</f>
        <v>건강기능식품 제조업</v>
      </c>
      <c r="K111" t="str">
        <f t="shared" si="8"/>
        <v>음식료품</v>
      </c>
      <c r="L111" t="str">
        <f t="shared" si="9"/>
        <v>음식담배</v>
      </c>
      <c r="M111" t="s">
        <v>825</v>
      </c>
      <c r="N111" t="str">
        <f t="shared" si="6"/>
        <v>음식료품</v>
      </c>
      <c r="O111" t="str">
        <f t="shared" si="7"/>
        <v>Food</v>
      </c>
    </row>
    <row r="112" spans="1:15" x14ac:dyDescent="0.3">
      <c r="A112" t="str">
        <f>KSIC!K112</f>
        <v>C</v>
      </c>
      <c r="B112" t="str">
        <f>KSIC!L112</f>
        <v>제조업</v>
      </c>
      <c r="C112">
        <f>KSIC!M112</f>
        <v>10</v>
      </c>
      <c r="D112" t="str">
        <f>KSIC!N112</f>
        <v>식료품제조업</v>
      </c>
      <c r="E112">
        <f>KSIC!O112</f>
        <v>107</v>
      </c>
      <c r="F112" t="str">
        <f>KSIC!P112</f>
        <v>기타 식품 제조업</v>
      </c>
      <c r="G112">
        <f>KSIC!Q112</f>
        <v>1079</v>
      </c>
      <c r="H112" t="str">
        <f>KSIC!R112</f>
        <v>기타 식료품 제조업</v>
      </c>
      <c r="I112">
        <f>KSIC!I112</f>
        <v>10798</v>
      </c>
      <c r="J112" t="str">
        <f>KSIC!J112</f>
        <v>도시락식사용 조리식품 제조업</v>
      </c>
      <c r="K112" t="str">
        <f t="shared" si="8"/>
        <v>음식료품</v>
      </c>
      <c r="L112" t="str">
        <f t="shared" si="9"/>
        <v>음식담배</v>
      </c>
      <c r="M112" t="s">
        <v>825</v>
      </c>
      <c r="N112" t="str">
        <f t="shared" si="6"/>
        <v>음식료품</v>
      </c>
      <c r="O112" t="str">
        <f t="shared" si="7"/>
        <v>Food</v>
      </c>
    </row>
    <row r="113" spans="1:15" x14ac:dyDescent="0.3">
      <c r="A113" t="str">
        <f>KSIC!K113</f>
        <v>C</v>
      </c>
      <c r="B113" t="str">
        <f>KSIC!L113</f>
        <v>제조업</v>
      </c>
      <c r="C113">
        <f>KSIC!M113</f>
        <v>10</v>
      </c>
      <c r="D113" t="str">
        <f>KSIC!N113</f>
        <v>식료품제조업</v>
      </c>
      <c r="E113">
        <f>KSIC!O113</f>
        <v>107</v>
      </c>
      <c r="F113" t="str">
        <f>KSIC!P113</f>
        <v>기타 식품 제조업</v>
      </c>
      <c r="G113">
        <f>KSIC!Q113</f>
        <v>1079</v>
      </c>
      <c r="H113" t="str">
        <f>KSIC!R113</f>
        <v>기타 식료품 제조업</v>
      </c>
      <c r="I113">
        <f>KSIC!I113</f>
        <v>10799</v>
      </c>
      <c r="J113" t="str">
        <f>KSIC!J113</f>
        <v>그외 기타 식료품 제조업</v>
      </c>
      <c r="K113" t="str">
        <f t="shared" si="8"/>
        <v>음식료품</v>
      </c>
      <c r="L113" t="str">
        <f t="shared" si="9"/>
        <v>음식담배</v>
      </c>
      <c r="M113" t="s">
        <v>825</v>
      </c>
      <c r="N113" t="str">
        <f t="shared" si="6"/>
        <v>음식료품</v>
      </c>
      <c r="O113" t="str">
        <f t="shared" si="7"/>
        <v>Food</v>
      </c>
    </row>
    <row r="114" spans="1:15" x14ac:dyDescent="0.3">
      <c r="A114" t="str">
        <f>KSIC!K114</f>
        <v>C</v>
      </c>
      <c r="B114" t="str">
        <f>KSIC!L114</f>
        <v>제조업</v>
      </c>
      <c r="C114">
        <f>KSIC!M114</f>
        <v>10</v>
      </c>
      <c r="D114" t="str">
        <f>KSIC!N114</f>
        <v>식료품제조업</v>
      </c>
      <c r="E114">
        <f>KSIC!O114</f>
        <v>108</v>
      </c>
      <c r="F114" t="str">
        <f>KSIC!P114</f>
        <v>동물용 사료 및 조제식품 제조업</v>
      </c>
      <c r="G114">
        <f>KSIC!Q114</f>
        <v>1080</v>
      </c>
      <c r="H114" t="str">
        <f>KSIC!R114</f>
        <v>동물용 사료 및 조제식품 제조업</v>
      </c>
      <c r="I114">
        <f>KSIC!I114</f>
        <v>10800</v>
      </c>
      <c r="J114" t="str">
        <f>KSIC!J114</f>
        <v>동물용 사료 및 조제식품 제조업</v>
      </c>
      <c r="K114" t="str">
        <f t="shared" si="8"/>
        <v>음식료품</v>
      </c>
      <c r="L114" t="str">
        <f t="shared" si="9"/>
        <v>음식담배</v>
      </c>
      <c r="M114" t="s">
        <v>825</v>
      </c>
      <c r="N114" t="str">
        <f t="shared" si="6"/>
        <v>음식료품</v>
      </c>
      <c r="O114" t="str">
        <f t="shared" si="7"/>
        <v>Food</v>
      </c>
    </row>
    <row r="115" spans="1:15" x14ac:dyDescent="0.3">
      <c r="A115" t="str">
        <f>KSIC!K115</f>
        <v>C</v>
      </c>
      <c r="B115" t="str">
        <f>KSIC!L115</f>
        <v>제조업</v>
      </c>
      <c r="C115">
        <f>KSIC!M115</f>
        <v>11</v>
      </c>
      <c r="D115" t="str">
        <f>KSIC!N115</f>
        <v>음료 제조업</v>
      </c>
      <c r="E115">
        <f>KSIC!O115</f>
        <v>111</v>
      </c>
      <c r="F115" t="str">
        <f>KSIC!P115</f>
        <v>알콜음료 제조업</v>
      </c>
      <c r="G115">
        <f>KSIC!Q115</f>
        <v>1111</v>
      </c>
      <c r="H115" t="str">
        <f>KSIC!R115</f>
        <v>발효주 제조업</v>
      </c>
      <c r="I115">
        <f>KSIC!I115</f>
        <v>11111</v>
      </c>
      <c r="J115" t="str">
        <f>KSIC!J115</f>
        <v>탁주 및 약주 제조업</v>
      </c>
      <c r="K115" t="str">
        <f t="shared" si="8"/>
        <v>음식료품</v>
      </c>
      <c r="L115" t="str">
        <f t="shared" si="9"/>
        <v>음식담배</v>
      </c>
      <c r="M115" t="s">
        <v>825</v>
      </c>
      <c r="N115" t="str">
        <f t="shared" si="6"/>
        <v>음식료품</v>
      </c>
      <c r="O115" t="str">
        <f t="shared" si="7"/>
        <v>Food</v>
      </c>
    </row>
    <row r="116" spans="1:15" x14ac:dyDescent="0.3">
      <c r="A116" t="str">
        <f>KSIC!K116</f>
        <v>C</v>
      </c>
      <c r="B116" t="str">
        <f>KSIC!L116</f>
        <v>제조업</v>
      </c>
      <c r="C116">
        <f>KSIC!M116</f>
        <v>11</v>
      </c>
      <c r="D116" t="str">
        <f>KSIC!N116</f>
        <v>음료 제조업</v>
      </c>
      <c r="E116">
        <f>KSIC!O116</f>
        <v>111</v>
      </c>
      <c r="F116" t="str">
        <f>KSIC!P116</f>
        <v>알콜음료 제조업</v>
      </c>
      <c r="G116">
        <f>KSIC!Q116</f>
        <v>1111</v>
      </c>
      <c r="H116" t="str">
        <f>KSIC!R116</f>
        <v>발효주 제조업</v>
      </c>
      <c r="I116">
        <f>KSIC!I116</f>
        <v>11112</v>
      </c>
      <c r="J116" t="str">
        <f>KSIC!J116</f>
        <v>청주 제조업</v>
      </c>
      <c r="K116" t="str">
        <f t="shared" si="8"/>
        <v>음식료품</v>
      </c>
      <c r="L116" t="str">
        <f t="shared" si="9"/>
        <v>음식담배</v>
      </c>
      <c r="M116" t="s">
        <v>825</v>
      </c>
      <c r="N116" t="str">
        <f t="shared" si="6"/>
        <v>음식료품</v>
      </c>
      <c r="O116" t="str">
        <f t="shared" si="7"/>
        <v>Food</v>
      </c>
    </row>
    <row r="117" spans="1:15" x14ac:dyDescent="0.3">
      <c r="A117" t="str">
        <f>KSIC!K117</f>
        <v>C</v>
      </c>
      <c r="B117" t="str">
        <f>KSIC!L117</f>
        <v>제조업</v>
      </c>
      <c r="C117">
        <f>KSIC!M117</f>
        <v>11</v>
      </c>
      <c r="D117" t="str">
        <f>KSIC!N117</f>
        <v>음료 제조업</v>
      </c>
      <c r="E117">
        <f>KSIC!O117</f>
        <v>111</v>
      </c>
      <c r="F117" t="str">
        <f>KSIC!P117</f>
        <v>알콜음료 제조업</v>
      </c>
      <c r="G117">
        <f>KSIC!Q117</f>
        <v>1111</v>
      </c>
      <c r="H117" t="str">
        <f>KSIC!R117</f>
        <v>발효주 제조업</v>
      </c>
      <c r="I117">
        <f>KSIC!I117</f>
        <v>11113</v>
      </c>
      <c r="J117" t="str">
        <f>KSIC!J117</f>
        <v>맥아 및 맥주 제조업</v>
      </c>
      <c r="K117" t="str">
        <f t="shared" si="8"/>
        <v>음식료품</v>
      </c>
      <c r="L117" t="str">
        <f t="shared" si="9"/>
        <v>음식담배</v>
      </c>
      <c r="M117" t="s">
        <v>825</v>
      </c>
      <c r="N117" t="str">
        <f t="shared" si="6"/>
        <v>음식료품</v>
      </c>
      <c r="O117" t="str">
        <f t="shared" si="7"/>
        <v>Food</v>
      </c>
    </row>
    <row r="118" spans="1:15" x14ac:dyDescent="0.3">
      <c r="A118" t="str">
        <f>KSIC!K118</f>
        <v>C</v>
      </c>
      <c r="B118" t="str">
        <f>KSIC!L118</f>
        <v>제조업</v>
      </c>
      <c r="C118">
        <f>KSIC!M118</f>
        <v>11</v>
      </c>
      <c r="D118" t="str">
        <f>KSIC!N118</f>
        <v>음료 제조업</v>
      </c>
      <c r="E118">
        <f>KSIC!O118</f>
        <v>111</v>
      </c>
      <c r="F118" t="str">
        <f>KSIC!P118</f>
        <v>알콜음료 제조업</v>
      </c>
      <c r="G118">
        <f>KSIC!Q118</f>
        <v>1111</v>
      </c>
      <c r="H118" t="str">
        <f>KSIC!R118</f>
        <v>발효주 제조업</v>
      </c>
      <c r="I118">
        <f>KSIC!I118</f>
        <v>11113</v>
      </c>
      <c r="J118" t="str">
        <f>KSIC!J118</f>
        <v>맥아 및 맥주 제조업</v>
      </c>
      <c r="K118" t="str">
        <f t="shared" si="8"/>
        <v>음식료품</v>
      </c>
      <c r="L118" t="str">
        <f t="shared" si="9"/>
        <v>음식담배</v>
      </c>
      <c r="M118" t="s">
        <v>825</v>
      </c>
      <c r="N118" t="str">
        <f t="shared" si="6"/>
        <v>음식료품</v>
      </c>
      <c r="O118" t="str">
        <f t="shared" si="7"/>
        <v>Food</v>
      </c>
    </row>
    <row r="119" spans="1:15" x14ac:dyDescent="0.3">
      <c r="A119" t="str">
        <f>KSIC!K119</f>
        <v>C</v>
      </c>
      <c r="B119" t="str">
        <f>KSIC!L119</f>
        <v>제조업</v>
      </c>
      <c r="C119">
        <f>KSIC!M119</f>
        <v>11</v>
      </c>
      <c r="D119" t="str">
        <f>KSIC!N119</f>
        <v>음료 제조업</v>
      </c>
      <c r="E119">
        <f>KSIC!O119</f>
        <v>111</v>
      </c>
      <c r="F119" t="str">
        <f>KSIC!P119</f>
        <v>알콜음료 제조업</v>
      </c>
      <c r="G119">
        <f>KSIC!Q119</f>
        <v>1111</v>
      </c>
      <c r="H119" t="str">
        <f>KSIC!R119</f>
        <v>발효주 제조업</v>
      </c>
      <c r="I119">
        <f>KSIC!I119</f>
        <v>11119</v>
      </c>
      <c r="J119" t="str">
        <f>KSIC!J119</f>
        <v>기타 발효주 제조업</v>
      </c>
      <c r="K119" t="str">
        <f t="shared" si="8"/>
        <v>음식료품</v>
      </c>
      <c r="L119" t="str">
        <f t="shared" si="9"/>
        <v>음식담배</v>
      </c>
      <c r="M119" t="s">
        <v>825</v>
      </c>
      <c r="N119" t="str">
        <f t="shared" si="6"/>
        <v>음식료품</v>
      </c>
      <c r="O119" t="str">
        <f t="shared" si="7"/>
        <v>Food</v>
      </c>
    </row>
    <row r="120" spans="1:15" x14ac:dyDescent="0.3">
      <c r="A120" t="str">
        <f>KSIC!K120</f>
        <v>C</v>
      </c>
      <c r="B120" t="str">
        <f>KSIC!L120</f>
        <v>제조업</v>
      </c>
      <c r="C120">
        <f>KSIC!M120</f>
        <v>11</v>
      </c>
      <c r="D120" t="str">
        <f>KSIC!N120</f>
        <v>음료 제조업</v>
      </c>
      <c r="E120">
        <f>KSIC!O120</f>
        <v>111</v>
      </c>
      <c r="F120" t="str">
        <f>KSIC!P120</f>
        <v>알콜음료 제조업</v>
      </c>
      <c r="G120">
        <f>KSIC!Q120</f>
        <v>1112</v>
      </c>
      <c r="H120" t="str">
        <f>KSIC!R120</f>
        <v>증류주 및 합성주 제조업</v>
      </c>
      <c r="I120">
        <f>KSIC!I120</f>
        <v>11121</v>
      </c>
      <c r="J120" t="str">
        <f>KSIC!J120</f>
        <v>주정 제조업</v>
      </c>
      <c r="K120" t="str">
        <f t="shared" si="8"/>
        <v>음식료품</v>
      </c>
      <c r="L120" t="str">
        <f t="shared" si="9"/>
        <v>음식담배</v>
      </c>
      <c r="M120" t="s">
        <v>825</v>
      </c>
      <c r="N120" t="str">
        <f t="shared" si="6"/>
        <v>음식료품</v>
      </c>
      <c r="O120" t="str">
        <f t="shared" si="7"/>
        <v>Food</v>
      </c>
    </row>
    <row r="121" spans="1:15" x14ac:dyDescent="0.3">
      <c r="A121" t="str">
        <f>KSIC!K121</f>
        <v>C</v>
      </c>
      <c r="B121" t="str">
        <f>KSIC!L121</f>
        <v>제조업</v>
      </c>
      <c r="C121">
        <f>KSIC!M121</f>
        <v>11</v>
      </c>
      <c r="D121" t="str">
        <f>KSIC!N121</f>
        <v>음료 제조업</v>
      </c>
      <c r="E121">
        <f>KSIC!O121</f>
        <v>111</v>
      </c>
      <c r="F121" t="str">
        <f>KSIC!P121</f>
        <v>알콜음료 제조업</v>
      </c>
      <c r="G121">
        <f>KSIC!Q121</f>
        <v>1112</v>
      </c>
      <c r="H121" t="str">
        <f>KSIC!R121</f>
        <v>증류주 및 합성주 제조업</v>
      </c>
      <c r="I121">
        <f>KSIC!I121</f>
        <v>11122</v>
      </c>
      <c r="J121" t="str">
        <f>KSIC!J121</f>
        <v>소주 제조업</v>
      </c>
      <c r="K121" t="str">
        <f t="shared" si="8"/>
        <v>음식료품</v>
      </c>
      <c r="L121" t="str">
        <f t="shared" si="9"/>
        <v>음식담배</v>
      </c>
      <c r="M121" t="s">
        <v>825</v>
      </c>
      <c r="N121" t="str">
        <f t="shared" si="6"/>
        <v>음식료품</v>
      </c>
      <c r="O121" t="str">
        <f t="shared" si="7"/>
        <v>Food</v>
      </c>
    </row>
    <row r="122" spans="1:15" x14ac:dyDescent="0.3">
      <c r="A122" t="str">
        <f>KSIC!K122</f>
        <v>C</v>
      </c>
      <c r="B122" t="str">
        <f>KSIC!L122</f>
        <v>제조업</v>
      </c>
      <c r="C122">
        <f>KSIC!M122</f>
        <v>11</v>
      </c>
      <c r="D122" t="str">
        <f>KSIC!N122</f>
        <v>음료 제조업</v>
      </c>
      <c r="E122">
        <f>KSIC!O122</f>
        <v>111</v>
      </c>
      <c r="F122" t="str">
        <f>KSIC!P122</f>
        <v>알콜음료 제조업</v>
      </c>
      <c r="G122">
        <f>KSIC!Q122</f>
        <v>1112</v>
      </c>
      <c r="H122" t="str">
        <f>KSIC!R122</f>
        <v>증류주 및 합성주 제조업</v>
      </c>
      <c r="I122">
        <f>KSIC!I122</f>
        <v>11129</v>
      </c>
      <c r="J122" t="str">
        <f>KSIC!J122</f>
        <v>기타 증류주 및 합성주 제조업</v>
      </c>
      <c r="K122" t="str">
        <f t="shared" si="8"/>
        <v>음식료품</v>
      </c>
      <c r="L122" t="str">
        <f t="shared" si="9"/>
        <v>음식담배</v>
      </c>
      <c r="M122" t="s">
        <v>825</v>
      </c>
      <c r="N122" t="str">
        <f t="shared" si="6"/>
        <v>음식료품</v>
      </c>
      <c r="O122" t="str">
        <f t="shared" si="7"/>
        <v>Food</v>
      </c>
    </row>
    <row r="123" spans="1:15" x14ac:dyDescent="0.3">
      <c r="A123" t="str">
        <f>KSIC!K123</f>
        <v>C</v>
      </c>
      <c r="B123" t="str">
        <f>KSIC!L123</f>
        <v>제조업</v>
      </c>
      <c r="C123">
        <f>KSIC!M123</f>
        <v>11</v>
      </c>
      <c r="D123" t="str">
        <f>KSIC!N123</f>
        <v>음료 제조업</v>
      </c>
      <c r="E123">
        <f>KSIC!O123</f>
        <v>112</v>
      </c>
      <c r="F123" t="str">
        <f>KSIC!P123</f>
        <v>비알콜음료 및 얼음 제조업</v>
      </c>
      <c r="G123">
        <f>KSIC!Q123</f>
        <v>1120</v>
      </c>
      <c r="H123" t="str">
        <f>KSIC!R123</f>
        <v>비알콜음료 및 얼음 제조업</v>
      </c>
      <c r="I123">
        <f>KSIC!I123</f>
        <v>11201</v>
      </c>
      <c r="J123" t="str">
        <f>KSIC!J123</f>
        <v>얼음 제조업</v>
      </c>
      <c r="K123" t="str">
        <f t="shared" si="8"/>
        <v>음식료품</v>
      </c>
      <c r="L123" t="str">
        <f t="shared" si="9"/>
        <v>음식담배</v>
      </c>
      <c r="M123" t="s">
        <v>825</v>
      </c>
      <c r="N123" t="str">
        <f t="shared" si="6"/>
        <v>음식료품</v>
      </c>
      <c r="O123" t="str">
        <f t="shared" si="7"/>
        <v>Food</v>
      </c>
    </row>
    <row r="124" spans="1:15" x14ac:dyDescent="0.3">
      <c r="A124" t="str">
        <f>KSIC!K124</f>
        <v>C</v>
      </c>
      <c r="B124" t="str">
        <f>KSIC!L124</f>
        <v>제조업</v>
      </c>
      <c r="C124">
        <f>KSIC!M124</f>
        <v>11</v>
      </c>
      <c r="D124" t="str">
        <f>KSIC!N124</f>
        <v>음료 제조업</v>
      </c>
      <c r="E124">
        <f>KSIC!O124</f>
        <v>112</v>
      </c>
      <c r="F124" t="str">
        <f>KSIC!P124</f>
        <v>비알콜음료 및 얼음 제조업</v>
      </c>
      <c r="G124">
        <f>KSIC!Q124</f>
        <v>1120</v>
      </c>
      <c r="H124" t="str">
        <f>KSIC!R124</f>
        <v>비알콜음료 및 얼음 제조업</v>
      </c>
      <c r="I124">
        <f>KSIC!I124</f>
        <v>11202</v>
      </c>
      <c r="J124" t="str">
        <f>KSIC!J124</f>
        <v>생수 생산업</v>
      </c>
      <c r="K124" t="str">
        <f t="shared" si="8"/>
        <v>음식료품</v>
      </c>
      <c r="L124" t="str">
        <f t="shared" si="9"/>
        <v>음식담배</v>
      </c>
      <c r="M124" t="s">
        <v>825</v>
      </c>
      <c r="N124" t="str">
        <f t="shared" si="6"/>
        <v>음식료품</v>
      </c>
      <c r="O124" t="str">
        <f t="shared" si="7"/>
        <v>Food</v>
      </c>
    </row>
    <row r="125" spans="1:15" x14ac:dyDescent="0.3">
      <c r="A125" t="str">
        <f>KSIC!K125</f>
        <v>C</v>
      </c>
      <c r="B125" t="str">
        <f>KSIC!L125</f>
        <v>제조업</v>
      </c>
      <c r="C125">
        <f>KSIC!M125</f>
        <v>11</v>
      </c>
      <c r="D125" t="str">
        <f>KSIC!N125</f>
        <v>음료 제조업</v>
      </c>
      <c r="E125">
        <f>KSIC!O125</f>
        <v>112</v>
      </c>
      <c r="F125" t="str">
        <f>KSIC!P125</f>
        <v>비알콜음료 및 얼음 제조업</v>
      </c>
      <c r="G125">
        <f>KSIC!Q125</f>
        <v>1120</v>
      </c>
      <c r="H125" t="str">
        <f>KSIC!R125</f>
        <v>비알콜음료 및 얼음 제조업</v>
      </c>
      <c r="I125">
        <f>KSIC!I125</f>
        <v>11209</v>
      </c>
      <c r="J125" t="str">
        <f>KSIC!J125</f>
        <v>기타 비알콜음료 제조업</v>
      </c>
      <c r="K125" t="str">
        <f t="shared" si="8"/>
        <v>음식료품</v>
      </c>
      <c r="L125" t="str">
        <f t="shared" si="9"/>
        <v>음식담배</v>
      </c>
      <c r="M125" t="s">
        <v>825</v>
      </c>
      <c r="N125" t="str">
        <f t="shared" si="6"/>
        <v>음식료품</v>
      </c>
      <c r="O125" t="str">
        <f t="shared" si="7"/>
        <v>Food</v>
      </c>
    </row>
    <row r="126" spans="1:15" x14ac:dyDescent="0.3">
      <c r="A126" t="str">
        <f>KSIC!K126</f>
        <v>C</v>
      </c>
      <c r="B126" t="str">
        <f>KSIC!L126</f>
        <v>제조업</v>
      </c>
      <c r="C126">
        <f>KSIC!M126</f>
        <v>12</v>
      </c>
      <c r="D126" t="str">
        <f>KSIC!N126</f>
        <v>담배 제조업</v>
      </c>
      <c r="E126">
        <f>KSIC!O126</f>
        <v>120</v>
      </c>
      <c r="F126" t="str">
        <f>KSIC!P126</f>
        <v>담배 제조업</v>
      </c>
      <c r="G126">
        <f>KSIC!Q126</f>
        <v>1200</v>
      </c>
      <c r="H126" t="str">
        <f>KSIC!R126</f>
        <v>담배 제조업</v>
      </c>
      <c r="I126">
        <f>KSIC!I126</f>
        <v>12001</v>
      </c>
      <c r="J126" t="str">
        <f>KSIC!J126</f>
        <v>담배 재건조업</v>
      </c>
      <c r="K126" t="str">
        <f t="shared" si="8"/>
        <v>음식료품</v>
      </c>
      <c r="L126" t="str">
        <f t="shared" si="9"/>
        <v>음식담배</v>
      </c>
      <c r="M126" t="s">
        <v>825</v>
      </c>
      <c r="N126" t="str">
        <f t="shared" si="6"/>
        <v>음식료품</v>
      </c>
      <c r="O126" t="str">
        <f t="shared" si="7"/>
        <v>Food</v>
      </c>
    </row>
    <row r="127" spans="1:15" x14ac:dyDescent="0.3">
      <c r="A127" t="str">
        <f>KSIC!K127</f>
        <v>C</v>
      </c>
      <c r="B127" t="str">
        <f>KSIC!L127</f>
        <v>제조업</v>
      </c>
      <c r="C127">
        <f>KSIC!M127</f>
        <v>12</v>
      </c>
      <c r="D127" t="str">
        <f>KSIC!N127</f>
        <v>담배 제조업</v>
      </c>
      <c r="E127">
        <f>KSIC!O127</f>
        <v>120</v>
      </c>
      <c r="F127" t="str">
        <f>KSIC!P127</f>
        <v>담배 제조업</v>
      </c>
      <c r="G127">
        <f>KSIC!Q127</f>
        <v>1200</v>
      </c>
      <c r="H127" t="str">
        <f>KSIC!R127</f>
        <v>담배 제조업</v>
      </c>
      <c r="I127">
        <f>KSIC!I127</f>
        <v>12002</v>
      </c>
      <c r="J127" t="str">
        <f>KSIC!J127</f>
        <v>담배제품 제조업</v>
      </c>
      <c r="K127" t="str">
        <f t="shared" si="8"/>
        <v>음식료품</v>
      </c>
      <c r="L127" t="str">
        <f t="shared" si="9"/>
        <v>음식담배</v>
      </c>
      <c r="M127" t="s">
        <v>825</v>
      </c>
      <c r="N127" t="str">
        <f t="shared" si="6"/>
        <v>음식료품</v>
      </c>
      <c r="O127" t="str">
        <f t="shared" si="7"/>
        <v>Food</v>
      </c>
    </row>
    <row r="128" spans="1:15" x14ac:dyDescent="0.3">
      <c r="A128" t="str">
        <f>KSIC!K128</f>
        <v>C</v>
      </c>
      <c r="B128" t="str">
        <f>KSIC!L128</f>
        <v>제조업</v>
      </c>
      <c r="C128">
        <f>KSIC!M128</f>
        <v>13</v>
      </c>
      <c r="D128" t="str">
        <f>KSIC!N128</f>
        <v>섬유제품 제조업; 의복제외</v>
      </c>
      <c r="E128">
        <f>KSIC!O128</f>
        <v>131</v>
      </c>
      <c r="F128" t="str">
        <f>KSIC!P128</f>
        <v>방적 및 가공사 제조업</v>
      </c>
      <c r="G128">
        <f>KSIC!Q128</f>
        <v>1310</v>
      </c>
      <c r="H128" t="str">
        <f>KSIC!R128</f>
        <v>방적 및 가공사 제조업</v>
      </c>
      <c r="I128">
        <f>KSIC!I128</f>
        <v>13101</v>
      </c>
      <c r="J128" t="str">
        <f>KSIC!J128</f>
        <v>면 방적업</v>
      </c>
      <c r="K128" t="str">
        <f>KSIC!S128</f>
        <v>섬유의복</v>
      </c>
      <c r="L128" t="str">
        <f>KSIC!T128</f>
        <v>섬유의복</v>
      </c>
      <c r="M128" t="s">
        <v>823</v>
      </c>
      <c r="N128" t="str">
        <f t="shared" si="6"/>
        <v>섬유가죽</v>
      </c>
      <c r="O128" t="str">
        <f t="shared" si="7"/>
        <v>FiberLeather</v>
      </c>
    </row>
    <row r="129" spans="1:15" x14ac:dyDescent="0.3">
      <c r="A129" t="str">
        <f>KSIC!K129</f>
        <v>C</v>
      </c>
      <c r="B129" t="str">
        <f>KSIC!L129</f>
        <v>제조업</v>
      </c>
      <c r="C129">
        <f>KSIC!M129</f>
        <v>13</v>
      </c>
      <c r="D129" t="str">
        <f>KSIC!N129</f>
        <v>섬유제품 제조업; 의복제외</v>
      </c>
      <c r="E129">
        <f>KSIC!O129</f>
        <v>131</v>
      </c>
      <c r="F129" t="str">
        <f>KSIC!P129</f>
        <v>방적 및 가공사 제조업</v>
      </c>
      <c r="G129">
        <f>KSIC!Q129</f>
        <v>1310</v>
      </c>
      <c r="H129" t="str">
        <f>KSIC!R129</f>
        <v>방적 및 가공사 제조업</v>
      </c>
      <c r="I129">
        <f>KSIC!I129</f>
        <v>13102</v>
      </c>
      <c r="J129" t="str">
        <f>KSIC!J129</f>
        <v>모 방적업</v>
      </c>
      <c r="K129" t="str">
        <f>K128</f>
        <v>섬유의복</v>
      </c>
      <c r="L129" t="str">
        <f>L128</f>
        <v>섬유의복</v>
      </c>
      <c r="M129" t="s">
        <v>823</v>
      </c>
      <c r="N129" t="str">
        <f t="shared" si="6"/>
        <v>섬유가죽</v>
      </c>
      <c r="O129" t="str">
        <f t="shared" si="7"/>
        <v>FiberLeather</v>
      </c>
    </row>
    <row r="130" spans="1:15" x14ac:dyDescent="0.3">
      <c r="A130" t="str">
        <f>KSIC!K130</f>
        <v>C</v>
      </c>
      <c r="B130" t="str">
        <f>KSIC!L130</f>
        <v>제조업</v>
      </c>
      <c r="C130">
        <f>KSIC!M130</f>
        <v>13</v>
      </c>
      <c r="D130" t="str">
        <f>KSIC!N130</f>
        <v>섬유제품 제조업; 의복제외</v>
      </c>
      <c r="E130">
        <f>KSIC!O130</f>
        <v>131</v>
      </c>
      <c r="F130" t="str">
        <f>KSIC!P130</f>
        <v>방적 및 가공사 제조업</v>
      </c>
      <c r="G130">
        <f>KSIC!Q130</f>
        <v>1310</v>
      </c>
      <c r="H130" t="str">
        <f>KSIC!R130</f>
        <v>방적 및 가공사 제조업</v>
      </c>
      <c r="I130">
        <f>KSIC!I130</f>
        <v>13103</v>
      </c>
      <c r="J130" t="str">
        <f>KSIC!J130</f>
        <v>화학섬유 방적업</v>
      </c>
      <c r="K130" t="str">
        <f t="shared" ref="K130:K186" si="10">K129</f>
        <v>섬유의복</v>
      </c>
      <c r="L130" t="str">
        <f t="shared" ref="L130:L186" si="11">L129</f>
        <v>섬유의복</v>
      </c>
      <c r="M130" t="s">
        <v>823</v>
      </c>
      <c r="N130" t="str">
        <f t="shared" si="6"/>
        <v>섬유가죽</v>
      </c>
      <c r="O130" t="str">
        <f t="shared" si="7"/>
        <v>FiberLeather</v>
      </c>
    </row>
    <row r="131" spans="1:15" x14ac:dyDescent="0.3">
      <c r="A131" t="str">
        <f>KSIC!K131</f>
        <v>C</v>
      </c>
      <c r="B131" t="str">
        <f>KSIC!L131</f>
        <v>제조업</v>
      </c>
      <c r="C131">
        <f>KSIC!M131</f>
        <v>13</v>
      </c>
      <c r="D131" t="str">
        <f>KSIC!N131</f>
        <v>섬유제품 제조업; 의복제외</v>
      </c>
      <c r="E131">
        <f>KSIC!O131</f>
        <v>131</v>
      </c>
      <c r="F131" t="str">
        <f>KSIC!P131</f>
        <v>방적 및 가공사 제조업</v>
      </c>
      <c r="G131">
        <f>KSIC!Q131</f>
        <v>1310</v>
      </c>
      <c r="H131" t="str">
        <f>KSIC!R131</f>
        <v>방적 및 가공사 제조업</v>
      </c>
      <c r="I131">
        <f>KSIC!I131</f>
        <v>13104</v>
      </c>
      <c r="J131" t="str">
        <f>KSIC!J131</f>
        <v>연사 및 가공사 제조업</v>
      </c>
      <c r="K131" t="str">
        <f t="shared" si="10"/>
        <v>섬유의복</v>
      </c>
      <c r="L131" t="str">
        <f t="shared" si="11"/>
        <v>섬유의복</v>
      </c>
      <c r="M131" t="s">
        <v>823</v>
      </c>
      <c r="N131" t="str">
        <f t="shared" ref="N131:N194" si="12">VLOOKUP(M131,$U$3:$V$51,2,FALSE)</f>
        <v>섬유가죽</v>
      </c>
      <c r="O131" t="str">
        <f t="shared" ref="O131:O194" si="13">M131</f>
        <v>FiberLeather</v>
      </c>
    </row>
    <row r="132" spans="1:15" x14ac:dyDescent="0.3">
      <c r="A132" t="str">
        <f>KSIC!K132</f>
        <v>C</v>
      </c>
      <c r="B132" t="str">
        <f>KSIC!L132</f>
        <v>제조업</v>
      </c>
      <c r="C132">
        <f>KSIC!M132</f>
        <v>13</v>
      </c>
      <c r="D132" t="str">
        <f>KSIC!N132</f>
        <v>섬유제품 제조업; 의복제외</v>
      </c>
      <c r="E132">
        <f>KSIC!O132</f>
        <v>131</v>
      </c>
      <c r="F132" t="str">
        <f>KSIC!P132</f>
        <v>방적 및 가공사 제조업</v>
      </c>
      <c r="G132">
        <f>KSIC!Q132</f>
        <v>1310</v>
      </c>
      <c r="H132" t="str">
        <f>KSIC!R132</f>
        <v>방적 및 가공사 제조업</v>
      </c>
      <c r="I132">
        <f>KSIC!I132</f>
        <v>13109</v>
      </c>
      <c r="J132" t="str">
        <f>KSIC!J132</f>
        <v>기타 방적업</v>
      </c>
      <c r="K132" t="str">
        <f t="shared" si="10"/>
        <v>섬유의복</v>
      </c>
      <c r="L132" t="str">
        <f t="shared" si="11"/>
        <v>섬유의복</v>
      </c>
      <c r="M132" t="s">
        <v>823</v>
      </c>
      <c r="N132" t="str">
        <f t="shared" si="12"/>
        <v>섬유가죽</v>
      </c>
      <c r="O132" t="str">
        <f t="shared" si="13"/>
        <v>FiberLeather</v>
      </c>
    </row>
    <row r="133" spans="1:15" x14ac:dyDescent="0.3">
      <c r="A133" t="str">
        <f>KSIC!K133</f>
        <v>C</v>
      </c>
      <c r="B133" t="str">
        <f>KSIC!L133</f>
        <v>제조업</v>
      </c>
      <c r="C133">
        <f>KSIC!M133</f>
        <v>13</v>
      </c>
      <c r="D133" t="str">
        <f>KSIC!N133</f>
        <v>섬유제품 제조업; 의복제외</v>
      </c>
      <c r="E133">
        <f>KSIC!O133</f>
        <v>131</v>
      </c>
      <c r="F133" t="str">
        <f>KSIC!P133</f>
        <v>방적 및 가공사 제조업</v>
      </c>
      <c r="G133">
        <f>KSIC!Q133</f>
        <v>1310</v>
      </c>
      <c r="H133" t="str">
        <f>KSIC!R133</f>
        <v>방적 및 가공사 제조업</v>
      </c>
      <c r="I133">
        <f>KSIC!I133</f>
        <v>13109</v>
      </c>
      <c r="J133" t="str">
        <f>KSIC!J133</f>
        <v>기타 방적업</v>
      </c>
      <c r="K133" t="str">
        <f t="shared" si="10"/>
        <v>섬유의복</v>
      </c>
      <c r="L133" t="str">
        <f t="shared" si="11"/>
        <v>섬유의복</v>
      </c>
      <c r="M133" t="s">
        <v>823</v>
      </c>
      <c r="N133" t="str">
        <f t="shared" si="12"/>
        <v>섬유가죽</v>
      </c>
      <c r="O133" t="str">
        <f t="shared" si="13"/>
        <v>FiberLeather</v>
      </c>
    </row>
    <row r="134" spans="1:15" x14ac:dyDescent="0.3">
      <c r="A134" t="str">
        <f>KSIC!K134</f>
        <v>C</v>
      </c>
      <c r="B134" t="str">
        <f>KSIC!L134</f>
        <v>제조업</v>
      </c>
      <c r="C134">
        <f>KSIC!M134</f>
        <v>13</v>
      </c>
      <c r="D134" t="str">
        <f>KSIC!N134</f>
        <v>섬유제품 제조업; 의복제외</v>
      </c>
      <c r="E134">
        <f>KSIC!O134</f>
        <v>132</v>
      </c>
      <c r="F134" t="str">
        <f>KSIC!P134</f>
        <v>직물직조 및 직물제품 제조업</v>
      </c>
      <c r="G134">
        <f>KSIC!Q134</f>
        <v>1321</v>
      </c>
      <c r="H134" t="str">
        <f>KSIC!R134</f>
        <v>직물 직조업</v>
      </c>
      <c r="I134">
        <f>KSIC!I134</f>
        <v>13211</v>
      </c>
      <c r="J134" t="str">
        <f>KSIC!J134</f>
        <v>면직물 직조업</v>
      </c>
      <c r="K134" t="str">
        <f t="shared" si="10"/>
        <v>섬유의복</v>
      </c>
      <c r="L134" t="str">
        <f t="shared" si="11"/>
        <v>섬유의복</v>
      </c>
      <c r="M134" t="s">
        <v>823</v>
      </c>
      <c r="N134" t="str">
        <f t="shared" si="12"/>
        <v>섬유가죽</v>
      </c>
      <c r="O134" t="str">
        <f t="shared" si="13"/>
        <v>FiberLeather</v>
      </c>
    </row>
    <row r="135" spans="1:15" x14ac:dyDescent="0.3">
      <c r="A135" t="str">
        <f>KSIC!K135</f>
        <v>C</v>
      </c>
      <c r="B135" t="str">
        <f>KSIC!L135</f>
        <v>제조업</v>
      </c>
      <c r="C135">
        <f>KSIC!M135</f>
        <v>13</v>
      </c>
      <c r="D135" t="str">
        <f>KSIC!N135</f>
        <v>섬유제품 제조업; 의복제외</v>
      </c>
      <c r="E135">
        <f>KSIC!O135</f>
        <v>132</v>
      </c>
      <c r="F135" t="str">
        <f>KSIC!P135</f>
        <v>직물직조 및 직물제품 제조업</v>
      </c>
      <c r="G135">
        <f>KSIC!Q135</f>
        <v>1321</v>
      </c>
      <c r="H135" t="str">
        <f>KSIC!R135</f>
        <v>직물 직조업</v>
      </c>
      <c r="I135">
        <f>KSIC!I135</f>
        <v>13212</v>
      </c>
      <c r="J135" t="str">
        <f>KSIC!J135</f>
        <v>모직물 직조업</v>
      </c>
      <c r="K135" t="str">
        <f t="shared" si="10"/>
        <v>섬유의복</v>
      </c>
      <c r="L135" t="str">
        <f t="shared" si="11"/>
        <v>섬유의복</v>
      </c>
      <c r="M135" t="s">
        <v>823</v>
      </c>
      <c r="N135" t="str">
        <f t="shared" si="12"/>
        <v>섬유가죽</v>
      </c>
      <c r="O135" t="str">
        <f t="shared" si="13"/>
        <v>FiberLeather</v>
      </c>
    </row>
    <row r="136" spans="1:15" x14ac:dyDescent="0.3">
      <c r="A136" t="str">
        <f>KSIC!K136</f>
        <v>C</v>
      </c>
      <c r="B136" t="str">
        <f>KSIC!L136</f>
        <v>제조업</v>
      </c>
      <c r="C136">
        <f>KSIC!M136</f>
        <v>13</v>
      </c>
      <c r="D136" t="str">
        <f>KSIC!N136</f>
        <v>섬유제품 제조업; 의복제외</v>
      </c>
      <c r="E136">
        <f>KSIC!O136</f>
        <v>132</v>
      </c>
      <c r="F136" t="str">
        <f>KSIC!P136</f>
        <v>직물직조 및 직물제품 제조업</v>
      </c>
      <c r="G136">
        <f>KSIC!Q136</f>
        <v>1321</v>
      </c>
      <c r="H136" t="str">
        <f>KSIC!R136</f>
        <v>직물 직조업</v>
      </c>
      <c r="I136">
        <f>KSIC!I136</f>
        <v>13213</v>
      </c>
      <c r="J136" t="str">
        <f>KSIC!J136</f>
        <v>화학섬유직물 직조업</v>
      </c>
      <c r="K136" t="str">
        <f t="shared" si="10"/>
        <v>섬유의복</v>
      </c>
      <c r="L136" t="str">
        <f t="shared" si="11"/>
        <v>섬유의복</v>
      </c>
      <c r="M136" t="s">
        <v>823</v>
      </c>
      <c r="N136" t="str">
        <f t="shared" si="12"/>
        <v>섬유가죽</v>
      </c>
      <c r="O136" t="str">
        <f t="shared" si="13"/>
        <v>FiberLeather</v>
      </c>
    </row>
    <row r="137" spans="1:15" x14ac:dyDescent="0.3">
      <c r="A137" t="str">
        <f>KSIC!K137</f>
        <v>C</v>
      </c>
      <c r="B137" t="str">
        <f>KSIC!L137</f>
        <v>제조업</v>
      </c>
      <c r="C137">
        <f>KSIC!M137</f>
        <v>13</v>
      </c>
      <c r="D137" t="str">
        <f>KSIC!N137</f>
        <v>섬유제품 제조업; 의복제외</v>
      </c>
      <c r="E137">
        <f>KSIC!O137</f>
        <v>132</v>
      </c>
      <c r="F137" t="str">
        <f>KSIC!P137</f>
        <v>직물직조 및 직물제품 제조업</v>
      </c>
      <c r="G137">
        <f>KSIC!Q137</f>
        <v>1321</v>
      </c>
      <c r="H137" t="str">
        <f>KSIC!R137</f>
        <v>직물 직조업</v>
      </c>
      <c r="I137">
        <f>KSIC!I137</f>
        <v>13214</v>
      </c>
      <c r="J137" t="str">
        <f>KSIC!J137</f>
        <v>견직물 직조업</v>
      </c>
      <c r="K137" t="str">
        <f t="shared" si="10"/>
        <v>섬유의복</v>
      </c>
      <c r="L137" t="str">
        <f t="shared" si="11"/>
        <v>섬유의복</v>
      </c>
      <c r="M137" t="s">
        <v>823</v>
      </c>
      <c r="N137" t="str">
        <f t="shared" si="12"/>
        <v>섬유가죽</v>
      </c>
      <c r="O137" t="str">
        <f t="shared" si="13"/>
        <v>FiberLeather</v>
      </c>
    </row>
    <row r="138" spans="1:15" x14ac:dyDescent="0.3">
      <c r="A138" t="str">
        <f>KSIC!K138</f>
        <v>C</v>
      </c>
      <c r="B138" t="str">
        <f>KSIC!L138</f>
        <v>제조업</v>
      </c>
      <c r="C138">
        <f>KSIC!M138</f>
        <v>13</v>
      </c>
      <c r="D138" t="str">
        <f>KSIC!N138</f>
        <v>섬유제품 제조업; 의복제외</v>
      </c>
      <c r="E138">
        <f>KSIC!O138</f>
        <v>132</v>
      </c>
      <c r="F138" t="str">
        <f>KSIC!P138</f>
        <v>직물직조 및 직물제품 제조업</v>
      </c>
      <c r="G138">
        <f>KSIC!Q138</f>
        <v>1321</v>
      </c>
      <c r="H138" t="str">
        <f>KSIC!R138</f>
        <v>직물 직조업</v>
      </c>
      <c r="I138">
        <f>KSIC!I138</f>
        <v>13219</v>
      </c>
      <c r="J138" t="str">
        <f>KSIC!J138</f>
        <v>특수직물 및 기타직물 직조업</v>
      </c>
      <c r="K138" t="str">
        <f t="shared" si="10"/>
        <v>섬유의복</v>
      </c>
      <c r="L138" t="str">
        <f t="shared" si="11"/>
        <v>섬유의복</v>
      </c>
      <c r="M138" t="s">
        <v>823</v>
      </c>
      <c r="N138" t="str">
        <f t="shared" si="12"/>
        <v>섬유가죽</v>
      </c>
      <c r="O138" t="str">
        <f t="shared" si="13"/>
        <v>FiberLeather</v>
      </c>
    </row>
    <row r="139" spans="1:15" x14ac:dyDescent="0.3">
      <c r="A139" t="str">
        <f>KSIC!K139</f>
        <v>C</v>
      </c>
      <c r="B139" t="str">
        <f>KSIC!L139</f>
        <v>제조업</v>
      </c>
      <c r="C139">
        <f>KSIC!M139</f>
        <v>13</v>
      </c>
      <c r="D139" t="str">
        <f>KSIC!N139</f>
        <v>섬유제품 제조업; 의복제외</v>
      </c>
      <c r="E139">
        <f>KSIC!O139</f>
        <v>132</v>
      </c>
      <c r="F139" t="str">
        <f>KSIC!P139</f>
        <v>직물직조 및 직물제품 제조업</v>
      </c>
      <c r="G139">
        <f>KSIC!Q139</f>
        <v>1322</v>
      </c>
      <c r="H139" t="str">
        <f>KSIC!R139</f>
        <v>직물제품 제조업</v>
      </c>
      <c r="I139">
        <f>KSIC!I139</f>
        <v>13221</v>
      </c>
      <c r="J139" t="str">
        <f>KSIC!J139</f>
        <v>침구 및 관련제품 제조업</v>
      </c>
      <c r="K139" t="str">
        <f t="shared" si="10"/>
        <v>섬유의복</v>
      </c>
      <c r="L139" t="str">
        <f t="shared" si="11"/>
        <v>섬유의복</v>
      </c>
      <c r="M139" t="s">
        <v>823</v>
      </c>
      <c r="N139" t="str">
        <f t="shared" si="12"/>
        <v>섬유가죽</v>
      </c>
      <c r="O139" t="str">
        <f t="shared" si="13"/>
        <v>FiberLeather</v>
      </c>
    </row>
    <row r="140" spans="1:15" x14ac:dyDescent="0.3">
      <c r="A140" t="str">
        <f>KSIC!K140</f>
        <v>C</v>
      </c>
      <c r="B140" t="str">
        <f>KSIC!L140</f>
        <v>제조업</v>
      </c>
      <c r="C140">
        <f>KSIC!M140</f>
        <v>13</v>
      </c>
      <c r="D140" t="str">
        <f>KSIC!N140</f>
        <v>섬유제품 제조업; 의복제외</v>
      </c>
      <c r="E140">
        <f>KSIC!O140</f>
        <v>132</v>
      </c>
      <c r="F140" t="str">
        <f>KSIC!P140</f>
        <v>직물직조 및 직물제품 제조업</v>
      </c>
      <c r="G140">
        <f>KSIC!Q140</f>
        <v>1322</v>
      </c>
      <c r="H140" t="str">
        <f>KSIC!R140</f>
        <v>직물제품 제조업</v>
      </c>
      <c r="I140">
        <f>KSIC!I140</f>
        <v>13222</v>
      </c>
      <c r="J140" t="str">
        <f>KSIC!J140</f>
        <v>자수제품 및 자수용재료 제조업</v>
      </c>
      <c r="K140" t="str">
        <f t="shared" si="10"/>
        <v>섬유의복</v>
      </c>
      <c r="L140" t="str">
        <f t="shared" si="11"/>
        <v>섬유의복</v>
      </c>
      <c r="M140" t="s">
        <v>823</v>
      </c>
      <c r="N140" t="str">
        <f t="shared" si="12"/>
        <v>섬유가죽</v>
      </c>
      <c r="O140" t="str">
        <f t="shared" si="13"/>
        <v>FiberLeather</v>
      </c>
    </row>
    <row r="141" spans="1:15" x14ac:dyDescent="0.3">
      <c r="A141" t="str">
        <f>KSIC!K141</f>
        <v>C</v>
      </c>
      <c r="B141" t="str">
        <f>KSIC!L141</f>
        <v>제조업</v>
      </c>
      <c r="C141">
        <f>KSIC!M141</f>
        <v>13</v>
      </c>
      <c r="D141" t="str">
        <f>KSIC!N141</f>
        <v>섬유제품 제조업; 의복제외</v>
      </c>
      <c r="E141">
        <f>KSIC!O141</f>
        <v>132</v>
      </c>
      <c r="F141" t="str">
        <f>KSIC!P141</f>
        <v>직물직조 및 직물제품 제조업</v>
      </c>
      <c r="G141">
        <f>KSIC!Q141</f>
        <v>1322</v>
      </c>
      <c r="H141" t="str">
        <f>KSIC!R141</f>
        <v>직물제품 제조업</v>
      </c>
      <c r="I141">
        <f>KSIC!I141</f>
        <v>13223</v>
      </c>
      <c r="J141" t="str">
        <f>KSIC!J141</f>
        <v>커튼 및 유사제품 제조업</v>
      </c>
      <c r="K141" t="str">
        <f t="shared" si="10"/>
        <v>섬유의복</v>
      </c>
      <c r="L141" t="str">
        <f t="shared" si="11"/>
        <v>섬유의복</v>
      </c>
      <c r="M141" t="s">
        <v>823</v>
      </c>
      <c r="N141" t="str">
        <f t="shared" si="12"/>
        <v>섬유가죽</v>
      </c>
      <c r="O141" t="str">
        <f t="shared" si="13"/>
        <v>FiberLeather</v>
      </c>
    </row>
    <row r="142" spans="1:15" x14ac:dyDescent="0.3">
      <c r="A142" t="str">
        <f>KSIC!K142</f>
        <v>C</v>
      </c>
      <c r="B142" t="str">
        <f>KSIC!L142</f>
        <v>제조업</v>
      </c>
      <c r="C142">
        <f>KSIC!M142</f>
        <v>13</v>
      </c>
      <c r="D142" t="str">
        <f>KSIC!N142</f>
        <v>섬유제품 제조업; 의복제외</v>
      </c>
      <c r="E142">
        <f>KSIC!O142</f>
        <v>132</v>
      </c>
      <c r="F142" t="str">
        <f>KSIC!P142</f>
        <v>직물직조 및 직물제품 제조업</v>
      </c>
      <c r="G142">
        <f>KSIC!Q142</f>
        <v>1322</v>
      </c>
      <c r="H142" t="str">
        <f>KSIC!R142</f>
        <v>직물제품 제조업</v>
      </c>
      <c r="I142">
        <f>KSIC!I142</f>
        <v>13224</v>
      </c>
      <c r="J142" t="str">
        <f>KSIC!J142</f>
        <v>천막 및 기타 캔버스 제품 제조업</v>
      </c>
      <c r="K142" t="str">
        <f t="shared" si="10"/>
        <v>섬유의복</v>
      </c>
      <c r="L142" t="str">
        <f t="shared" si="11"/>
        <v>섬유의복</v>
      </c>
      <c r="M142" t="s">
        <v>823</v>
      </c>
      <c r="N142" t="str">
        <f t="shared" si="12"/>
        <v>섬유가죽</v>
      </c>
      <c r="O142" t="str">
        <f t="shared" si="13"/>
        <v>FiberLeather</v>
      </c>
    </row>
    <row r="143" spans="1:15" x14ac:dyDescent="0.3">
      <c r="A143" t="str">
        <f>KSIC!K143</f>
        <v>C</v>
      </c>
      <c r="B143" t="str">
        <f>KSIC!L143</f>
        <v>제조업</v>
      </c>
      <c r="C143">
        <f>KSIC!M143</f>
        <v>13</v>
      </c>
      <c r="D143" t="str">
        <f>KSIC!N143</f>
        <v>섬유제품 제조업; 의복제외</v>
      </c>
      <c r="E143">
        <f>KSIC!O143</f>
        <v>132</v>
      </c>
      <c r="F143" t="str">
        <f>KSIC!P143</f>
        <v>직물직조 및 직물제품 제조업</v>
      </c>
      <c r="G143">
        <f>KSIC!Q143</f>
        <v>1322</v>
      </c>
      <c r="H143" t="str">
        <f>KSIC!R143</f>
        <v>직물제품 제조업</v>
      </c>
      <c r="I143">
        <f>KSIC!I143</f>
        <v>13225</v>
      </c>
      <c r="J143" t="str">
        <f>KSIC!J143</f>
        <v>직물포대 제조업</v>
      </c>
      <c r="K143" t="str">
        <f t="shared" si="10"/>
        <v>섬유의복</v>
      </c>
      <c r="L143" t="str">
        <f t="shared" si="11"/>
        <v>섬유의복</v>
      </c>
      <c r="M143" t="s">
        <v>823</v>
      </c>
      <c r="N143" t="str">
        <f t="shared" si="12"/>
        <v>섬유가죽</v>
      </c>
      <c r="O143" t="str">
        <f t="shared" si="13"/>
        <v>FiberLeather</v>
      </c>
    </row>
    <row r="144" spans="1:15" x14ac:dyDescent="0.3">
      <c r="A144" t="str">
        <f>KSIC!K144</f>
        <v>C</v>
      </c>
      <c r="B144" t="str">
        <f>KSIC!L144</f>
        <v>제조업</v>
      </c>
      <c r="C144">
        <f>KSIC!M144</f>
        <v>13</v>
      </c>
      <c r="D144" t="str">
        <f>KSIC!N144</f>
        <v>섬유제품 제조업; 의복제외</v>
      </c>
      <c r="E144">
        <f>KSIC!O144</f>
        <v>132</v>
      </c>
      <c r="F144" t="str">
        <f>KSIC!P144</f>
        <v>직물직조 및 직물제품 제조업</v>
      </c>
      <c r="G144">
        <f>KSIC!Q144</f>
        <v>1322</v>
      </c>
      <c r="H144" t="str">
        <f>KSIC!R144</f>
        <v>직물제품 제조업</v>
      </c>
      <c r="I144">
        <f>KSIC!I144</f>
        <v>13229</v>
      </c>
      <c r="J144" t="str">
        <f>KSIC!J144</f>
        <v>기타 직물제품 제조업</v>
      </c>
      <c r="K144" t="str">
        <f t="shared" si="10"/>
        <v>섬유의복</v>
      </c>
      <c r="L144" t="str">
        <f t="shared" si="11"/>
        <v>섬유의복</v>
      </c>
      <c r="M144" t="s">
        <v>823</v>
      </c>
      <c r="N144" t="str">
        <f t="shared" si="12"/>
        <v>섬유가죽</v>
      </c>
      <c r="O144" t="str">
        <f t="shared" si="13"/>
        <v>FiberLeather</v>
      </c>
    </row>
    <row r="145" spans="1:15" x14ac:dyDescent="0.3">
      <c r="A145" t="str">
        <f>KSIC!K145</f>
        <v>C</v>
      </c>
      <c r="B145" t="str">
        <f>KSIC!L145</f>
        <v>제조업</v>
      </c>
      <c r="C145">
        <f>KSIC!M145</f>
        <v>13</v>
      </c>
      <c r="D145" t="str">
        <f>KSIC!N145</f>
        <v>섬유제품 제조업; 의복제외</v>
      </c>
      <c r="E145">
        <f>KSIC!O145</f>
        <v>133</v>
      </c>
      <c r="F145" t="str">
        <f>KSIC!P145</f>
        <v>편조원단 및 편조제품 제조업</v>
      </c>
      <c r="G145">
        <f>KSIC!Q145</f>
        <v>1331</v>
      </c>
      <c r="H145" t="str">
        <f>KSIC!R145</f>
        <v>편조원단 제조업</v>
      </c>
      <c r="I145">
        <f>KSIC!I145</f>
        <v>13310</v>
      </c>
      <c r="J145" t="str">
        <f>KSIC!J145</f>
        <v>편조원단 제조업</v>
      </c>
      <c r="K145" t="str">
        <f t="shared" si="10"/>
        <v>섬유의복</v>
      </c>
      <c r="L145" t="str">
        <f t="shared" si="11"/>
        <v>섬유의복</v>
      </c>
      <c r="M145" t="s">
        <v>823</v>
      </c>
      <c r="N145" t="str">
        <f t="shared" si="12"/>
        <v>섬유가죽</v>
      </c>
      <c r="O145" t="str">
        <f t="shared" si="13"/>
        <v>FiberLeather</v>
      </c>
    </row>
    <row r="146" spans="1:15" x14ac:dyDescent="0.3">
      <c r="A146" t="str">
        <f>KSIC!K146</f>
        <v>C</v>
      </c>
      <c r="B146" t="str">
        <f>KSIC!L146</f>
        <v>제조업</v>
      </c>
      <c r="C146">
        <f>KSIC!M146</f>
        <v>13</v>
      </c>
      <c r="D146" t="str">
        <f>KSIC!N146</f>
        <v>섬유제품 제조업; 의복제외</v>
      </c>
      <c r="E146">
        <f>KSIC!O146</f>
        <v>133</v>
      </c>
      <c r="F146" t="str">
        <f>KSIC!P146</f>
        <v>편조원단 및 편조제품 제조업</v>
      </c>
      <c r="G146">
        <f>KSIC!Q146</f>
        <v>1332</v>
      </c>
      <c r="H146" t="str">
        <f>KSIC!R146</f>
        <v>편조제품 제조업</v>
      </c>
      <c r="I146">
        <f>KSIC!I146</f>
        <v>13320</v>
      </c>
      <c r="J146" t="str">
        <f>KSIC!J146</f>
        <v>편조제품 제조업</v>
      </c>
      <c r="K146" t="str">
        <f t="shared" si="10"/>
        <v>섬유의복</v>
      </c>
      <c r="L146" t="str">
        <f t="shared" si="11"/>
        <v>섬유의복</v>
      </c>
      <c r="M146" t="s">
        <v>823</v>
      </c>
      <c r="N146" t="str">
        <f t="shared" si="12"/>
        <v>섬유가죽</v>
      </c>
      <c r="O146" t="str">
        <f t="shared" si="13"/>
        <v>FiberLeather</v>
      </c>
    </row>
    <row r="147" spans="1:15" x14ac:dyDescent="0.3">
      <c r="A147" t="str">
        <f>KSIC!K147</f>
        <v>C</v>
      </c>
      <c r="B147" t="str">
        <f>KSIC!L147</f>
        <v>제조업</v>
      </c>
      <c r="C147">
        <f>KSIC!M147</f>
        <v>13</v>
      </c>
      <c r="D147" t="str">
        <f>KSIC!N147</f>
        <v>섬유제품 제조업; 의복제외</v>
      </c>
      <c r="E147">
        <f>KSIC!O147</f>
        <v>134</v>
      </c>
      <c r="F147" t="str">
        <f>KSIC!P147</f>
        <v>섬유제품 염색, 정리 및 마무리 가공업</v>
      </c>
      <c r="G147">
        <f>KSIC!Q147</f>
        <v>1340</v>
      </c>
      <c r="H147" t="str">
        <f>KSIC!R147</f>
        <v>섬유제품 염색, 정리 및 마무리 가공업</v>
      </c>
      <c r="I147">
        <f>KSIC!I147</f>
        <v>13401</v>
      </c>
      <c r="J147" t="str">
        <f>KSIC!J147</f>
        <v>솜 및 실 염색가공업</v>
      </c>
      <c r="K147" t="str">
        <f t="shared" si="10"/>
        <v>섬유의복</v>
      </c>
      <c r="L147" t="str">
        <f t="shared" si="11"/>
        <v>섬유의복</v>
      </c>
      <c r="M147" t="s">
        <v>823</v>
      </c>
      <c r="N147" t="str">
        <f t="shared" si="12"/>
        <v>섬유가죽</v>
      </c>
      <c r="O147" t="str">
        <f t="shared" si="13"/>
        <v>FiberLeather</v>
      </c>
    </row>
    <row r="148" spans="1:15" x14ac:dyDescent="0.3">
      <c r="A148" t="str">
        <f>KSIC!K148</f>
        <v>C</v>
      </c>
      <c r="B148" t="str">
        <f>KSIC!L148</f>
        <v>제조업</v>
      </c>
      <c r="C148">
        <f>KSIC!M148</f>
        <v>13</v>
      </c>
      <c r="D148" t="str">
        <f>KSIC!N148</f>
        <v>섬유제품 제조업; 의복제외</v>
      </c>
      <c r="E148">
        <f>KSIC!O148</f>
        <v>134</v>
      </c>
      <c r="F148" t="str">
        <f>KSIC!P148</f>
        <v>섬유제품 염색, 정리 및 마무리 가공업</v>
      </c>
      <c r="G148">
        <f>KSIC!Q148</f>
        <v>1340</v>
      </c>
      <c r="H148" t="str">
        <f>KSIC!R148</f>
        <v>섬유제품 염색, 정리 및 마무리 가공업</v>
      </c>
      <c r="I148">
        <f>KSIC!I148</f>
        <v>13402</v>
      </c>
      <c r="J148" t="str">
        <f>KSIC!J148</f>
        <v>직물 및 편조원단 염색 가공업</v>
      </c>
      <c r="K148" t="str">
        <f t="shared" si="10"/>
        <v>섬유의복</v>
      </c>
      <c r="L148" t="str">
        <f t="shared" si="11"/>
        <v>섬유의복</v>
      </c>
      <c r="M148" t="s">
        <v>823</v>
      </c>
      <c r="N148" t="str">
        <f t="shared" si="12"/>
        <v>섬유가죽</v>
      </c>
      <c r="O148" t="str">
        <f t="shared" si="13"/>
        <v>FiberLeather</v>
      </c>
    </row>
    <row r="149" spans="1:15" x14ac:dyDescent="0.3">
      <c r="A149" t="str">
        <f>KSIC!K149</f>
        <v>C</v>
      </c>
      <c r="B149" t="str">
        <f>KSIC!L149</f>
        <v>제조업</v>
      </c>
      <c r="C149">
        <f>KSIC!M149</f>
        <v>13</v>
      </c>
      <c r="D149" t="str">
        <f>KSIC!N149</f>
        <v>섬유제품 제조업; 의복제외</v>
      </c>
      <c r="E149">
        <f>KSIC!O149</f>
        <v>134</v>
      </c>
      <c r="F149" t="str">
        <f>KSIC!P149</f>
        <v>섬유제품 염색, 정리 및 마무리 가공업</v>
      </c>
      <c r="G149">
        <f>KSIC!Q149</f>
        <v>1340</v>
      </c>
      <c r="H149" t="str">
        <f>KSIC!R149</f>
        <v>섬유제품 염색, 정리 및 마무리 가공업</v>
      </c>
      <c r="I149">
        <f>KSIC!I149</f>
        <v>13403</v>
      </c>
      <c r="J149" t="str">
        <f>KSIC!J149</f>
        <v>날염 가공업</v>
      </c>
      <c r="K149" t="str">
        <f t="shared" si="10"/>
        <v>섬유의복</v>
      </c>
      <c r="L149" t="str">
        <f t="shared" si="11"/>
        <v>섬유의복</v>
      </c>
      <c r="M149" t="s">
        <v>823</v>
      </c>
      <c r="N149" t="str">
        <f t="shared" si="12"/>
        <v>섬유가죽</v>
      </c>
      <c r="O149" t="str">
        <f t="shared" si="13"/>
        <v>FiberLeather</v>
      </c>
    </row>
    <row r="150" spans="1:15" x14ac:dyDescent="0.3">
      <c r="A150" t="str">
        <f>KSIC!K150</f>
        <v>C</v>
      </c>
      <c r="B150" t="str">
        <f>KSIC!L150</f>
        <v>제조업</v>
      </c>
      <c r="C150">
        <f>KSIC!M150</f>
        <v>13</v>
      </c>
      <c r="D150" t="str">
        <f>KSIC!N150</f>
        <v>섬유제품 제조업; 의복제외</v>
      </c>
      <c r="E150">
        <f>KSIC!O150</f>
        <v>134</v>
      </c>
      <c r="F150" t="str">
        <f>KSIC!P150</f>
        <v>섬유제품 염색, 정리 및 마무리 가공업</v>
      </c>
      <c r="G150">
        <f>KSIC!Q150</f>
        <v>1340</v>
      </c>
      <c r="H150" t="str">
        <f>KSIC!R150</f>
        <v>섬유제품 염색, 정리 및 마무리 가공업</v>
      </c>
      <c r="I150">
        <f>KSIC!I150</f>
        <v>13404</v>
      </c>
      <c r="J150" t="str">
        <f>KSIC!J150</f>
        <v>섬유사 및 직물 호부처리업</v>
      </c>
      <c r="K150" t="str">
        <f t="shared" si="10"/>
        <v>섬유의복</v>
      </c>
      <c r="L150" t="str">
        <f t="shared" si="11"/>
        <v>섬유의복</v>
      </c>
      <c r="M150" t="s">
        <v>823</v>
      </c>
      <c r="N150" t="str">
        <f t="shared" si="12"/>
        <v>섬유가죽</v>
      </c>
      <c r="O150" t="str">
        <f t="shared" si="13"/>
        <v>FiberLeather</v>
      </c>
    </row>
    <row r="151" spans="1:15" x14ac:dyDescent="0.3">
      <c r="A151" t="str">
        <f>KSIC!K151</f>
        <v>C</v>
      </c>
      <c r="B151" t="str">
        <f>KSIC!L151</f>
        <v>제조업</v>
      </c>
      <c r="C151">
        <f>KSIC!M151</f>
        <v>13</v>
      </c>
      <c r="D151" t="str">
        <f>KSIC!N151</f>
        <v>섬유제품 제조업; 의복제외</v>
      </c>
      <c r="E151">
        <f>KSIC!O151</f>
        <v>134</v>
      </c>
      <c r="F151" t="str">
        <f>KSIC!P151</f>
        <v>섬유제품 염색, 정리 및 마무리 가공업</v>
      </c>
      <c r="G151">
        <f>KSIC!Q151</f>
        <v>1340</v>
      </c>
      <c r="H151" t="str">
        <f>KSIC!R151</f>
        <v>섬유제품 염색, 정리 및 마무리 가공업</v>
      </c>
      <c r="I151">
        <f>KSIC!I151</f>
        <v>13409</v>
      </c>
      <c r="J151" t="str">
        <f>KSIC!J151</f>
        <v>기타섬유제품염색정리마무리가공</v>
      </c>
      <c r="K151" t="str">
        <f t="shared" si="10"/>
        <v>섬유의복</v>
      </c>
      <c r="L151" t="str">
        <f t="shared" si="11"/>
        <v>섬유의복</v>
      </c>
      <c r="M151" t="s">
        <v>823</v>
      </c>
      <c r="N151" t="str">
        <f t="shared" si="12"/>
        <v>섬유가죽</v>
      </c>
      <c r="O151" t="str">
        <f t="shared" si="13"/>
        <v>FiberLeather</v>
      </c>
    </row>
    <row r="152" spans="1:15" x14ac:dyDescent="0.3">
      <c r="A152" t="str">
        <f>KSIC!K152</f>
        <v>C</v>
      </c>
      <c r="B152" t="str">
        <f>KSIC!L152</f>
        <v>제조업</v>
      </c>
      <c r="C152">
        <f>KSIC!M152</f>
        <v>13</v>
      </c>
      <c r="D152" t="str">
        <f>KSIC!N152</f>
        <v>섬유제품 제조업; 의복제외</v>
      </c>
      <c r="E152">
        <f>KSIC!O152</f>
        <v>139</v>
      </c>
      <c r="F152" t="str">
        <f>KSIC!P152</f>
        <v>기타 섬유제품 제조업</v>
      </c>
      <c r="G152">
        <f>KSIC!Q152</f>
        <v>1391</v>
      </c>
      <c r="H152" t="str">
        <f>KSIC!R152</f>
        <v>카펫, 마루덮개 및 유사제품 제조업</v>
      </c>
      <c r="I152">
        <f>KSIC!I152</f>
        <v>13910</v>
      </c>
      <c r="J152" t="str">
        <f>KSIC!J152</f>
        <v>카펫마루덮개유사제품 제조업</v>
      </c>
      <c r="K152" t="str">
        <f t="shared" si="10"/>
        <v>섬유의복</v>
      </c>
      <c r="L152" t="str">
        <f t="shared" si="11"/>
        <v>섬유의복</v>
      </c>
      <c r="M152" t="s">
        <v>823</v>
      </c>
      <c r="N152" t="str">
        <f t="shared" si="12"/>
        <v>섬유가죽</v>
      </c>
      <c r="O152" t="str">
        <f t="shared" si="13"/>
        <v>FiberLeather</v>
      </c>
    </row>
    <row r="153" spans="1:15" x14ac:dyDescent="0.3">
      <c r="A153" t="str">
        <f>KSIC!K153</f>
        <v>C</v>
      </c>
      <c r="B153" t="str">
        <f>KSIC!L153</f>
        <v>제조업</v>
      </c>
      <c r="C153">
        <f>KSIC!M153</f>
        <v>13</v>
      </c>
      <c r="D153" t="str">
        <f>KSIC!N153</f>
        <v>섬유제품 제조업; 의복제외</v>
      </c>
      <c r="E153">
        <f>KSIC!O153</f>
        <v>139</v>
      </c>
      <c r="F153" t="str">
        <f>KSIC!P153</f>
        <v>기타 섬유제품 제조업</v>
      </c>
      <c r="G153">
        <f>KSIC!Q153</f>
        <v>1392</v>
      </c>
      <c r="H153" t="str">
        <f>KSIC!R153</f>
        <v>끈, 로프, 망 및 끈가공품 제조업</v>
      </c>
      <c r="I153">
        <f>KSIC!I153</f>
        <v>13921</v>
      </c>
      <c r="J153" t="str">
        <f>KSIC!J153</f>
        <v>끈 및 로프 제조업</v>
      </c>
      <c r="K153" t="str">
        <f t="shared" si="10"/>
        <v>섬유의복</v>
      </c>
      <c r="L153" t="str">
        <f t="shared" si="11"/>
        <v>섬유의복</v>
      </c>
      <c r="M153" t="s">
        <v>823</v>
      </c>
      <c r="N153" t="str">
        <f t="shared" si="12"/>
        <v>섬유가죽</v>
      </c>
      <c r="O153" t="str">
        <f t="shared" si="13"/>
        <v>FiberLeather</v>
      </c>
    </row>
    <row r="154" spans="1:15" x14ac:dyDescent="0.3">
      <c r="A154" t="str">
        <f>KSIC!K154</f>
        <v>C</v>
      </c>
      <c r="B154" t="str">
        <f>KSIC!L154</f>
        <v>제조업</v>
      </c>
      <c r="C154">
        <f>KSIC!M154</f>
        <v>13</v>
      </c>
      <c r="D154" t="str">
        <f>KSIC!N154</f>
        <v>섬유제품 제조업; 의복제외</v>
      </c>
      <c r="E154">
        <f>KSIC!O154</f>
        <v>139</v>
      </c>
      <c r="F154" t="str">
        <f>KSIC!P154</f>
        <v>기타 섬유제품 제조업</v>
      </c>
      <c r="G154">
        <f>KSIC!Q154</f>
        <v>1392</v>
      </c>
      <c r="H154" t="str">
        <f>KSIC!R154</f>
        <v>끈, 로프, 망 및 끈가공품 제조업</v>
      </c>
      <c r="I154">
        <f>KSIC!I154</f>
        <v>13922</v>
      </c>
      <c r="J154" t="str">
        <f>KSIC!J154</f>
        <v>어망 및 기타 끈가공품 제조업</v>
      </c>
      <c r="K154" t="str">
        <f t="shared" si="10"/>
        <v>섬유의복</v>
      </c>
      <c r="L154" t="str">
        <f t="shared" si="11"/>
        <v>섬유의복</v>
      </c>
      <c r="M154" t="s">
        <v>823</v>
      </c>
      <c r="N154" t="str">
        <f t="shared" si="12"/>
        <v>섬유가죽</v>
      </c>
      <c r="O154" t="str">
        <f t="shared" si="13"/>
        <v>FiberLeather</v>
      </c>
    </row>
    <row r="155" spans="1:15" x14ac:dyDescent="0.3">
      <c r="A155" t="str">
        <f>KSIC!K155</f>
        <v>C</v>
      </c>
      <c r="B155" t="str">
        <f>KSIC!L155</f>
        <v>제조업</v>
      </c>
      <c r="C155">
        <f>KSIC!M155</f>
        <v>13</v>
      </c>
      <c r="D155" t="str">
        <f>KSIC!N155</f>
        <v>섬유제품 제조업; 의복제외</v>
      </c>
      <c r="E155">
        <f>KSIC!O155</f>
        <v>139</v>
      </c>
      <c r="F155" t="str">
        <f>KSIC!P155</f>
        <v>기타 섬유제품 제조업</v>
      </c>
      <c r="G155">
        <f>KSIC!Q155</f>
        <v>1399</v>
      </c>
      <c r="H155" t="str">
        <f>KSIC!R155</f>
        <v>그외 기타 섬유제품 제조업</v>
      </c>
      <c r="I155">
        <f>KSIC!I155</f>
        <v>13991</v>
      </c>
      <c r="J155" t="str">
        <f>KSIC!J155</f>
        <v>세폭직물 제조업</v>
      </c>
      <c r="K155" t="str">
        <f t="shared" si="10"/>
        <v>섬유의복</v>
      </c>
      <c r="L155" t="str">
        <f t="shared" si="11"/>
        <v>섬유의복</v>
      </c>
      <c r="M155" t="s">
        <v>823</v>
      </c>
      <c r="N155" t="str">
        <f t="shared" si="12"/>
        <v>섬유가죽</v>
      </c>
      <c r="O155" t="str">
        <f t="shared" si="13"/>
        <v>FiberLeather</v>
      </c>
    </row>
    <row r="156" spans="1:15" x14ac:dyDescent="0.3">
      <c r="A156" t="str">
        <f>KSIC!K156</f>
        <v>C</v>
      </c>
      <c r="B156" t="str">
        <f>KSIC!L156</f>
        <v>제조업</v>
      </c>
      <c r="C156">
        <f>KSIC!M156</f>
        <v>13</v>
      </c>
      <c r="D156" t="str">
        <f>KSIC!N156</f>
        <v>섬유제품 제조업; 의복제외</v>
      </c>
      <c r="E156">
        <f>KSIC!O156</f>
        <v>139</v>
      </c>
      <c r="F156" t="str">
        <f>KSIC!P156</f>
        <v>기타 섬유제품 제조업</v>
      </c>
      <c r="G156">
        <f>KSIC!Q156</f>
        <v>1399</v>
      </c>
      <c r="H156" t="str">
        <f>KSIC!R156</f>
        <v>그외 기타 섬유제품 제조업</v>
      </c>
      <c r="I156">
        <f>KSIC!I156</f>
        <v>13992</v>
      </c>
      <c r="J156" t="str">
        <f>KSIC!J156</f>
        <v>부직포 및 펠트 제조업</v>
      </c>
      <c r="K156" t="str">
        <f t="shared" si="10"/>
        <v>섬유의복</v>
      </c>
      <c r="L156" t="str">
        <f t="shared" si="11"/>
        <v>섬유의복</v>
      </c>
      <c r="M156" t="s">
        <v>823</v>
      </c>
      <c r="N156" t="str">
        <f t="shared" si="12"/>
        <v>섬유가죽</v>
      </c>
      <c r="O156" t="str">
        <f t="shared" si="13"/>
        <v>FiberLeather</v>
      </c>
    </row>
    <row r="157" spans="1:15" x14ac:dyDescent="0.3">
      <c r="A157" t="str">
        <f>KSIC!K157</f>
        <v>C</v>
      </c>
      <c r="B157" t="str">
        <f>KSIC!L157</f>
        <v>제조업</v>
      </c>
      <c r="C157">
        <f>KSIC!M157</f>
        <v>13</v>
      </c>
      <c r="D157" t="str">
        <f>KSIC!N157</f>
        <v>섬유제품 제조업; 의복제외</v>
      </c>
      <c r="E157">
        <f>KSIC!O157</f>
        <v>139</v>
      </c>
      <c r="F157" t="str">
        <f>KSIC!P157</f>
        <v>기타 섬유제품 제조업</v>
      </c>
      <c r="G157">
        <f>KSIC!Q157</f>
        <v>1399</v>
      </c>
      <c r="H157" t="str">
        <f>KSIC!R157</f>
        <v>그외 기타 섬유제품 제조업</v>
      </c>
      <c r="I157">
        <f>KSIC!I157</f>
        <v>13993</v>
      </c>
      <c r="J157" t="str">
        <f>KSIC!J157</f>
        <v>특수사 및 코드직물 제조업</v>
      </c>
      <c r="K157" t="str">
        <f t="shared" si="10"/>
        <v>섬유의복</v>
      </c>
      <c r="L157" t="str">
        <f t="shared" si="11"/>
        <v>섬유의복</v>
      </c>
      <c r="M157" t="s">
        <v>823</v>
      </c>
      <c r="N157" t="str">
        <f t="shared" si="12"/>
        <v>섬유가죽</v>
      </c>
      <c r="O157" t="str">
        <f t="shared" si="13"/>
        <v>FiberLeather</v>
      </c>
    </row>
    <row r="158" spans="1:15" x14ac:dyDescent="0.3">
      <c r="A158" t="str">
        <f>KSIC!K158</f>
        <v>C</v>
      </c>
      <c r="B158" t="str">
        <f>KSIC!L158</f>
        <v>제조업</v>
      </c>
      <c r="C158">
        <f>KSIC!M158</f>
        <v>13</v>
      </c>
      <c r="D158" t="str">
        <f>KSIC!N158</f>
        <v>섬유제품 제조업; 의복제외</v>
      </c>
      <c r="E158">
        <f>KSIC!O158</f>
        <v>139</v>
      </c>
      <c r="F158" t="str">
        <f>KSIC!P158</f>
        <v>기타 섬유제품 제조업</v>
      </c>
      <c r="G158">
        <f>KSIC!Q158</f>
        <v>1399</v>
      </c>
      <c r="H158" t="str">
        <f>KSIC!R158</f>
        <v>그외 기타 섬유제품 제조업</v>
      </c>
      <c r="I158">
        <f>KSIC!I158</f>
        <v>13994</v>
      </c>
      <c r="J158" t="str">
        <f>KSIC!J158</f>
        <v>적층 및 표면처리 직물 제조업</v>
      </c>
      <c r="K158" t="str">
        <f t="shared" si="10"/>
        <v>섬유의복</v>
      </c>
      <c r="L158" t="str">
        <f t="shared" si="11"/>
        <v>섬유의복</v>
      </c>
      <c r="M158" t="s">
        <v>823</v>
      </c>
      <c r="N158" t="str">
        <f t="shared" si="12"/>
        <v>섬유가죽</v>
      </c>
      <c r="O158" t="str">
        <f t="shared" si="13"/>
        <v>FiberLeather</v>
      </c>
    </row>
    <row r="159" spans="1:15" x14ac:dyDescent="0.3">
      <c r="A159" t="str">
        <f>KSIC!K159</f>
        <v>C</v>
      </c>
      <c r="B159" t="str">
        <f>KSIC!L159</f>
        <v>제조업</v>
      </c>
      <c r="C159">
        <f>KSIC!M159</f>
        <v>13</v>
      </c>
      <c r="D159" t="str">
        <f>KSIC!N159</f>
        <v>섬유제품 제조업; 의복제외</v>
      </c>
      <c r="E159">
        <f>KSIC!O159</f>
        <v>139</v>
      </c>
      <c r="F159" t="str">
        <f>KSIC!P159</f>
        <v>기타 섬유제품 제조업</v>
      </c>
      <c r="G159">
        <f>KSIC!Q159</f>
        <v>1399</v>
      </c>
      <c r="H159" t="str">
        <f>KSIC!R159</f>
        <v>그외 기타 섬유제품 제조업</v>
      </c>
      <c r="I159">
        <f>KSIC!I159</f>
        <v>13999</v>
      </c>
      <c r="J159" t="str">
        <f>KSIC!J159</f>
        <v>그외기타분류안된섬유제품제조업</v>
      </c>
      <c r="K159" t="str">
        <f t="shared" si="10"/>
        <v>섬유의복</v>
      </c>
      <c r="L159" t="str">
        <f t="shared" si="11"/>
        <v>섬유의복</v>
      </c>
      <c r="M159" t="s">
        <v>823</v>
      </c>
      <c r="N159" t="str">
        <f t="shared" si="12"/>
        <v>섬유가죽</v>
      </c>
      <c r="O159" t="str">
        <f t="shared" si="13"/>
        <v>FiberLeather</v>
      </c>
    </row>
    <row r="160" spans="1:15" x14ac:dyDescent="0.3">
      <c r="A160" t="str">
        <f>KSIC!K160</f>
        <v>C</v>
      </c>
      <c r="B160" t="str">
        <f>KSIC!L160</f>
        <v>제조업</v>
      </c>
      <c r="C160">
        <f>KSIC!M160</f>
        <v>13</v>
      </c>
      <c r="D160" t="str">
        <f>KSIC!N160</f>
        <v>섬유제품 제조업; 의복제외</v>
      </c>
      <c r="E160">
        <f>KSIC!O160</f>
        <v>139</v>
      </c>
      <c r="F160" t="str">
        <f>KSIC!P160</f>
        <v>기타 섬유제품 제조업</v>
      </c>
      <c r="G160">
        <f>KSIC!Q160</f>
        <v>1399</v>
      </c>
      <c r="H160" t="str">
        <f>KSIC!R160</f>
        <v>그외 기타 섬유제품 제조업</v>
      </c>
      <c r="I160">
        <f>KSIC!I160</f>
        <v>13999</v>
      </c>
      <c r="J160" t="str">
        <f>KSIC!J160</f>
        <v>그외기타분류안된섬유제품제조업</v>
      </c>
      <c r="K160" t="str">
        <f t="shared" si="10"/>
        <v>섬유의복</v>
      </c>
      <c r="L160" t="str">
        <f t="shared" si="11"/>
        <v>섬유의복</v>
      </c>
      <c r="M160" t="s">
        <v>823</v>
      </c>
      <c r="N160" t="str">
        <f t="shared" si="12"/>
        <v>섬유가죽</v>
      </c>
      <c r="O160" t="str">
        <f t="shared" si="13"/>
        <v>FiberLeather</v>
      </c>
    </row>
    <row r="161" spans="1:15" x14ac:dyDescent="0.3">
      <c r="A161" t="str">
        <f>KSIC!K161</f>
        <v>C</v>
      </c>
      <c r="B161" t="str">
        <f>KSIC!L161</f>
        <v>제조업</v>
      </c>
      <c r="C161">
        <f>KSIC!M161</f>
        <v>14</v>
      </c>
      <c r="D161" t="str">
        <f>KSIC!N161</f>
        <v>의복, 의복액세서리 및 모피제품 제조업</v>
      </c>
      <c r="E161">
        <f>KSIC!O161</f>
        <v>141</v>
      </c>
      <c r="F161" t="str">
        <f>KSIC!P161</f>
        <v>봉제의복 제조업</v>
      </c>
      <c r="G161">
        <f>KSIC!Q161</f>
        <v>1411</v>
      </c>
      <c r="H161" t="str">
        <f>KSIC!R161</f>
        <v>정장 제조업</v>
      </c>
      <c r="I161">
        <f>KSIC!I161</f>
        <v>14111</v>
      </c>
      <c r="J161" t="str">
        <f>KSIC!J161</f>
        <v>남자용 정장 제조업</v>
      </c>
      <c r="K161" t="str">
        <f t="shared" si="10"/>
        <v>섬유의복</v>
      </c>
      <c r="L161" t="str">
        <f t="shared" si="11"/>
        <v>섬유의복</v>
      </c>
      <c r="M161" t="s">
        <v>823</v>
      </c>
      <c r="N161" t="str">
        <f t="shared" si="12"/>
        <v>섬유가죽</v>
      </c>
      <c r="O161" t="str">
        <f t="shared" si="13"/>
        <v>FiberLeather</v>
      </c>
    </row>
    <row r="162" spans="1:15" x14ac:dyDescent="0.3">
      <c r="A162" t="str">
        <f>KSIC!K162</f>
        <v>C</v>
      </c>
      <c r="B162" t="str">
        <f>KSIC!L162</f>
        <v>제조업</v>
      </c>
      <c r="C162">
        <f>KSIC!M162</f>
        <v>14</v>
      </c>
      <c r="D162" t="str">
        <f>KSIC!N162</f>
        <v>의복, 의복액세서리 및 모피제품 제조업</v>
      </c>
      <c r="E162">
        <f>KSIC!O162</f>
        <v>141</v>
      </c>
      <c r="F162" t="str">
        <f>KSIC!P162</f>
        <v>봉제의복 제조업</v>
      </c>
      <c r="G162">
        <f>KSIC!Q162</f>
        <v>1411</v>
      </c>
      <c r="H162" t="str">
        <f>KSIC!R162</f>
        <v>정장 제조업</v>
      </c>
      <c r="I162">
        <f>KSIC!I162</f>
        <v>14112</v>
      </c>
      <c r="J162" t="str">
        <f>KSIC!J162</f>
        <v>여자용 정장 제조업</v>
      </c>
      <c r="K162" t="str">
        <f t="shared" si="10"/>
        <v>섬유의복</v>
      </c>
      <c r="L162" t="str">
        <f t="shared" si="11"/>
        <v>섬유의복</v>
      </c>
      <c r="M162" t="s">
        <v>823</v>
      </c>
      <c r="N162" t="str">
        <f t="shared" si="12"/>
        <v>섬유가죽</v>
      </c>
      <c r="O162" t="str">
        <f t="shared" si="13"/>
        <v>FiberLeather</v>
      </c>
    </row>
    <row r="163" spans="1:15" x14ac:dyDescent="0.3">
      <c r="A163" t="str">
        <f>KSIC!K163</f>
        <v>C</v>
      </c>
      <c r="B163" t="str">
        <f>KSIC!L163</f>
        <v>제조업</v>
      </c>
      <c r="C163">
        <f>KSIC!M163</f>
        <v>14</v>
      </c>
      <c r="D163" t="str">
        <f>KSIC!N163</f>
        <v>의복, 의복액세서리 및 모피제품 제조업</v>
      </c>
      <c r="E163">
        <f>KSIC!O163</f>
        <v>141</v>
      </c>
      <c r="F163" t="str">
        <f>KSIC!P163</f>
        <v>봉제의복 제조업</v>
      </c>
      <c r="G163">
        <f>KSIC!Q163</f>
        <v>1412</v>
      </c>
      <c r="H163" t="str">
        <f>KSIC!R163</f>
        <v>내의 및 잠옷 제조업</v>
      </c>
      <c r="I163">
        <f>KSIC!I163</f>
        <v>14120</v>
      </c>
      <c r="J163" t="str">
        <f>KSIC!J163</f>
        <v>내의 및 잠옷 제조업</v>
      </c>
      <c r="K163" t="str">
        <f t="shared" si="10"/>
        <v>섬유의복</v>
      </c>
      <c r="L163" t="str">
        <f t="shared" si="11"/>
        <v>섬유의복</v>
      </c>
      <c r="M163" t="s">
        <v>823</v>
      </c>
      <c r="N163" t="str">
        <f t="shared" si="12"/>
        <v>섬유가죽</v>
      </c>
      <c r="O163" t="str">
        <f t="shared" si="13"/>
        <v>FiberLeather</v>
      </c>
    </row>
    <row r="164" spans="1:15" x14ac:dyDescent="0.3">
      <c r="A164" t="str">
        <f>KSIC!K164</f>
        <v>C</v>
      </c>
      <c r="B164" t="str">
        <f>KSIC!L164</f>
        <v>제조업</v>
      </c>
      <c r="C164">
        <f>KSIC!M164</f>
        <v>14</v>
      </c>
      <c r="D164" t="str">
        <f>KSIC!N164</f>
        <v>의복, 의복액세서리 및 모피제품 제조업</v>
      </c>
      <c r="E164">
        <f>KSIC!O164</f>
        <v>141</v>
      </c>
      <c r="F164" t="str">
        <f>KSIC!P164</f>
        <v>봉제의복 제조업</v>
      </c>
      <c r="G164">
        <f>KSIC!Q164</f>
        <v>1413</v>
      </c>
      <c r="H164" t="str">
        <f>KSIC!R164</f>
        <v>한복 제조업</v>
      </c>
      <c r="I164">
        <f>KSIC!I164</f>
        <v>14130</v>
      </c>
      <c r="J164" t="str">
        <f>KSIC!J164</f>
        <v>한복 제조업</v>
      </c>
      <c r="K164" t="str">
        <f t="shared" si="10"/>
        <v>섬유의복</v>
      </c>
      <c r="L164" t="str">
        <f t="shared" si="11"/>
        <v>섬유의복</v>
      </c>
      <c r="M164" t="s">
        <v>823</v>
      </c>
      <c r="N164" t="str">
        <f t="shared" si="12"/>
        <v>섬유가죽</v>
      </c>
      <c r="O164" t="str">
        <f t="shared" si="13"/>
        <v>FiberLeather</v>
      </c>
    </row>
    <row r="165" spans="1:15" x14ac:dyDescent="0.3">
      <c r="A165" t="str">
        <f>KSIC!K165</f>
        <v>C</v>
      </c>
      <c r="B165" t="str">
        <f>KSIC!L165</f>
        <v>제조업</v>
      </c>
      <c r="C165">
        <f>KSIC!M165</f>
        <v>14</v>
      </c>
      <c r="D165" t="str">
        <f>KSIC!N165</f>
        <v>의복, 의복액세서리 및 모피제품 제조업</v>
      </c>
      <c r="E165">
        <f>KSIC!O165</f>
        <v>141</v>
      </c>
      <c r="F165" t="str">
        <f>KSIC!P165</f>
        <v>봉제의복 제조업</v>
      </c>
      <c r="G165">
        <f>KSIC!Q165</f>
        <v>1419</v>
      </c>
      <c r="H165" t="str">
        <f>KSIC!R165</f>
        <v>기타 봉제의복 제조업</v>
      </c>
      <c r="I165">
        <f>KSIC!I165</f>
        <v>14191</v>
      </c>
      <c r="J165" t="str">
        <f>KSIC!J165</f>
        <v>셔츠 및 체육복 제조업</v>
      </c>
      <c r="K165" t="str">
        <f t="shared" si="10"/>
        <v>섬유의복</v>
      </c>
      <c r="L165" t="str">
        <f t="shared" si="11"/>
        <v>섬유의복</v>
      </c>
      <c r="M165" t="s">
        <v>823</v>
      </c>
      <c r="N165" t="str">
        <f t="shared" si="12"/>
        <v>섬유가죽</v>
      </c>
      <c r="O165" t="str">
        <f t="shared" si="13"/>
        <v>FiberLeather</v>
      </c>
    </row>
    <row r="166" spans="1:15" x14ac:dyDescent="0.3">
      <c r="A166" t="str">
        <f>KSIC!K166</f>
        <v>C</v>
      </c>
      <c r="B166" t="str">
        <f>KSIC!L166</f>
        <v>제조업</v>
      </c>
      <c r="C166">
        <f>KSIC!M166</f>
        <v>14</v>
      </c>
      <c r="D166" t="str">
        <f>KSIC!N166</f>
        <v>의복, 의복액세서리 및 모피제품 제조업</v>
      </c>
      <c r="E166">
        <f>KSIC!O166</f>
        <v>141</v>
      </c>
      <c r="F166" t="str">
        <f>KSIC!P166</f>
        <v>봉제의복 제조업</v>
      </c>
      <c r="G166">
        <f>KSIC!Q166</f>
        <v>1419</v>
      </c>
      <c r="H166" t="str">
        <f>KSIC!R166</f>
        <v>기타 봉제의복 제조업</v>
      </c>
      <c r="I166">
        <f>KSIC!I166</f>
        <v>14192</v>
      </c>
      <c r="J166" t="str">
        <f>KSIC!J166</f>
        <v>근무복 작업복및유사의복제조업</v>
      </c>
      <c r="K166" t="str">
        <f t="shared" si="10"/>
        <v>섬유의복</v>
      </c>
      <c r="L166" t="str">
        <f t="shared" si="11"/>
        <v>섬유의복</v>
      </c>
      <c r="M166" t="s">
        <v>823</v>
      </c>
      <c r="N166" t="str">
        <f t="shared" si="12"/>
        <v>섬유가죽</v>
      </c>
      <c r="O166" t="str">
        <f t="shared" si="13"/>
        <v>FiberLeather</v>
      </c>
    </row>
    <row r="167" spans="1:15" x14ac:dyDescent="0.3">
      <c r="A167" t="str">
        <f>KSIC!K167</f>
        <v>C</v>
      </c>
      <c r="B167" t="str">
        <f>KSIC!L167</f>
        <v>제조업</v>
      </c>
      <c r="C167">
        <f>KSIC!M167</f>
        <v>14</v>
      </c>
      <c r="D167" t="str">
        <f>KSIC!N167</f>
        <v>의복, 의복액세서리 및 모피제품 제조업</v>
      </c>
      <c r="E167">
        <f>KSIC!O167</f>
        <v>141</v>
      </c>
      <c r="F167" t="str">
        <f>KSIC!P167</f>
        <v>봉제의복 제조업</v>
      </c>
      <c r="G167">
        <f>KSIC!Q167</f>
        <v>1419</v>
      </c>
      <c r="H167" t="str">
        <f>KSIC!R167</f>
        <v>기타 봉제의복 제조업</v>
      </c>
      <c r="I167">
        <f>KSIC!I167</f>
        <v>14193</v>
      </c>
      <c r="J167" t="str">
        <f>KSIC!J167</f>
        <v>가죽의복 제조업</v>
      </c>
      <c r="K167" t="str">
        <f t="shared" si="10"/>
        <v>섬유의복</v>
      </c>
      <c r="L167" t="str">
        <f t="shared" si="11"/>
        <v>섬유의복</v>
      </c>
      <c r="M167" t="s">
        <v>823</v>
      </c>
      <c r="N167" t="str">
        <f t="shared" si="12"/>
        <v>섬유가죽</v>
      </c>
      <c r="O167" t="str">
        <f t="shared" si="13"/>
        <v>FiberLeather</v>
      </c>
    </row>
    <row r="168" spans="1:15" x14ac:dyDescent="0.3">
      <c r="A168" t="str">
        <f>KSIC!K168</f>
        <v>C</v>
      </c>
      <c r="B168" t="str">
        <f>KSIC!L168</f>
        <v>제조업</v>
      </c>
      <c r="C168">
        <f>KSIC!M168</f>
        <v>14</v>
      </c>
      <c r="D168" t="str">
        <f>KSIC!N168</f>
        <v>의복, 의복액세서리 및 모피제품 제조업</v>
      </c>
      <c r="E168">
        <f>KSIC!O168</f>
        <v>141</v>
      </c>
      <c r="F168" t="str">
        <f>KSIC!P168</f>
        <v>봉제의복 제조업</v>
      </c>
      <c r="G168">
        <f>KSIC!Q168</f>
        <v>1419</v>
      </c>
      <c r="H168" t="str">
        <f>KSIC!R168</f>
        <v>기타 봉제의복 제조업</v>
      </c>
      <c r="I168">
        <f>KSIC!I168</f>
        <v>14194</v>
      </c>
      <c r="J168" t="str">
        <f>KSIC!J168</f>
        <v>유아용 의복 제조업</v>
      </c>
      <c r="K168" t="str">
        <f t="shared" si="10"/>
        <v>섬유의복</v>
      </c>
      <c r="L168" t="str">
        <f t="shared" si="11"/>
        <v>섬유의복</v>
      </c>
      <c r="M168" t="s">
        <v>823</v>
      </c>
      <c r="N168" t="str">
        <f t="shared" si="12"/>
        <v>섬유가죽</v>
      </c>
      <c r="O168" t="str">
        <f t="shared" si="13"/>
        <v>FiberLeather</v>
      </c>
    </row>
    <row r="169" spans="1:15" x14ac:dyDescent="0.3">
      <c r="A169" t="str">
        <f>KSIC!K169</f>
        <v>C</v>
      </c>
      <c r="B169" t="str">
        <f>KSIC!L169</f>
        <v>제조업</v>
      </c>
      <c r="C169">
        <f>KSIC!M169</f>
        <v>14</v>
      </c>
      <c r="D169" t="str">
        <f>KSIC!N169</f>
        <v>의복, 의복액세서리 및 모피제품 제조업</v>
      </c>
      <c r="E169">
        <f>KSIC!O169</f>
        <v>141</v>
      </c>
      <c r="F169" t="str">
        <f>KSIC!P169</f>
        <v>봉제의복 제조업</v>
      </c>
      <c r="G169">
        <f>KSIC!Q169</f>
        <v>1419</v>
      </c>
      <c r="H169" t="str">
        <f>KSIC!R169</f>
        <v>기타 봉제의복 제조업</v>
      </c>
      <c r="I169">
        <f>KSIC!I169</f>
        <v>14199</v>
      </c>
      <c r="J169" t="str">
        <f>KSIC!J169</f>
        <v>그외 기타 봉제의복 제조업</v>
      </c>
      <c r="K169" t="str">
        <f t="shared" si="10"/>
        <v>섬유의복</v>
      </c>
      <c r="L169" t="str">
        <f t="shared" si="11"/>
        <v>섬유의복</v>
      </c>
      <c r="M169" t="s">
        <v>823</v>
      </c>
      <c r="N169" t="str">
        <f t="shared" si="12"/>
        <v>섬유가죽</v>
      </c>
      <c r="O169" t="str">
        <f t="shared" si="13"/>
        <v>FiberLeather</v>
      </c>
    </row>
    <row r="170" spans="1:15" x14ac:dyDescent="0.3">
      <c r="A170" t="str">
        <f>KSIC!K170</f>
        <v>C</v>
      </c>
      <c r="B170" t="str">
        <f>KSIC!L170</f>
        <v>제조업</v>
      </c>
      <c r="C170">
        <f>KSIC!M170</f>
        <v>14</v>
      </c>
      <c r="D170" t="str">
        <f>KSIC!N170</f>
        <v>의복, 의복액세서리 및 모피제품 제조업</v>
      </c>
      <c r="E170">
        <f>KSIC!O170</f>
        <v>142</v>
      </c>
      <c r="F170" t="str">
        <f>KSIC!P170</f>
        <v>모피가공 및 모피제품 제조업</v>
      </c>
      <c r="G170">
        <f>KSIC!Q170</f>
        <v>1420</v>
      </c>
      <c r="H170" t="str">
        <f>KSIC!R170</f>
        <v>모피가공 및 모피제품 제조업</v>
      </c>
      <c r="I170">
        <f>KSIC!I170</f>
        <v>14201</v>
      </c>
      <c r="J170" t="str">
        <f>KSIC!J170</f>
        <v>원모피 가공업</v>
      </c>
      <c r="K170" t="str">
        <f t="shared" si="10"/>
        <v>섬유의복</v>
      </c>
      <c r="L170" t="str">
        <f t="shared" si="11"/>
        <v>섬유의복</v>
      </c>
      <c r="M170" t="s">
        <v>823</v>
      </c>
      <c r="N170" t="str">
        <f t="shared" si="12"/>
        <v>섬유가죽</v>
      </c>
      <c r="O170" t="str">
        <f t="shared" si="13"/>
        <v>FiberLeather</v>
      </c>
    </row>
    <row r="171" spans="1:15" x14ac:dyDescent="0.3">
      <c r="A171" t="str">
        <f>KSIC!K171</f>
        <v>C</v>
      </c>
      <c r="B171" t="str">
        <f>KSIC!L171</f>
        <v>제조업</v>
      </c>
      <c r="C171">
        <f>KSIC!M171</f>
        <v>14</v>
      </c>
      <c r="D171" t="str">
        <f>KSIC!N171</f>
        <v>의복, 의복액세서리 및 모피제품 제조업</v>
      </c>
      <c r="E171">
        <f>KSIC!O171</f>
        <v>142</v>
      </c>
      <c r="F171" t="str">
        <f>KSIC!P171</f>
        <v>모피가공 및 모피제품 제조업</v>
      </c>
      <c r="G171">
        <f>KSIC!Q171</f>
        <v>1420</v>
      </c>
      <c r="H171" t="str">
        <f>KSIC!R171</f>
        <v>모피가공 및 모피제품 제조업</v>
      </c>
      <c r="I171">
        <f>KSIC!I171</f>
        <v>14202</v>
      </c>
      <c r="J171" t="str">
        <f>KSIC!J171</f>
        <v>천연모피제품 제조업</v>
      </c>
      <c r="K171" t="str">
        <f t="shared" si="10"/>
        <v>섬유의복</v>
      </c>
      <c r="L171" t="str">
        <f t="shared" si="11"/>
        <v>섬유의복</v>
      </c>
      <c r="M171" t="s">
        <v>823</v>
      </c>
      <c r="N171" t="str">
        <f t="shared" si="12"/>
        <v>섬유가죽</v>
      </c>
      <c r="O171" t="str">
        <f t="shared" si="13"/>
        <v>FiberLeather</v>
      </c>
    </row>
    <row r="172" spans="1:15" x14ac:dyDescent="0.3">
      <c r="A172" t="str">
        <f>KSIC!K172</f>
        <v>C</v>
      </c>
      <c r="B172" t="str">
        <f>KSIC!L172</f>
        <v>제조업</v>
      </c>
      <c r="C172">
        <f>KSIC!M172</f>
        <v>14</v>
      </c>
      <c r="D172" t="str">
        <f>KSIC!N172</f>
        <v>의복, 의복액세서리 및 모피제품 제조업</v>
      </c>
      <c r="E172">
        <f>KSIC!O172</f>
        <v>142</v>
      </c>
      <c r="F172" t="str">
        <f>KSIC!P172</f>
        <v>모피가공 및 모피제품 제조업</v>
      </c>
      <c r="G172">
        <f>KSIC!Q172</f>
        <v>1420</v>
      </c>
      <c r="H172" t="str">
        <f>KSIC!R172</f>
        <v>모피가공 및 모피제품 제조업</v>
      </c>
      <c r="I172">
        <f>KSIC!I172</f>
        <v>14203</v>
      </c>
      <c r="J172" t="str">
        <f>KSIC!J172</f>
        <v>인조모피및인조모피제품제조업</v>
      </c>
      <c r="K172" t="str">
        <f t="shared" si="10"/>
        <v>섬유의복</v>
      </c>
      <c r="L172" t="str">
        <f t="shared" si="11"/>
        <v>섬유의복</v>
      </c>
      <c r="M172" t="s">
        <v>823</v>
      </c>
      <c r="N172" t="str">
        <f t="shared" si="12"/>
        <v>섬유가죽</v>
      </c>
      <c r="O172" t="str">
        <f t="shared" si="13"/>
        <v>FiberLeather</v>
      </c>
    </row>
    <row r="173" spans="1:15" x14ac:dyDescent="0.3">
      <c r="A173" t="str">
        <f>KSIC!K173</f>
        <v>C</v>
      </c>
      <c r="B173" t="str">
        <f>KSIC!L173</f>
        <v>제조업</v>
      </c>
      <c r="C173">
        <f>KSIC!M173</f>
        <v>14</v>
      </c>
      <c r="D173" t="str">
        <f>KSIC!N173</f>
        <v>의복, 의복액세서리 및 모피제품 제조업</v>
      </c>
      <c r="E173">
        <f>KSIC!O173</f>
        <v>143</v>
      </c>
      <c r="F173" t="str">
        <f>KSIC!P173</f>
        <v>편조의복 제조업</v>
      </c>
      <c r="G173">
        <f>KSIC!Q173</f>
        <v>1430</v>
      </c>
      <c r="H173" t="str">
        <f>KSIC!R173</f>
        <v>편조의복 제조업</v>
      </c>
      <c r="I173">
        <f>KSIC!I173</f>
        <v>14300</v>
      </c>
      <c r="J173" t="str">
        <f>KSIC!J173</f>
        <v>편조의복 제조업</v>
      </c>
      <c r="K173" t="str">
        <f t="shared" si="10"/>
        <v>섬유의복</v>
      </c>
      <c r="L173" t="str">
        <f t="shared" si="11"/>
        <v>섬유의복</v>
      </c>
      <c r="M173" t="s">
        <v>823</v>
      </c>
      <c r="N173" t="str">
        <f t="shared" si="12"/>
        <v>섬유가죽</v>
      </c>
      <c r="O173" t="str">
        <f t="shared" si="13"/>
        <v>FiberLeather</v>
      </c>
    </row>
    <row r="174" spans="1:15" x14ac:dyDescent="0.3">
      <c r="A174" t="str">
        <f>KSIC!K174</f>
        <v>C</v>
      </c>
      <c r="B174" t="str">
        <f>KSIC!L174</f>
        <v>제조업</v>
      </c>
      <c r="C174">
        <f>KSIC!M174</f>
        <v>14</v>
      </c>
      <c r="D174" t="str">
        <f>KSIC!N174</f>
        <v>의복, 의복액세서리 및 모피제품 제조업</v>
      </c>
      <c r="E174">
        <f>KSIC!O174</f>
        <v>144</v>
      </c>
      <c r="F174" t="str">
        <f>KSIC!P174</f>
        <v>의복 액세서리 제조업</v>
      </c>
      <c r="G174">
        <f>KSIC!Q174</f>
        <v>1441</v>
      </c>
      <c r="H174" t="str">
        <f>KSIC!R174</f>
        <v>편조의복 액세서리 제조업</v>
      </c>
      <c r="I174">
        <f>KSIC!I174</f>
        <v>14411</v>
      </c>
      <c r="J174" t="str">
        <f>KSIC!J174</f>
        <v>스타킹 및 기타양말 제조업</v>
      </c>
      <c r="K174" t="str">
        <f t="shared" si="10"/>
        <v>섬유의복</v>
      </c>
      <c r="L174" t="str">
        <f t="shared" si="11"/>
        <v>섬유의복</v>
      </c>
      <c r="M174" t="s">
        <v>823</v>
      </c>
      <c r="N174" t="str">
        <f t="shared" si="12"/>
        <v>섬유가죽</v>
      </c>
      <c r="O174" t="str">
        <f t="shared" si="13"/>
        <v>FiberLeather</v>
      </c>
    </row>
    <row r="175" spans="1:15" x14ac:dyDescent="0.3">
      <c r="A175" t="str">
        <f>KSIC!K175</f>
        <v>C</v>
      </c>
      <c r="B175" t="str">
        <f>KSIC!L175</f>
        <v>제조업</v>
      </c>
      <c r="C175">
        <f>KSIC!M175</f>
        <v>14</v>
      </c>
      <c r="D175" t="str">
        <f>KSIC!N175</f>
        <v>의복, 의복액세서리 및 모피제품 제조업</v>
      </c>
      <c r="E175">
        <f>KSIC!O175</f>
        <v>144</v>
      </c>
      <c r="F175" t="str">
        <f>KSIC!P175</f>
        <v>의복 액세서리 제조업</v>
      </c>
      <c r="G175">
        <f>KSIC!Q175</f>
        <v>1441</v>
      </c>
      <c r="H175" t="str">
        <f>KSIC!R175</f>
        <v>편조의복 액세서리 제조업</v>
      </c>
      <c r="I175">
        <f>KSIC!I175</f>
        <v>14419</v>
      </c>
      <c r="J175" t="str">
        <f>KSIC!J175</f>
        <v>기타 편조의복 액세서리 제조업</v>
      </c>
      <c r="K175" t="str">
        <f t="shared" si="10"/>
        <v>섬유의복</v>
      </c>
      <c r="L175" t="str">
        <f t="shared" si="11"/>
        <v>섬유의복</v>
      </c>
      <c r="M175" t="s">
        <v>823</v>
      </c>
      <c r="N175" t="str">
        <f t="shared" si="12"/>
        <v>섬유가죽</v>
      </c>
      <c r="O175" t="str">
        <f t="shared" si="13"/>
        <v>FiberLeather</v>
      </c>
    </row>
    <row r="176" spans="1:15" x14ac:dyDescent="0.3">
      <c r="A176" t="str">
        <f>KSIC!K176</f>
        <v>C</v>
      </c>
      <c r="B176" t="str">
        <f>KSIC!L176</f>
        <v>제조업</v>
      </c>
      <c r="C176">
        <f>KSIC!M176</f>
        <v>14</v>
      </c>
      <c r="D176" t="str">
        <f>KSIC!N176</f>
        <v>의복, 의복액세서리 및 모피제품 제조업</v>
      </c>
      <c r="E176">
        <f>KSIC!O176</f>
        <v>144</v>
      </c>
      <c r="F176" t="str">
        <f>KSIC!P176</f>
        <v>의복 액세서리 제조업</v>
      </c>
      <c r="G176">
        <f>KSIC!Q176</f>
        <v>1449</v>
      </c>
      <c r="H176" t="str">
        <f>KSIC!R176</f>
        <v>기타 의복액세서리 제조업</v>
      </c>
      <c r="I176">
        <f>KSIC!I176</f>
        <v>14491</v>
      </c>
      <c r="J176" t="str">
        <f>KSIC!J176</f>
        <v>모자 제조업</v>
      </c>
      <c r="K176" t="str">
        <f t="shared" si="10"/>
        <v>섬유의복</v>
      </c>
      <c r="L176" t="str">
        <f t="shared" si="11"/>
        <v>섬유의복</v>
      </c>
      <c r="M176" t="s">
        <v>823</v>
      </c>
      <c r="N176" t="str">
        <f t="shared" si="12"/>
        <v>섬유가죽</v>
      </c>
      <c r="O176" t="str">
        <f t="shared" si="13"/>
        <v>FiberLeather</v>
      </c>
    </row>
    <row r="177" spans="1:15" x14ac:dyDescent="0.3">
      <c r="A177" t="str">
        <f>KSIC!K177</f>
        <v>C</v>
      </c>
      <c r="B177" t="str">
        <f>KSIC!L177</f>
        <v>제조업</v>
      </c>
      <c r="C177">
        <f>KSIC!M177</f>
        <v>14</v>
      </c>
      <c r="D177" t="str">
        <f>KSIC!N177</f>
        <v>의복, 의복액세서리 및 모피제품 제조업</v>
      </c>
      <c r="E177">
        <f>KSIC!O177</f>
        <v>144</v>
      </c>
      <c r="F177" t="str">
        <f>KSIC!P177</f>
        <v>의복 액세서리 제조업</v>
      </c>
      <c r="G177">
        <f>KSIC!Q177</f>
        <v>1449</v>
      </c>
      <c r="H177" t="str">
        <f>KSIC!R177</f>
        <v>기타 의복액세서리 제조업</v>
      </c>
      <c r="I177">
        <f>KSIC!I177</f>
        <v>14499</v>
      </c>
      <c r="J177" t="str">
        <f>KSIC!J177</f>
        <v>그외 기타 의복액세서리 제조업</v>
      </c>
      <c r="K177" t="str">
        <f t="shared" si="10"/>
        <v>섬유의복</v>
      </c>
      <c r="L177" t="str">
        <f t="shared" si="11"/>
        <v>섬유의복</v>
      </c>
      <c r="M177" t="s">
        <v>823</v>
      </c>
      <c r="N177" t="str">
        <f t="shared" si="12"/>
        <v>섬유가죽</v>
      </c>
      <c r="O177" t="str">
        <f t="shared" si="13"/>
        <v>FiberLeather</v>
      </c>
    </row>
    <row r="178" spans="1:15" x14ac:dyDescent="0.3">
      <c r="A178" t="str">
        <f>KSIC!K178</f>
        <v>C</v>
      </c>
      <c r="B178" t="str">
        <f>KSIC!L178</f>
        <v>제조업</v>
      </c>
      <c r="C178">
        <f>KSIC!M178</f>
        <v>14</v>
      </c>
      <c r="D178" t="str">
        <f>KSIC!N178</f>
        <v>의복, 의복액세서리 및 모피제품 제조업</v>
      </c>
      <c r="E178">
        <f>KSIC!O178</f>
        <v>144</v>
      </c>
      <c r="F178" t="str">
        <f>KSIC!P178</f>
        <v>의복 액세서리 제조업</v>
      </c>
      <c r="G178">
        <f>KSIC!Q178</f>
        <v>1449</v>
      </c>
      <c r="H178" t="str">
        <f>KSIC!R178</f>
        <v>기타 의복액세서리 제조업</v>
      </c>
      <c r="I178">
        <f>KSIC!I178</f>
        <v>14499</v>
      </c>
      <c r="J178" t="str">
        <f>KSIC!J178</f>
        <v>그외 기타 의복액세서리 제조업</v>
      </c>
      <c r="K178" t="str">
        <f t="shared" si="10"/>
        <v>섬유의복</v>
      </c>
      <c r="L178" t="str">
        <f t="shared" si="11"/>
        <v>섬유의복</v>
      </c>
      <c r="M178" t="s">
        <v>823</v>
      </c>
      <c r="N178" t="str">
        <f t="shared" si="12"/>
        <v>섬유가죽</v>
      </c>
      <c r="O178" t="str">
        <f t="shared" si="13"/>
        <v>FiberLeather</v>
      </c>
    </row>
    <row r="179" spans="1:15" x14ac:dyDescent="0.3">
      <c r="A179" t="str">
        <f>KSIC!K179</f>
        <v>C</v>
      </c>
      <c r="B179" t="str">
        <f>KSIC!L179</f>
        <v>제조업</v>
      </c>
      <c r="C179">
        <f>KSIC!M179</f>
        <v>15</v>
      </c>
      <c r="D179" t="str">
        <f>KSIC!N179</f>
        <v>가죽, 가방 및 신발 제조업</v>
      </c>
      <c r="E179">
        <f>KSIC!O179</f>
        <v>151</v>
      </c>
      <c r="F179" t="str">
        <f>KSIC!P179</f>
        <v>가죽, 가방 및 유사제품 제조업</v>
      </c>
      <c r="G179">
        <f>KSIC!Q179</f>
        <v>1511</v>
      </c>
      <c r="H179" t="str">
        <f>KSIC!R179</f>
        <v>원피가공 및 가죽 제조업</v>
      </c>
      <c r="I179">
        <f>KSIC!I179</f>
        <v>15110</v>
      </c>
      <c r="J179" t="str">
        <f>KSIC!J179</f>
        <v>원피가공 및 가죽 제조업</v>
      </c>
      <c r="K179" t="str">
        <f t="shared" si="10"/>
        <v>섬유의복</v>
      </c>
      <c r="L179" t="str">
        <f t="shared" si="11"/>
        <v>섬유의복</v>
      </c>
      <c r="M179" t="s">
        <v>823</v>
      </c>
      <c r="N179" t="str">
        <f t="shared" si="12"/>
        <v>섬유가죽</v>
      </c>
      <c r="O179" t="str">
        <f t="shared" si="13"/>
        <v>FiberLeather</v>
      </c>
    </row>
    <row r="180" spans="1:15" x14ac:dyDescent="0.3">
      <c r="A180" t="str">
        <f>KSIC!K180</f>
        <v>C</v>
      </c>
      <c r="B180" t="str">
        <f>KSIC!L180</f>
        <v>제조업</v>
      </c>
      <c r="C180">
        <f>KSIC!M180</f>
        <v>15</v>
      </c>
      <c r="D180" t="str">
        <f>KSIC!N180</f>
        <v>가죽, 가방 및 신발 제조업</v>
      </c>
      <c r="E180">
        <f>KSIC!O180</f>
        <v>151</v>
      </c>
      <c r="F180" t="str">
        <f>KSIC!P180</f>
        <v>가죽, 가방 및 유사제품 제조업</v>
      </c>
      <c r="G180">
        <f>KSIC!Q180</f>
        <v>1511</v>
      </c>
      <c r="H180" t="str">
        <f>KSIC!R180</f>
        <v>원피가공 및 가죽 제조업</v>
      </c>
      <c r="I180">
        <f>KSIC!I180</f>
        <v>15110</v>
      </c>
      <c r="J180" t="str">
        <f>KSIC!J180</f>
        <v>원피가공 및 가죽 제조업</v>
      </c>
      <c r="K180" t="str">
        <f t="shared" si="10"/>
        <v>섬유의복</v>
      </c>
      <c r="L180" t="str">
        <f t="shared" si="11"/>
        <v>섬유의복</v>
      </c>
      <c r="M180" t="s">
        <v>823</v>
      </c>
      <c r="N180" t="str">
        <f t="shared" si="12"/>
        <v>섬유가죽</v>
      </c>
      <c r="O180" t="str">
        <f t="shared" si="13"/>
        <v>FiberLeather</v>
      </c>
    </row>
    <row r="181" spans="1:15" x14ac:dyDescent="0.3">
      <c r="A181" t="str">
        <f>KSIC!K181</f>
        <v>C</v>
      </c>
      <c r="B181" t="str">
        <f>KSIC!L181</f>
        <v>제조업</v>
      </c>
      <c r="C181">
        <f>KSIC!M181</f>
        <v>15</v>
      </c>
      <c r="D181" t="str">
        <f>KSIC!N181</f>
        <v>가죽, 가방 및 신발 제조업</v>
      </c>
      <c r="E181">
        <f>KSIC!O181</f>
        <v>151</v>
      </c>
      <c r="F181" t="str">
        <f>KSIC!P181</f>
        <v>가죽, 가방 및 유사제품 제조업</v>
      </c>
      <c r="G181">
        <f>KSIC!Q181</f>
        <v>1512</v>
      </c>
      <c r="H181" t="str">
        <f>KSIC!R181</f>
        <v>핸드백, 가방 및 기타 보호용 케이스 제조업</v>
      </c>
      <c r="I181">
        <f>KSIC!I181</f>
        <v>15121</v>
      </c>
      <c r="J181" t="str">
        <f>KSIC!J181</f>
        <v>핸드백 및 지갑 제조업</v>
      </c>
      <c r="K181" t="str">
        <f t="shared" si="10"/>
        <v>섬유의복</v>
      </c>
      <c r="L181" t="str">
        <f t="shared" si="11"/>
        <v>섬유의복</v>
      </c>
      <c r="M181" t="s">
        <v>823</v>
      </c>
      <c r="N181" t="str">
        <f t="shared" si="12"/>
        <v>섬유가죽</v>
      </c>
      <c r="O181" t="str">
        <f t="shared" si="13"/>
        <v>FiberLeather</v>
      </c>
    </row>
    <row r="182" spans="1:15" x14ac:dyDescent="0.3">
      <c r="A182" t="str">
        <f>KSIC!K182</f>
        <v>C</v>
      </c>
      <c r="B182" t="str">
        <f>KSIC!L182</f>
        <v>제조업</v>
      </c>
      <c r="C182">
        <f>KSIC!M182</f>
        <v>15</v>
      </c>
      <c r="D182" t="str">
        <f>KSIC!N182</f>
        <v>가죽, 가방 및 신발 제조업</v>
      </c>
      <c r="E182">
        <f>KSIC!O182</f>
        <v>151</v>
      </c>
      <c r="F182" t="str">
        <f>KSIC!P182</f>
        <v>가죽, 가방 및 유사제품 제조업</v>
      </c>
      <c r="G182">
        <f>KSIC!Q182</f>
        <v>1512</v>
      </c>
      <c r="H182" t="str">
        <f>KSIC!R182</f>
        <v>핸드백, 가방 및 기타 보호용 케이스 제조업</v>
      </c>
      <c r="I182">
        <f>KSIC!I182</f>
        <v>15129</v>
      </c>
      <c r="J182" t="str">
        <f>KSIC!J182</f>
        <v>가방기타 보호용 케이스 제조업</v>
      </c>
      <c r="K182" t="str">
        <f t="shared" si="10"/>
        <v>섬유의복</v>
      </c>
      <c r="L182" t="str">
        <f t="shared" si="11"/>
        <v>섬유의복</v>
      </c>
      <c r="M182" t="s">
        <v>823</v>
      </c>
      <c r="N182" t="str">
        <f t="shared" si="12"/>
        <v>섬유가죽</v>
      </c>
      <c r="O182" t="str">
        <f t="shared" si="13"/>
        <v>FiberLeather</v>
      </c>
    </row>
    <row r="183" spans="1:15" x14ac:dyDescent="0.3">
      <c r="A183" t="str">
        <f>KSIC!K183</f>
        <v>C</v>
      </c>
      <c r="B183" t="str">
        <f>KSIC!L183</f>
        <v>제조업</v>
      </c>
      <c r="C183">
        <f>KSIC!M183</f>
        <v>15</v>
      </c>
      <c r="D183" t="str">
        <f>KSIC!N183</f>
        <v>가죽, 가방 및 신발 제조업</v>
      </c>
      <c r="E183">
        <f>KSIC!O183</f>
        <v>151</v>
      </c>
      <c r="F183" t="str">
        <f>KSIC!P183</f>
        <v>가죽, 가방 및 유사제품 제조업</v>
      </c>
      <c r="G183">
        <f>KSIC!Q183</f>
        <v>1519</v>
      </c>
      <c r="H183" t="str">
        <f>KSIC!R183</f>
        <v>기타 가죽제품 제조업</v>
      </c>
      <c r="I183">
        <f>KSIC!I183</f>
        <v>15190</v>
      </c>
      <c r="J183" t="str">
        <f>KSIC!J183</f>
        <v>기타 가죽제품 제조업</v>
      </c>
      <c r="K183" t="str">
        <f t="shared" si="10"/>
        <v>섬유의복</v>
      </c>
      <c r="L183" t="str">
        <f t="shared" si="11"/>
        <v>섬유의복</v>
      </c>
      <c r="M183" t="s">
        <v>823</v>
      </c>
      <c r="N183" t="str">
        <f t="shared" si="12"/>
        <v>섬유가죽</v>
      </c>
      <c r="O183" t="str">
        <f t="shared" si="13"/>
        <v>FiberLeather</v>
      </c>
    </row>
    <row r="184" spans="1:15" x14ac:dyDescent="0.3">
      <c r="A184" t="str">
        <f>KSIC!K184</f>
        <v>C</v>
      </c>
      <c r="B184" t="str">
        <f>KSIC!L184</f>
        <v>제조업</v>
      </c>
      <c r="C184">
        <f>KSIC!M184</f>
        <v>15</v>
      </c>
      <c r="D184" t="str">
        <f>KSIC!N184</f>
        <v>가죽, 가방 및 신발 제조업</v>
      </c>
      <c r="E184">
        <f>KSIC!O184</f>
        <v>152</v>
      </c>
      <c r="F184" t="str">
        <f>KSIC!P184</f>
        <v>신발 및 신발부분품 제조업</v>
      </c>
      <c r="G184">
        <f>KSIC!Q184</f>
        <v>1521</v>
      </c>
      <c r="H184" t="str">
        <f>KSIC!R184</f>
        <v>신발제조업</v>
      </c>
      <c r="I184">
        <f>KSIC!I184</f>
        <v>15211</v>
      </c>
      <c r="J184" t="str">
        <f>KSIC!J184</f>
        <v>구두류 제조업</v>
      </c>
      <c r="K184" t="str">
        <f t="shared" si="10"/>
        <v>섬유의복</v>
      </c>
      <c r="L184" t="str">
        <f t="shared" si="11"/>
        <v>섬유의복</v>
      </c>
      <c r="M184" t="s">
        <v>823</v>
      </c>
      <c r="N184" t="str">
        <f t="shared" si="12"/>
        <v>섬유가죽</v>
      </c>
      <c r="O184" t="str">
        <f t="shared" si="13"/>
        <v>FiberLeather</v>
      </c>
    </row>
    <row r="185" spans="1:15" x14ac:dyDescent="0.3">
      <c r="A185" t="str">
        <f>KSIC!K185</f>
        <v>C</v>
      </c>
      <c r="B185" t="str">
        <f>KSIC!L185</f>
        <v>제조업</v>
      </c>
      <c r="C185">
        <f>KSIC!M185</f>
        <v>15</v>
      </c>
      <c r="D185" t="str">
        <f>KSIC!N185</f>
        <v>가죽, 가방 및 신발 제조업</v>
      </c>
      <c r="E185">
        <f>KSIC!O185</f>
        <v>152</v>
      </c>
      <c r="F185" t="str">
        <f>KSIC!P185</f>
        <v>신발 및 신발부분품 제조업</v>
      </c>
      <c r="G185">
        <f>KSIC!Q185</f>
        <v>1521</v>
      </c>
      <c r="H185" t="str">
        <f>KSIC!R185</f>
        <v>신발제조업</v>
      </c>
      <c r="I185">
        <f>KSIC!I185</f>
        <v>15219</v>
      </c>
      <c r="J185" t="str">
        <f>KSIC!J185</f>
        <v>기타 신발 제조업</v>
      </c>
      <c r="K185" t="str">
        <f t="shared" si="10"/>
        <v>섬유의복</v>
      </c>
      <c r="L185" t="str">
        <f t="shared" si="11"/>
        <v>섬유의복</v>
      </c>
      <c r="M185" t="s">
        <v>823</v>
      </c>
      <c r="N185" t="str">
        <f t="shared" si="12"/>
        <v>섬유가죽</v>
      </c>
      <c r="O185" t="str">
        <f t="shared" si="13"/>
        <v>FiberLeather</v>
      </c>
    </row>
    <row r="186" spans="1:15" x14ac:dyDescent="0.3">
      <c r="A186" t="str">
        <f>KSIC!K186</f>
        <v>C</v>
      </c>
      <c r="B186" t="str">
        <f>KSIC!L186</f>
        <v>제조업</v>
      </c>
      <c r="C186">
        <f>KSIC!M186</f>
        <v>15</v>
      </c>
      <c r="D186" t="str">
        <f>KSIC!N186</f>
        <v>가죽, 가방 및 신발 제조업</v>
      </c>
      <c r="E186">
        <f>KSIC!O186</f>
        <v>152</v>
      </c>
      <c r="F186" t="str">
        <f>KSIC!P186</f>
        <v>신발 및 신발부분품 제조업</v>
      </c>
      <c r="G186">
        <f>KSIC!Q186</f>
        <v>1522</v>
      </c>
      <c r="H186" t="str">
        <f>KSIC!R186</f>
        <v>신발부분품 제조업</v>
      </c>
      <c r="I186">
        <f>KSIC!I186</f>
        <v>15220</v>
      </c>
      <c r="J186" t="str">
        <f>KSIC!J186</f>
        <v>신발부분품 제조업</v>
      </c>
      <c r="K186" t="str">
        <f t="shared" si="10"/>
        <v>섬유의복</v>
      </c>
      <c r="L186" t="str">
        <f t="shared" si="11"/>
        <v>섬유의복</v>
      </c>
      <c r="M186" t="s">
        <v>823</v>
      </c>
      <c r="N186" t="str">
        <f t="shared" si="12"/>
        <v>섬유가죽</v>
      </c>
      <c r="O186" t="str">
        <f t="shared" si="13"/>
        <v>FiberLeather</v>
      </c>
    </row>
    <row r="187" spans="1:15" x14ac:dyDescent="0.3">
      <c r="A187" t="str">
        <f>KSIC!K187</f>
        <v>C</v>
      </c>
      <c r="B187" t="str">
        <f>KSIC!L187</f>
        <v>제조업</v>
      </c>
      <c r="C187">
        <f>KSIC!M187</f>
        <v>16</v>
      </c>
      <c r="D187" t="str">
        <f>KSIC!N187</f>
        <v>목재 및 나무제품 제조업;가구제외</v>
      </c>
      <c r="E187">
        <f>KSIC!O187</f>
        <v>161</v>
      </c>
      <c r="F187" t="str">
        <f>KSIC!P187</f>
        <v>제재 및 목재 가공업</v>
      </c>
      <c r="G187">
        <f>KSIC!Q187</f>
        <v>1610</v>
      </c>
      <c r="H187" t="str">
        <f>KSIC!R187</f>
        <v>제재 및 목재 가공업</v>
      </c>
      <c r="I187">
        <f>KSIC!I187</f>
        <v>16101</v>
      </c>
      <c r="J187" t="str">
        <f>KSIC!J187</f>
        <v>일반 제재업</v>
      </c>
      <c r="K187" t="str">
        <f>KSIC!S187</f>
        <v>제지목재</v>
      </c>
      <c r="L187" t="str">
        <f>KSIC!T187</f>
        <v>목재나무</v>
      </c>
      <c r="M187" t="s">
        <v>829</v>
      </c>
      <c r="N187" t="str">
        <f t="shared" si="12"/>
        <v>제지목재</v>
      </c>
      <c r="O187" t="str">
        <f t="shared" si="13"/>
        <v>WoodPaper</v>
      </c>
    </row>
    <row r="188" spans="1:15" x14ac:dyDescent="0.3">
      <c r="A188" t="str">
        <f>KSIC!K188</f>
        <v>C</v>
      </c>
      <c r="B188" t="str">
        <f>KSIC!L188</f>
        <v>제조업</v>
      </c>
      <c r="C188">
        <f>KSIC!M188</f>
        <v>16</v>
      </c>
      <c r="D188" t="str">
        <f>KSIC!N188</f>
        <v>목재 및 나무제품 제조업;가구제외</v>
      </c>
      <c r="E188">
        <f>KSIC!O188</f>
        <v>161</v>
      </c>
      <c r="F188" t="str">
        <f>KSIC!P188</f>
        <v>제재 및 목재 가공업</v>
      </c>
      <c r="G188">
        <f>KSIC!Q188</f>
        <v>1610</v>
      </c>
      <c r="H188" t="str">
        <f>KSIC!R188</f>
        <v>제재 및 목재 가공업</v>
      </c>
      <c r="I188">
        <f>KSIC!I188</f>
        <v>16102</v>
      </c>
      <c r="J188" t="str">
        <f>KSIC!J188</f>
        <v>표면가공목재 및 특정 목적용 제재목 제조업</v>
      </c>
      <c r="K188" t="str">
        <f>K187</f>
        <v>제지목재</v>
      </c>
      <c r="L188" t="str">
        <f>L187</f>
        <v>목재나무</v>
      </c>
      <c r="M188" t="s">
        <v>829</v>
      </c>
      <c r="N188" t="str">
        <f t="shared" si="12"/>
        <v>제지목재</v>
      </c>
      <c r="O188" t="str">
        <f t="shared" si="13"/>
        <v>WoodPaper</v>
      </c>
    </row>
    <row r="189" spans="1:15" x14ac:dyDescent="0.3">
      <c r="A189" t="str">
        <f>KSIC!K189</f>
        <v>C</v>
      </c>
      <c r="B189" t="str">
        <f>KSIC!L189</f>
        <v>제조업</v>
      </c>
      <c r="C189">
        <f>KSIC!M189</f>
        <v>16</v>
      </c>
      <c r="D189" t="str">
        <f>KSIC!N189</f>
        <v>목재 및 나무제품 제조업;가구제외</v>
      </c>
      <c r="E189">
        <f>KSIC!O189</f>
        <v>161</v>
      </c>
      <c r="F189" t="str">
        <f>KSIC!P189</f>
        <v>제재 및 목재 가공업</v>
      </c>
      <c r="G189">
        <f>KSIC!Q189</f>
        <v>1610</v>
      </c>
      <c r="H189" t="str">
        <f>KSIC!R189</f>
        <v>제재 및 목재 가공업</v>
      </c>
      <c r="I189">
        <f>KSIC!I189</f>
        <v>16103</v>
      </c>
      <c r="J189" t="str">
        <f>KSIC!J189</f>
        <v>목재 보존, 방부처리, 도장 및 유사 처리업</v>
      </c>
      <c r="K189" t="str">
        <f t="shared" ref="K189:K223" si="14">K188</f>
        <v>제지목재</v>
      </c>
      <c r="L189" t="str">
        <f t="shared" ref="L189:L201" si="15">L188</f>
        <v>목재나무</v>
      </c>
      <c r="M189" t="s">
        <v>829</v>
      </c>
      <c r="N189" t="str">
        <f t="shared" si="12"/>
        <v>제지목재</v>
      </c>
      <c r="O189" t="str">
        <f t="shared" si="13"/>
        <v>WoodPaper</v>
      </c>
    </row>
    <row r="190" spans="1:15" x14ac:dyDescent="0.3">
      <c r="A190" t="str">
        <f>KSIC!K190</f>
        <v>C</v>
      </c>
      <c r="B190" t="str">
        <f>KSIC!L190</f>
        <v>제조업</v>
      </c>
      <c r="C190">
        <f>KSIC!M190</f>
        <v>16</v>
      </c>
      <c r="D190" t="str">
        <f>KSIC!N190</f>
        <v>목재 및 나무제품 제조업;가구제외</v>
      </c>
      <c r="E190">
        <f>KSIC!O190</f>
        <v>162</v>
      </c>
      <c r="F190" t="str">
        <f>KSIC!P190</f>
        <v>나무제품 제조업</v>
      </c>
      <c r="G190">
        <f>KSIC!Q190</f>
        <v>1621</v>
      </c>
      <c r="H190" t="str">
        <f>KSIC!R190</f>
        <v>박판, 합판 및 강화목제품 제조업</v>
      </c>
      <c r="I190">
        <f>KSIC!I190</f>
        <v>16211</v>
      </c>
      <c r="J190" t="str">
        <f>KSIC!J190</f>
        <v>박판, 합판 및 유사적층판 제조업</v>
      </c>
      <c r="K190" t="str">
        <f t="shared" si="14"/>
        <v>제지목재</v>
      </c>
      <c r="L190" t="str">
        <f t="shared" si="15"/>
        <v>목재나무</v>
      </c>
      <c r="M190" t="s">
        <v>829</v>
      </c>
      <c r="N190" t="str">
        <f t="shared" si="12"/>
        <v>제지목재</v>
      </c>
      <c r="O190" t="str">
        <f t="shared" si="13"/>
        <v>WoodPaper</v>
      </c>
    </row>
    <row r="191" spans="1:15" x14ac:dyDescent="0.3">
      <c r="A191" t="str">
        <f>KSIC!K191</f>
        <v>C</v>
      </c>
      <c r="B191" t="str">
        <f>KSIC!L191</f>
        <v>제조업</v>
      </c>
      <c r="C191">
        <f>KSIC!M191</f>
        <v>16</v>
      </c>
      <c r="D191" t="str">
        <f>KSIC!N191</f>
        <v>목재 및 나무제품 제조업;가구제외</v>
      </c>
      <c r="E191">
        <f>KSIC!O191</f>
        <v>162</v>
      </c>
      <c r="F191" t="str">
        <f>KSIC!P191</f>
        <v>나무제품 제조업</v>
      </c>
      <c r="G191">
        <f>KSIC!Q191</f>
        <v>1621</v>
      </c>
      <c r="H191" t="str">
        <f>KSIC!R191</f>
        <v>박판, 합판 및 강화목제품 제조업</v>
      </c>
      <c r="I191">
        <f>KSIC!I191</f>
        <v>16212</v>
      </c>
      <c r="J191" t="str">
        <f>KSIC!J191</f>
        <v>강화 및 재생 목재 제조업</v>
      </c>
      <c r="K191" t="str">
        <f t="shared" si="14"/>
        <v>제지목재</v>
      </c>
      <c r="L191" t="str">
        <f t="shared" si="15"/>
        <v>목재나무</v>
      </c>
      <c r="M191" t="s">
        <v>829</v>
      </c>
      <c r="N191" t="str">
        <f t="shared" si="12"/>
        <v>제지목재</v>
      </c>
      <c r="O191" t="str">
        <f t="shared" si="13"/>
        <v>WoodPaper</v>
      </c>
    </row>
    <row r="192" spans="1:15" x14ac:dyDescent="0.3">
      <c r="A192" t="str">
        <f>KSIC!K192</f>
        <v>C</v>
      </c>
      <c r="B192" t="str">
        <f>KSIC!L192</f>
        <v>제조업</v>
      </c>
      <c r="C192">
        <f>KSIC!M192</f>
        <v>16</v>
      </c>
      <c r="D192" t="str">
        <f>KSIC!N192</f>
        <v>목재 및 나무제품 제조업;가구제외</v>
      </c>
      <c r="E192">
        <f>KSIC!O192</f>
        <v>162</v>
      </c>
      <c r="F192" t="str">
        <f>KSIC!P192</f>
        <v>나무제품 제조업</v>
      </c>
      <c r="G192">
        <f>KSIC!Q192</f>
        <v>1622</v>
      </c>
      <c r="H192" t="str">
        <f>KSIC!R192</f>
        <v>건축용 나무제품 제조업</v>
      </c>
      <c r="I192">
        <f>KSIC!I192</f>
        <v>16221</v>
      </c>
      <c r="J192" t="str">
        <f>KSIC!J192</f>
        <v>목재문 및 관련제품 제조업</v>
      </c>
      <c r="K192" t="str">
        <f t="shared" si="14"/>
        <v>제지목재</v>
      </c>
      <c r="L192" t="str">
        <f t="shared" si="15"/>
        <v>목재나무</v>
      </c>
      <c r="M192" t="s">
        <v>829</v>
      </c>
      <c r="N192" t="str">
        <f t="shared" si="12"/>
        <v>제지목재</v>
      </c>
      <c r="O192" t="str">
        <f t="shared" si="13"/>
        <v>WoodPaper</v>
      </c>
    </row>
    <row r="193" spans="1:15" x14ac:dyDescent="0.3">
      <c r="A193" t="str">
        <f>KSIC!K193</f>
        <v>C</v>
      </c>
      <c r="B193" t="str">
        <f>KSIC!L193</f>
        <v>제조업</v>
      </c>
      <c r="C193">
        <f>KSIC!M193</f>
        <v>16</v>
      </c>
      <c r="D193" t="str">
        <f>KSIC!N193</f>
        <v>목재 및 나무제품 제조업;가구제외</v>
      </c>
      <c r="E193">
        <f>KSIC!O193</f>
        <v>162</v>
      </c>
      <c r="F193" t="str">
        <f>KSIC!P193</f>
        <v>나무제품 제조업</v>
      </c>
      <c r="G193">
        <f>KSIC!Q193</f>
        <v>1622</v>
      </c>
      <c r="H193" t="str">
        <f>KSIC!R193</f>
        <v>건축용 나무제품 제조업</v>
      </c>
      <c r="I193">
        <f>KSIC!I193</f>
        <v>16229</v>
      </c>
      <c r="J193" t="str">
        <f>KSIC!J193</f>
        <v>기타 건축용 나무제품 제조업</v>
      </c>
      <c r="K193" t="str">
        <f t="shared" si="14"/>
        <v>제지목재</v>
      </c>
      <c r="L193" t="str">
        <f t="shared" si="15"/>
        <v>목재나무</v>
      </c>
      <c r="M193" t="s">
        <v>829</v>
      </c>
      <c r="N193" t="str">
        <f t="shared" si="12"/>
        <v>제지목재</v>
      </c>
      <c r="O193" t="str">
        <f t="shared" si="13"/>
        <v>WoodPaper</v>
      </c>
    </row>
    <row r="194" spans="1:15" x14ac:dyDescent="0.3">
      <c r="A194" t="str">
        <f>KSIC!K194</f>
        <v>C</v>
      </c>
      <c r="B194" t="str">
        <f>KSIC!L194</f>
        <v>제조업</v>
      </c>
      <c r="C194">
        <f>KSIC!M194</f>
        <v>16</v>
      </c>
      <c r="D194" t="str">
        <f>KSIC!N194</f>
        <v>목재 및 나무제품 제조업;가구제외</v>
      </c>
      <c r="E194">
        <f>KSIC!O194</f>
        <v>162</v>
      </c>
      <c r="F194" t="str">
        <f>KSIC!P194</f>
        <v>나무제품 제조업</v>
      </c>
      <c r="G194">
        <f>KSIC!Q194</f>
        <v>1623</v>
      </c>
      <c r="H194" t="str">
        <f>KSIC!R194</f>
        <v>목재 상자, 드럼 및 적재판 제조업</v>
      </c>
      <c r="I194">
        <f>KSIC!I194</f>
        <v>16231</v>
      </c>
      <c r="J194" t="str">
        <f>KSIC!J194</f>
        <v>목재 깔판류 및기타적재판제조업</v>
      </c>
      <c r="K194" t="str">
        <f t="shared" si="14"/>
        <v>제지목재</v>
      </c>
      <c r="L194" t="str">
        <f t="shared" si="15"/>
        <v>목재나무</v>
      </c>
      <c r="M194" t="s">
        <v>829</v>
      </c>
      <c r="N194" t="str">
        <f t="shared" si="12"/>
        <v>제지목재</v>
      </c>
      <c r="O194" t="str">
        <f t="shared" si="13"/>
        <v>WoodPaper</v>
      </c>
    </row>
    <row r="195" spans="1:15" x14ac:dyDescent="0.3">
      <c r="A195" t="str">
        <f>KSIC!K195</f>
        <v>C</v>
      </c>
      <c r="B195" t="str">
        <f>KSIC!L195</f>
        <v>제조업</v>
      </c>
      <c r="C195">
        <f>KSIC!M195</f>
        <v>16</v>
      </c>
      <c r="D195" t="str">
        <f>KSIC!N195</f>
        <v>목재 및 나무제품 제조업;가구제외</v>
      </c>
      <c r="E195">
        <f>KSIC!O195</f>
        <v>162</v>
      </c>
      <c r="F195" t="str">
        <f>KSIC!P195</f>
        <v>나무제품 제조업</v>
      </c>
      <c r="G195">
        <f>KSIC!Q195</f>
        <v>1623</v>
      </c>
      <c r="H195" t="str">
        <f>KSIC!R195</f>
        <v>목재 상자, 드럼 및 적재판 제조업</v>
      </c>
      <c r="I195">
        <f>KSIC!I195</f>
        <v>16232</v>
      </c>
      <c r="J195" t="str">
        <f>KSIC!J195</f>
        <v>목재 포장용 상자, 드럼 및 유사용기 제조업</v>
      </c>
      <c r="K195" t="str">
        <f t="shared" si="14"/>
        <v>제지목재</v>
      </c>
      <c r="L195" t="str">
        <f t="shared" si="15"/>
        <v>목재나무</v>
      </c>
      <c r="M195" t="s">
        <v>829</v>
      </c>
      <c r="N195" t="str">
        <f t="shared" ref="N195:N258" si="16">VLOOKUP(M195,$U$3:$V$51,2,FALSE)</f>
        <v>제지목재</v>
      </c>
      <c r="O195" t="str">
        <f t="shared" ref="O195:O230" si="17">M195</f>
        <v>WoodPaper</v>
      </c>
    </row>
    <row r="196" spans="1:15" x14ac:dyDescent="0.3">
      <c r="A196" t="str">
        <f>KSIC!K196</f>
        <v>C</v>
      </c>
      <c r="B196" t="str">
        <f>KSIC!L196</f>
        <v>제조업</v>
      </c>
      <c r="C196">
        <f>KSIC!M196</f>
        <v>16</v>
      </c>
      <c r="D196" t="str">
        <f>KSIC!N196</f>
        <v>목재 및 나무제품 제조업;가구제외</v>
      </c>
      <c r="E196">
        <f>KSIC!O196</f>
        <v>162</v>
      </c>
      <c r="F196" t="str">
        <f>KSIC!P196</f>
        <v>나무제품 제조업</v>
      </c>
      <c r="G196">
        <f>KSIC!Q196</f>
        <v>1629</v>
      </c>
      <c r="H196" t="str">
        <f>KSIC!R196</f>
        <v>기타 나무제품 제조업</v>
      </c>
      <c r="I196">
        <f>KSIC!I196</f>
        <v>16291</v>
      </c>
      <c r="J196" t="str">
        <f>KSIC!J196</f>
        <v>목재 도구 및 기구 제조업</v>
      </c>
      <c r="K196" t="str">
        <f t="shared" si="14"/>
        <v>제지목재</v>
      </c>
      <c r="L196" t="str">
        <f t="shared" si="15"/>
        <v>목재나무</v>
      </c>
      <c r="M196" t="s">
        <v>829</v>
      </c>
      <c r="N196" t="str">
        <f t="shared" si="16"/>
        <v>제지목재</v>
      </c>
      <c r="O196" t="str">
        <f t="shared" si="17"/>
        <v>WoodPaper</v>
      </c>
    </row>
    <row r="197" spans="1:15" x14ac:dyDescent="0.3">
      <c r="A197" t="str">
        <f>KSIC!K197</f>
        <v>C</v>
      </c>
      <c r="B197" t="str">
        <f>KSIC!L197</f>
        <v>제조업</v>
      </c>
      <c r="C197">
        <f>KSIC!M197</f>
        <v>16</v>
      </c>
      <c r="D197" t="str">
        <f>KSIC!N197</f>
        <v>목재 및 나무제품 제조업;가구제외</v>
      </c>
      <c r="E197">
        <f>KSIC!O197</f>
        <v>162</v>
      </c>
      <c r="F197" t="str">
        <f>KSIC!P197</f>
        <v>나무제품 제조업</v>
      </c>
      <c r="G197">
        <f>KSIC!Q197</f>
        <v>1629</v>
      </c>
      <c r="H197" t="str">
        <f>KSIC!R197</f>
        <v>기타 나무제품 제조업</v>
      </c>
      <c r="I197">
        <f>KSIC!I197</f>
        <v>16292</v>
      </c>
      <c r="J197" t="str">
        <f>KSIC!J197</f>
        <v>주방용 및 식탁용 목제품 제조업</v>
      </c>
      <c r="K197" t="str">
        <f t="shared" si="14"/>
        <v>제지목재</v>
      </c>
      <c r="L197" t="str">
        <f t="shared" si="15"/>
        <v>목재나무</v>
      </c>
      <c r="M197" t="s">
        <v>829</v>
      </c>
      <c r="N197" t="str">
        <f t="shared" si="16"/>
        <v>제지목재</v>
      </c>
      <c r="O197" t="str">
        <f t="shared" si="17"/>
        <v>WoodPaper</v>
      </c>
    </row>
    <row r="198" spans="1:15" x14ac:dyDescent="0.3">
      <c r="A198" t="str">
        <f>KSIC!K198</f>
        <v>C</v>
      </c>
      <c r="B198" t="str">
        <f>KSIC!L198</f>
        <v>제조업</v>
      </c>
      <c r="C198">
        <f>KSIC!M198</f>
        <v>16</v>
      </c>
      <c r="D198" t="str">
        <f>KSIC!N198</f>
        <v>목재 및 나무제품 제조업;가구제외</v>
      </c>
      <c r="E198">
        <f>KSIC!O198</f>
        <v>162</v>
      </c>
      <c r="F198" t="str">
        <f>KSIC!P198</f>
        <v>나무제품 제조업</v>
      </c>
      <c r="G198">
        <f>KSIC!Q198</f>
        <v>1629</v>
      </c>
      <c r="H198" t="str">
        <f>KSIC!R198</f>
        <v>기타 나무제품 제조업</v>
      </c>
      <c r="I198">
        <f>KSIC!I198</f>
        <v>16293</v>
      </c>
      <c r="J198" t="str">
        <f>KSIC!J198</f>
        <v>장식용 목제품 제조업</v>
      </c>
      <c r="K198" t="str">
        <f t="shared" si="14"/>
        <v>제지목재</v>
      </c>
      <c r="L198" t="str">
        <f t="shared" si="15"/>
        <v>목재나무</v>
      </c>
      <c r="M198" t="s">
        <v>829</v>
      </c>
      <c r="N198" t="str">
        <f t="shared" si="16"/>
        <v>제지목재</v>
      </c>
      <c r="O198" t="str">
        <f t="shared" si="17"/>
        <v>WoodPaper</v>
      </c>
    </row>
    <row r="199" spans="1:15" x14ac:dyDescent="0.3">
      <c r="A199" t="str">
        <f>KSIC!K199</f>
        <v>C</v>
      </c>
      <c r="B199" t="str">
        <f>KSIC!L199</f>
        <v>제조업</v>
      </c>
      <c r="C199">
        <f>KSIC!M199</f>
        <v>16</v>
      </c>
      <c r="D199" t="str">
        <f>KSIC!N199</f>
        <v>목재 및 나무제품 제조업;가구제외</v>
      </c>
      <c r="E199">
        <f>KSIC!O199</f>
        <v>162</v>
      </c>
      <c r="F199" t="str">
        <f>KSIC!P199</f>
        <v>나무제품 제조업</v>
      </c>
      <c r="G199">
        <f>KSIC!Q199</f>
        <v>1629</v>
      </c>
      <c r="H199" t="str">
        <f>KSIC!R199</f>
        <v>기타 나무제품 제조업</v>
      </c>
      <c r="I199">
        <f>KSIC!I199</f>
        <v>16299</v>
      </c>
      <c r="J199" t="str">
        <f>KSIC!J199</f>
        <v>그외 기타 나무제품 제조업</v>
      </c>
      <c r="K199" t="str">
        <f t="shared" si="14"/>
        <v>제지목재</v>
      </c>
      <c r="L199" t="str">
        <f t="shared" si="15"/>
        <v>목재나무</v>
      </c>
      <c r="M199" t="s">
        <v>829</v>
      </c>
      <c r="N199" t="str">
        <f t="shared" si="16"/>
        <v>제지목재</v>
      </c>
      <c r="O199" t="str">
        <f t="shared" si="17"/>
        <v>WoodPaper</v>
      </c>
    </row>
    <row r="200" spans="1:15" x14ac:dyDescent="0.3">
      <c r="A200" t="str">
        <f>KSIC!K200</f>
        <v>C</v>
      </c>
      <c r="B200" t="str">
        <f>KSIC!L200</f>
        <v>제조업</v>
      </c>
      <c r="C200">
        <f>KSIC!M200</f>
        <v>16</v>
      </c>
      <c r="D200" t="str">
        <f>KSIC!N200</f>
        <v>목재 및 나무제품 제조업;가구제외</v>
      </c>
      <c r="E200">
        <f>KSIC!O200</f>
        <v>163</v>
      </c>
      <c r="F200" t="str">
        <f>KSIC!P200</f>
        <v>코르크 및 조물 제품 제조업</v>
      </c>
      <c r="G200">
        <f>KSIC!Q200</f>
        <v>1630</v>
      </c>
      <c r="H200" t="str">
        <f>KSIC!R200</f>
        <v>코르크 및 조물 제품 제조업</v>
      </c>
      <c r="I200">
        <f>KSIC!I200</f>
        <v>16301</v>
      </c>
      <c r="J200" t="str">
        <f>KSIC!J200</f>
        <v>코르크 제품 제조업</v>
      </c>
      <c r="K200" t="str">
        <f t="shared" si="14"/>
        <v>제지목재</v>
      </c>
      <c r="L200" t="str">
        <f t="shared" si="15"/>
        <v>목재나무</v>
      </c>
      <c r="M200" t="s">
        <v>829</v>
      </c>
      <c r="N200" t="str">
        <f t="shared" si="16"/>
        <v>제지목재</v>
      </c>
      <c r="O200" t="str">
        <f t="shared" si="17"/>
        <v>WoodPaper</v>
      </c>
    </row>
    <row r="201" spans="1:15" x14ac:dyDescent="0.3">
      <c r="A201" t="str">
        <f>KSIC!K201</f>
        <v>C</v>
      </c>
      <c r="B201" t="str">
        <f>KSIC!L201</f>
        <v>제조업</v>
      </c>
      <c r="C201">
        <f>KSIC!M201</f>
        <v>16</v>
      </c>
      <c r="D201" t="str">
        <f>KSIC!N201</f>
        <v>목재 및 나무제품 제조업;가구제외</v>
      </c>
      <c r="E201">
        <f>KSIC!O201</f>
        <v>163</v>
      </c>
      <c r="F201" t="str">
        <f>KSIC!P201</f>
        <v>코르크 및 조물 제품 제조업</v>
      </c>
      <c r="G201">
        <f>KSIC!Q201</f>
        <v>1630</v>
      </c>
      <c r="H201" t="str">
        <f>KSIC!R201</f>
        <v>코르크 및 조물 제품 제조업</v>
      </c>
      <c r="I201">
        <f>KSIC!I201</f>
        <v>16302</v>
      </c>
      <c r="J201" t="str">
        <f>KSIC!J201</f>
        <v>돗자리 및 기타 조물제품 제조업</v>
      </c>
      <c r="K201" t="str">
        <f t="shared" si="14"/>
        <v>제지목재</v>
      </c>
      <c r="L201" t="str">
        <f t="shared" si="15"/>
        <v>목재나무</v>
      </c>
      <c r="M201" t="s">
        <v>829</v>
      </c>
      <c r="N201" t="str">
        <f t="shared" si="16"/>
        <v>제지목재</v>
      </c>
      <c r="O201" t="str">
        <f t="shared" si="17"/>
        <v>WoodPaper</v>
      </c>
    </row>
    <row r="202" spans="1:15" x14ac:dyDescent="0.3">
      <c r="A202" t="str">
        <f>KSIC!K202</f>
        <v>C</v>
      </c>
      <c r="B202" t="str">
        <f>KSIC!L202</f>
        <v>제조업</v>
      </c>
      <c r="C202">
        <f>KSIC!M202</f>
        <v>17</v>
      </c>
      <c r="D202" t="str">
        <f>KSIC!N202</f>
        <v>펄프, 종이 및 종이제품 제조업</v>
      </c>
      <c r="E202">
        <f>KSIC!O202</f>
        <v>171</v>
      </c>
      <c r="F202" t="str">
        <f>KSIC!P202</f>
        <v>펄프, 종이 및 판지 제조업</v>
      </c>
      <c r="G202">
        <f>KSIC!Q202</f>
        <v>1711</v>
      </c>
      <c r="H202" t="str">
        <f>KSIC!R202</f>
        <v>펄프 제조업</v>
      </c>
      <c r="I202">
        <f>KSIC!I202</f>
        <v>17110</v>
      </c>
      <c r="J202" t="str">
        <f>KSIC!J202</f>
        <v>펄프 제조업</v>
      </c>
      <c r="K202" t="str">
        <f t="shared" si="14"/>
        <v>제지목재</v>
      </c>
      <c r="L202" t="str">
        <f>KSIC!T202</f>
        <v>펄프인쇄</v>
      </c>
      <c r="M202" t="s">
        <v>829</v>
      </c>
      <c r="N202" t="str">
        <f t="shared" si="16"/>
        <v>제지목재</v>
      </c>
      <c r="O202" t="str">
        <f t="shared" si="17"/>
        <v>WoodPaper</v>
      </c>
    </row>
    <row r="203" spans="1:15" x14ac:dyDescent="0.3">
      <c r="A203" t="str">
        <f>KSIC!K203</f>
        <v>C</v>
      </c>
      <c r="B203" t="str">
        <f>KSIC!L203</f>
        <v>제조업</v>
      </c>
      <c r="C203">
        <f>KSIC!M203</f>
        <v>17</v>
      </c>
      <c r="D203" t="str">
        <f>KSIC!N203</f>
        <v>펄프, 종이 및 종이제품 제조업</v>
      </c>
      <c r="E203">
        <f>KSIC!O203</f>
        <v>171</v>
      </c>
      <c r="F203" t="str">
        <f>KSIC!P203</f>
        <v>펄프, 종이 및 판지 제조업</v>
      </c>
      <c r="G203">
        <f>KSIC!Q203</f>
        <v>1712</v>
      </c>
      <c r="H203" t="str">
        <f>KSIC!R203</f>
        <v>종이 및 판지 제조업</v>
      </c>
      <c r="I203">
        <f>KSIC!I203</f>
        <v>17121</v>
      </c>
      <c r="J203" t="str">
        <f>KSIC!J203</f>
        <v>신문용지 제조업</v>
      </c>
      <c r="K203" t="str">
        <f t="shared" si="14"/>
        <v>제지목재</v>
      </c>
      <c r="L203" t="str">
        <f>L202</f>
        <v>펄프인쇄</v>
      </c>
      <c r="M203" t="s">
        <v>829</v>
      </c>
      <c r="N203" t="str">
        <f t="shared" si="16"/>
        <v>제지목재</v>
      </c>
      <c r="O203" t="str">
        <f t="shared" si="17"/>
        <v>WoodPaper</v>
      </c>
    </row>
    <row r="204" spans="1:15" x14ac:dyDescent="0.3">
      <c r="A204" t="str">
        <f>KSIC!K204</f>
        <v>C</v>
      </c>
      <c r="B204" t="str">
        <f>KSIC!L204</f>
        <v>제조업</v>
      </c>
      <c r="C204">
        <f>KSIC!M204</f>
        <v>17</v>
      </c>
      <c r="D204" t="str">
        <f>KSIC!N204</f>
        <v>펄프, 종이 및 종이제품 제조업</v>
      </c>
      <c r="E204">
        <f>KSIC!O204</f>
        <v>171</v>
      </c>
      <c r="F204" t="str">
        <f>KSIC!P204</f>
        <v>펄프, 종이 및 판지 제조업</v>
      </c>
      <c r="G204">
        <f>KSIC!Q204</f>
        <v>1712</v>
      </c>
      <c r="H204" t="str">
        <f>KSIC!R204</f>
        <v>종이 및 판지 제조업</v>
      </c>
      <c r="I204">
        <f>KSIC!I204</f>
        <v>17122</v>
      </c>
      <c r="J204" t="str">
        <f>KSIC!J204</f>
        <v>인쇄용 및 필기용 원지 제조업</v>
      </c>
      <c r="K204" t="str">
        <f t="shared" si="14"/>
        <v>제지목재</v>
      </c>
      <c r="L204" t="str">
        <f t="shared" ref="L204:L224" si="18">L203</f>
        <v>펄프인쇄</v>
      </c>
      <c r="M204" t="s">
        <v>829</v>
      </c>
      <c r="N204" t="str">
        <f t="shared" si="16"/>
        <v>제지목재</v>
      </c>
      <c r="O204" t="str">
        <f t="shared" si="17"/>
        <v>WoodPaper</v>
      </c>
    </row>
    <row r="205" spans="1:15" x14ac:dyDescent="0.3">
      <c r="A205" t="str">
        <f>KSIC!K205</f>
        <v>C</v>
      </c>
      <c r="B205" t="str">
        <f>KSIC!L205</f>
        <v>제조업</v>
      </c>
      <c r="C205">
        <f>KSIC!M205</f>
        <v>17</v>
      </c>
      <c r="D205" t="str">
        <f>KSIC!N205</f>
        <v>펄프, 종이 및 종이제품 제조업</v>
      </c>
      <c r="E205">
        <f>KSIC!O205</f>
        <v>171</v>
      </c>
      <c r="F205" t="str">
        <f>KSIC!P205</f>
        <v>펄프, 종이 및 판지 제조업</v>
      </c>
      <c r="G205">
        <f>KSIC!Q205</f>
        <v>1712</v>
      </c>
      <c r="H205" t="str">
        <f>KSIC!R205</f>
        <v>종이 및 판지 제조업</v>
      </c>
      <c r="I205">
        <f>KSIC!I205</f>
        <v>17123</v>
      </c>
      <c r="J205" t="str">
        <f>KSIC!J205</f>
        <v>크라프트지 및 상자용판지제조업</v>
      </c>
      <c r="K205" t="str">
        <f t="shared" si="14"/>
        <v>제지목재</v>
      </c>
      <c r="L205" t="str">
        <f t="shared" si="18"/>
        <v>펄프인쇄</v>
      </c>
      <c r="M205" t="s">
        <v>829</v>
      </c>
      <c r="N205" t="str">
        <f t="shared" si="16"/>
        <v>제지목재</v>
      </c>
      <c r="O205" t="str">
        <f t="shared" si="17"/>
        <v>WoodPaper</v>
      </c>
    </row>
    <row r="206" spans="1:15" x14ac:dyDescent="0.3">
      <c r="A206" t="str">
        <f>KSIC!K206</f>
        <v>C</v>
      </c>
      <c r="B206" t="str">
        <f>KSIC!L206</f>
        <v>제조업</v>
      </c>
      <c r="C206">
        <f>KSIC!M206</f>
        <v>17</v>
      </c>
      <c r="D206" t="str">
        <f>KSIC!N206</f>
        <v>펄프, 종이 및 종이제품 제조업</v>
      </c>
      <c r="E206">
        <f>KSIC!O206</f>
        <v>171</v>
      </c>
      <c r="F206" t="str">
        <f>KSIC!P206</f>
        <v>펄프, 종이 및 판지 제조업</v>
      </c>
      <c r="G206">
        <f>KSIC!Q206</f>
        <v>1712</v>
      </c>
      <c r="H206" t="str">
        <f>KSIC!R206</f>
        <v>종이 및 판지 제조업</v>
      </c>
      <c r="I206">
        <f>KSIC!I206</f>
        <v>17124</v>
      </c>
      <c r="J206" t="str">
        <f>KSIC!J206</f>
        <v>적층, 합성 및 특수표면처리 종이 제조업</v>
      </c>
      <c r="K206" t="str">
        <f t="shared" si="14"/>
        <v>제지목재</v>
      </c>
      <c r="L206" t="str">
        <f t="shared" si="18"/>
        <v>펄프인쇄</v>
      </c>
      <c r="M206" t="s">
        <v>829</v>
      </c>
      <c r="N206" t="str">
        <f t="shared" si="16"/>
        <v>제지목재</v>
      </c>
      <c r="O206" t="str">
        <f t="shared" si="17"/>
        <v>WoodPaper</v>
      </c>
    </row>
    <row r="207" spans="1:15" x14ac:dyDescent="0.3">
      <c r="A207" t="str">
        <f>KSIC!K207</f>
        <v>C</v>
      </c>
      <c r="B207" t="str">
        <f>KSIC!L207</f>
        <v>제조업</v>
      </c>
      <c r="C207">
        <f>KSIC!M207</f>
        <v>17</v>
      </c>
      <c r="D207" t="str">
        <f>KSIC!N207</f>
        <v>펄프, 종이 및 종이제품 제조업</v>
      </c>
      <c r="E207">
        <f>KSIC!O207</f>
        <v>171</v>
      </c>
      <c r="F207" t="str">
        <f>KSIC!P207</f>
        <v>펄프, 종이 및 판지 제조업</v>
      </c>
      <c r="G207">
        <f>KSIC!Q207</f>
        <v>1712</v>
      </c>
      <c r="H207" t="str">
        <f>KSIC!R207</f>
        <v>종이 및 판지 제조업</v>
      </c>
      <c r="I207">
        <f>KSIC!I207</f>
        <v>17129</v>
      </c>
      <c r="J207" t="str">
        <f>KSIC!J207</f>
        <v>기타 종이 및 판지 제조업</v>
      </c>
      <c r="K207" t="str">
        <f t="shared" si="14"/>
        <v>제지목재</v>
      </c>
      <c r="L207" t="str">
        <f t="shared" si="18"/>
        <v>펄프인쇄</v>
      </c>
      <c r="M207" t="s">
        <v>829</v>
      </c>
      <c r="N207" t="str">
        <f t="shared" si="16"/>
        <v>제지목재</v>
      </c>
      <c r="O207" t="str">
        <f t="shared" si="17"/>
        <v>WoodPaper</v>
      </c>
    </row>
    <row r="208" spans="1:15" x14ac:dyDescent="0.3">
      <c r="A208" t="str">
        <f>KSIC!K208</f>
        <v>C</v>
      </c>
      <c r="B208" t="str">
        <f>KSIC!L208</f>
        <v>제조업</v>
      </c>
      <c r="C208">
        <f>KSIC!M208</f>
        <v>17</v>
      </c>
      <c r="D208" t="str">
        <f>KSIC!N208</f>
        <v>펄프, 종이 및 종이제품 제조업</v>
      </c>
      <c r="E208">
        <f>KSIC!O208</f>
        <v>172</v>
      </c>
      <c r="F208" t="str">
        <f>KSIC!P208</f>
        <v>골판지, 종이 상자 및 종이 용기 제조업</v>
      </c>
      <c r="G208">
        <f>KSIC!Q208</f>
        <v>1721</v>
      </c>
      <c r="H208" t="str">
        <f>KSIC!R208</f>
        <v>골판지 및 골판지상자 제조업</v>
      </c>
      <c r="I208">
        <f>KSIC!I208</f>
        <v>17210</v>
      </c>
      <c r="J208" t="str">
        <f>KSIC!J208</f>
        <v>골판지 및 골판지상자 제조업</v>
      </c>
      <c r="K208" t="str">
        <f t="shared" si="14"/>
        <v>제지목재</v>
      </c>
      <c r="L208" t="str">
        <f t="shared" si="18"/>
        <v>펄프인쇄</v>
      </c>
      <c r="M208" t="s">
        <v>829</v>
      </c>
      <c r="N208" t="str">
        <f t="shared" si="16"/>
        <v>제지목재</v>
      </c>
      <c r="O208" t="str">
        <f t="shared" si="17"/>
        <v>WoodPaper</v>
      </c>
    </row>
    <row r="209" spans="1:16" x14ac:dyDescent="0.3">
      <c r="A209" t="str">
        <f>KSIC!K209</f>
        <v>C</v>
      </c>
      <c r="B209" t="str">
        <f>KSIC!L209</f>
        <v>제조업</v>
      </c>
      <c r="C209">
        <f>KSIC!M209</f>
        <v>17</v>
      </c>
      <c r="D209" t="str">
        <f>KSIC!N209</f>
        <v>펄프, 종이 및 종이제품 제조업</v>
      </c>
      <c r="E209">
        <f>KSIC!O209</f>
        <v>172</v>
      </c>
      <c r="F209" t="str">
        <f>KSIC!P209</f>
        <v>골판지, 종이 상자 및 종이 용기 제조업</v>
      </c>
      <c r="G209">
        <f>KSIC!Q209</f>
        <v>1722</v>
      </c>
      <c r="H209" t="str">
        <f>KSIC!R209</f>
        <v>종이포대, 판지상자 및 종이용기 제조업</v>
      </c>
      <c r="I209">
        <f>KSIC!I209</f>
        <v>17221</v>
      </c>
      <c r="J209" t="str">
        <f>KSIC!J209</f>
        <v>종이 포대 및 가방 제조업</v>
      </c>
      <c r="K209" t="str">
        <f t="shared" si="14"/>
        <v>제지목재</v>
      </c>
      <c r="L209" t="str">
        <f t="shared" si="18"/>
        <v>펄프인쇄</v>
      </c>
      <c r="M209" t="s">
        <v>829</v>
      </c>
      <c r="N209" t="str">
        <f t="shared" si="16"/>
        <v>제지목재</v>
      </c>
      <c r="O209" t="str">
        <f t="shared" si="17"/>
        <v>WoodPaper</v>
      </c>
    </row>
    <row r="210" spans="1:16" x14ac:dyDescent="0.3">
      <c r="A210" t="str">
        <f>KSIC!K210</f>
        <v>C</v>
      </c>
      <c r="B210" t="str">
        <f>KSIC!L210</f>
        <v>제조업</v>
      </c>
      <c r="C210">
        <f>KSIC!M210</f>
        <v>17</v>
      </c>
      <c r="D210" t="str">
        <f>KSIC!N210</f>
        <v>펄프, 종이 및 종이제품 제조업</v>
      </c>
      <c r="E210">
        <f>KSIC!O210</f>
        <v>172</v>
      </c>
      <c r="F210" t="str">
        <f>KSIC!P210</f>
        <v>골판지, 종이 상자 및 종이 용기 제조업</v>
      </c>
      <c r="G210">
        <f>KSIC!Q210</f>
        <v>1722</v>
      </c>
      <c r="H210" t="str">
        <f>KSIC!R210</f>
        <v>종이포대, 판지상자 및 종이용기 제조업</v>
      </c>
      <c r="I210">
        <f>KSIC!I210</f>
        <v>17222</v>
      </c>
      <c r="J210" t="str">
        <f>KSIC!J210</f>
        <v>판지 상자 및 용기 제조업</v>
      </c>
      <c r="K210" t="str">
        <f t="shared" si="14"/>
        <v>제지목재</v>
      </c>
      <c r="L210" t="str">
        <f t="shared" si="18"/>
        <v>펄프인쇄</v>
      </c>
      <c r="M210" t="s">
        <v>829</v>
      </c>
      <c r="N210" t="str">
        <f t="shared" si="16"/>
        <v>제지목재</v>
      </c>
      <c r="O210" t="str">
        <f t="shared" si="17"/>
        <v>WoodPaper</v>
      </c>
    </row>
    <row r="211" spans="1:16" x14ac:dyDescent="0.3">
      <c r="A211" t="str">
        <f>KSIC!K211</f>
        <v>C</v>
      </c>
      <c r="B211" t="str">
        <f>KSIC!L211</f>
        <v>제조업</v>
      </c>
      <c r="C211">
        <f>KSIC!M211</f>
        <v>17</v>
      </c>
      <c r="D211" t="str">
        <f>KSIC!N211</f>
        <v>펄프, 종이 및 종이제품 제조업</v>
      </c>
      <c r="E211">
        <f>KSIC!O211</f>
        <v>172</v>
      </c>
      <c r="F211" t="str">
        <f>KSIC!P211</f>
        <v>골판지, 종이 상자 및 종이 용기 제조업</v>
      </c>
      <c r="G211">
        <f>KSIC!Q211</f>
        <v>1722</v>
      </c>
      <c r="H211" t="str">
        <f>KSIC!R211</f>
        <v>종이포대, 판지상자 및 종이용기 제조업</v>
      </c>
      <c r="I211">
        <f>KSIC!I211</f>
        <v>17223</v>
      </c>
      <c r="J211" t="str">
        <f>KSIC!J211</f>
        <v>식품 위생용종이상자용기제조업</v>
      </c>
      <c r="K211" t="str">
        <f t="shared" si="14"/>
        <v>제지목재</v>
      </c>
      <c r="L211" t="str">
        <f t="shared" si="18"/>
        <v>펄프인쇄</v>
      </c>
      <c r="M211" t="s">
        <v>829</v>
      </c>
      <c r="N211" t="str">
        <f t="shared" si="16"/>
        <v>제지목재</v>
      </c>
      <c r="O211" t="str">
        <f t="shared" si="17"/>
        <v>WoodPaper</v>
      </c>
    </row>
    <row r="212" spans="1:16" x14ac:dyDescent="0.3">
      <c r="A212" t="str">
        <f>KSIC!K212</f>
        <v>C</v>
      </c>
      <c r="B212" t="str">
        <f>KSIC!L212</f>
        <v>제조업</v>
      </c>
      <c r="C212">
        <f>KSIC!M212</f>
        <v>17</v>
      </c>
      <c r="D212" t="str">
        <f>KSIC!N212</f>
        <v>펄프, 종이 및 종이제품 제조업</v>
      </c>
      <c r="E212">
        <f>KSIC!O212</f>
        <v>172</v>
      </c>
      <c r="F212" t="str">
        <f>KSIC!P212</f>
        <v>골판지, 종이 상자 및 종이 용기 제조업</v>
      </c>
      <c r="G212">
        <f>KSIC!Q212</f>
        <v>1722</v>
      </c>
      <c r="H212" t="str">
        <f>KSIC!R212</f>
        <v>종이포대, 판지상자 및 종이용기 제조업</v>
      </c>
      <c r="I212">
        <f>KSIC!I212</f>
        <v>17229</v>
      </c>
      <c r="J212" t="str">
        <f>KSIC!J212</f>
        <v>기타 종이 상자 및 용기 제조업</v>
      </c>
      <c r="K212" t="str">
        <f t="shared" si="14"/>
        <v>제지목재</v>
      </c>
      <c r="L212" t="str">
        <f t="shared" si="18"/>
        <v>펄프인쇄</v>
      </c>
      <c r="M212" t="s">
        <v>829</v>
      </c>
      <c r="N212" t="str">
        <f t="shared" si="16"/>
        <v>제지목재</v>
      </c>
      <c r="O212" t="str">
        <f t="shared" si="17"/>
        <v>WoodPaper</v>
      </c>
    </row>
    <row r="213" spans="1:16" x14ac:dyDescent="0.3">
      <c r="A213" t="str">
        <f>KSIC!K213</f>
        <v>C</v>
      </c>
      <c r="B213" t="str">
        <f>KSIC!L213</f>
        <v>제조업</v>
      </c>
      <c r="C213">
        <f>KSIC!M213</f>
        <v>17</v>
      </c>
      <c r="D213" t="str">
        <f>KSIC!N213</f>
        <v>펄프, 종이 및 종이제품 제조업</v>
      </c>
      <c r="E213">
        <f>KSIC!O213</f>
        <v>179</v>
      </c>
      <c r="F213" t="str">
        <f>KSIC!P213</f>
        <v>기타 종이 및 판지 제품 제조업</v>
      </c>
      <c r="G213">
        <f>KSIC!Q213</f>
        <v>1790</v>
      </c>
      <c r="H213" t="str">
        <f>KSIC!R213</f>
        <v>기타 종이 및 판지 제품 제조업</v>
      </c>
      <c r="I213">
        <f>KSIC!I213</f>
        <v>17901</v>
      </c>
      <c r="J213" t="str">
        <f>KSIC!J213</f>
        <v>문구용 종이제품 제조업</v>
      </c>
      <c r="K213" t="str">
        <f t="shared" si="14"/>
        <v>제지목재</v>
      </c>
      <c r="L213" t="str">
        <f t="shared" si="18"/>
        <v>펄프인쇄</v>
      </c>
      <c r="M213" t="s">
        <v>829</v>
      </c>
      <c r="N213" t="str">
        <f t="shared" si="16"/>
        <v>제지목재</v>
      </c>
      <c r="O213" t="str">
        <f t="shared" si="17"/>
        <v>WoodPaper</v>
      </c>
    </row>
    <row r="214" spans="1:16" x14ac:dyDescent="0.3">
      <c r="A214" t="str">
        <f>KSIC!K214</f>
        <v>C</v>
      </c>
      <c r="B214" t="str">
        <f>KSIC!L214</f>
        <v>제조업</v>
      </c>
      <c r="C214">
        <f>KSIC!M214</f>
        <v>17</v>
      </c>
      <c r="D214" t="str">
        <f>KSIC!N214</f>
        <v>펄프, 종이 및 종이제품 제조업</v>
      </c>
      <c r="E214">
        <f>KSIC!O214</f>
        <v>179</v>
      </c>
      <c r="F214" t="str">
        <f>KSIC!P214</f>
        <v>기타 종이 및 판지 제품 제조업</v>
      </c>
      <c r="G214">
        <f>KSIC!Q214</f>
        <v>1790</v>
      </c>
      <c r="H214" t="str">
        <f>KSIC!R214</f>
        <v>기타 종이 및 판지 제품 제조업</v>
      </c>
      <c r="I214">
        <f>KSIC!I214</f>
        <v>17902</v>
      </c>
      <c r="J214" t="str">
        <f>KSIC!J214</f>
        <v>위생용 종이제품 제조업</v>
      </c>
      <c r="K214" t="str">
        <f t="shared" si="14"/>
        <v>제지목재</v>
      </c>
      <c r="L214" t="str">
        <f t="shared" si="18"/>
        <v>펄프인쇄</v>
      </c>
      <c r="M214" t="s">
        <v>829</v>
      </c>
      <c r="N214" t="str">
        <f t="shared" si="16"/>
        <v>제지목재</v>
      </c>
      <c r="O214" t="str">
        <f t="shared" si="17"/>
        <v>WoodPaper</v>
      </c>
    </row>
    <row r="215" spans="1:16" x14ac:dyDescent="0.3">
      <c r="A215" t="str">
        <f>KSIC!K215</f>
        <v>C</v>
      </c>
      <c r="B215" t="str">
        <f>KSIC!L215</f>
        <v>제조업</v>
      </c>
      <c r="C215">
        <f>KSIC!M215</f>
        <v>17</v>
      </c>
      <c r="D215" t="str">
        <f>KSIC!N215</f>
        <v>펄프, 종이 및 종이제품 제조업</v>
      </c>
      <c r="E215">
        <f>KSIC!O215</f>
        <v>179</v>
      </c>
      <c r="F215" t="str">
        <f>KSIC!P215</f>
        <v>기타 종이 및 판지 제품 제조업</v>
      </c>
      <c r="G215">
        <f>KSIC!Q215</f>
        <v>1790</v>
      </c>
      <c r="H215" t="str">
        <f>KSIC!R215</f>
        <v>기타 종이 및 판지 제품 제조업</v>
      </c>
      <c r="I215">
        <f>KSIC!I215</f>
        <v>17903</v>
      </c>
      <c r="J215" t="str">
        <f>KSIC!J215</f>
        <v>벽지 및 장판지 제조업</v>
      </c>
      <c r="K215" t="str">
        <f t="shared" si="14"/>
        <v>제지목재</v>
      </c>
      <c r="L215" t="str">
        <f t="shared" si="18"/>
        <v>펄프인쇄</v>
      </c>
      <c r="M215" t="s">
        <v>829</v>
      </c>
      <c r="N215" t="str">
        <f t="shared" si="16"/>
        <v>제지목재</v>
      </c>
      <c r="O215" t="str">
        <f t="shared" si="17"/>
        <v>WoodPaper</v>
      </c>
    </row>
    <row r="216" spans="1:16" x14ac:dyDescent="0.3">
      <c r="A216" t="str">
        <f>KSIC!K216</f>
        <v>C</v>
      </c>
      <c r="B216" t="str">
        <f>KSIC!L216</f>
        <v>제조업</v>
      </c>
      <c r="C216">
        <f>KSIC!M216</f>
        <v>17</v>
      </c>
      <c r="D216" t="str">
        <f>KSIC!N216</f>
        <v>펄프, 종이 및 종이제품 제조업</v>
      </c>
      <c r="E216">
        <f>KSIC!O216</f>
        <v>179</v>
      </c>
      <c r="F216" t="str">
        <f>KSIC!P216</f>
        <v>기타 종이 및 판지 제품 제조업</v>
      </c>
      <c r="G216">
        <f>KSIC!Q216</f>
        <v>1790</v>
      </c>
      <c r="H216" t="str">
        <f>KSIC!R216</f>
        <v>기타 종이 및 판지 제품 제조업</v>
      </c>
      <c r="I216">
        <f>KSIC!I216</f>
        <v>17909</v>
      </c>
      <c r="J216" t="str">
        <f>KSIC!J216</f>
        <v>그외기타종이및판지 제품 제조업</v>
      </c>
      <c r="K216" t="str">
        <f t="shared" si="14"/>
        <v>제지목재</v>
      </c>
      <c r="L216" t="str">
        <f t="shared" si="18"/>
        <v>펄프인쇄</v>
      </c>
      <c r="M216" t="s">
        <v>829</v>
      </c>
      <c r="N216" t="str">
        <f t="shared" si="16"/>
        <v>제지목재</v>
      </c>
      <c r="O216" t="str">
        <f t="shared" si="17"/>
        <v>WoodPaper</v>
      </c>
    </row>
    <row r="217" spans="1:16" x14ac:dyDescent="0.3">
      <c r="A217" t="str">
        <f>KSIC!K217</f>
        <v>C</v>
      </c>
      <c r="B217" t="str">
        <f>KSIC!L217</f>
        <v>제조업</v>
      </c>
      <c r="C217">
        <f>KSIC!M217</f>
        <v>17</v>
      </c>
      <c r="D217" t="str">
        <f>KSIC!N217</f>
        <v>펄프, 종이 및 종이제품 제조업</v>
      </c>
      <c r="E217">
        <f>KSIC!O217</f>
        <v>179</v>
      </c>
      <c r="F217" t="str">
        <f>KSIC!P217</f>
        <v>기타 종이 및 판지 제품 제조업</v>
      </c>
      <c r="G217">
        <f>KSIC!Q217</f>
        <v>1790</v>
      </c>
      <c r="H217" t="str">
        <f>KSIC!R217</f>
        <v>기타 종이 및 판지 제품 제조업</v>
      </c>
      <c r="I217">
        <f>KSIC!I217</f>
        <v>17909</v>
      </c>
      <c r="J217" t="str">
        <f>KSIC!J217</f>
        <v>그외기타종이및판지제품 제조업</v>
      </c>
      <c r="K217" t="str">
        <f t="shared" si="14"/>
        <v>제지목재</v>
      </c>
      <c r="L217" t="str">
        <f t="shared" si="18"/>
        <v>펄프인쇄</v>
      </c>
      <c r="M217" t="s">
        <v>829</v>
      </c>
      <c r="N217" t="str">
        <f t="shared" si="16"/>
        <v>제지목재</v>
      </c>
      <c r="O217" t="str">
        <f t="shared" si="17"/>
        <v>WoodPaper</v>
      </c>
    </row>
    <row r="218" spans="1:16" x14ac:dyDescent="0.3">
      <c r="A218" t="str">
        <f>KSIC!K218</f>
        <v>C</v>
      </c>
      <c r="B218" t="str">
        <f>KSIC!L218</f>
        <v>제조업</v>
      </c>
      <c r="C218">
        <f>KSIC!M218</f>
        <v>18</v>
      </c>
      <c r="D218" t="str">
        <f>KSIC!N218</f>
        <v>인쇄 및 기록매체 복제업</v>
      </c>
      <c r="E218">
        <f>KSIC!O218</f>
        <v>181</v>
      </c>
      <c r="F218" t="str">
        <f>KSIC!P218</f>
        <v>인쇄 및 인쇄관련 산업</v>
      </c>
      <c r="G218">
        <f>KSIC!Q218</f>
        <v>1811</v>
      </c>
      <c r="H218" t="str">
        <f>KSIC!R218</f>
        <v>인쇄업</v>
      </c>
      <c r="I218">
        <f>KSIC!I218</f>
        <v>18111</v>
      </c>
      <c r="J218" t="str">
        <f>KSIC!J218</f>
        <v>경 인쇄업</v>
      </c>
      <c r="K218" t="str">
        <f t="shared" si="14"/>
        <v>제지목재</v>
      </c>
      <c r="L218" t="str">
        <f t="shared" si="18"/>
        <v>펄프인쇄</v>
      </c>
      <c r="M218" t="s">
        <v>829</v>
      </c>
      <c r="N218" t="str">
        <f t="shared" si="16"/>
        <v>제지목재</v>
      </c>
      <c r="O218" t="str">
        <f t="shared" si="17"/>
        <v>WoodPaper</v>
      </c>
    </row>
    <row r="219" spans="1:16" x14ac:dyDescent="0.3">
      <c r="A219" t="str">
        <f>KSIC!K219</f>
        <v>C</v>
      </c>
      <c r="B219" t="str">
        <f>KSIC!L219</f>
        <v>제조업</v>
      </c>
      <c r="C219">
        <f>KSIC!M219</f>
        <v>18</v>
      </c>
      <c r="D219" t="str">
        <f>KSIC!N219</f>
        <v>인쇄 및 기록매체 복제업</v>
      </c>
      <c r="E219">
        <f>KSIC!O219</f>
        <v>181</v>
      </c>
      <c r="F219" t="str">
        <f>KSIC!P219</f>
        <v>인쇄 및 인쇄관련 산업</v>
      </c>
      <c r="G219">
        <f>KSIC!Q219</f>
        <v>1811</v>
      </c>
      <c r="H219" t="str">
        <f>KSIC!R219</f>
        <v>인쇄업</v>
      </c>
      <c r="I219">
        <f>KSIC!I219</f>
        <v>18112</v>
      </c>
      <c r="J219" t="str">
        <f>KSIC!J219</f>
        <v>스크린 인쇄업</v>
      </c>
      <c r="K219" t="str">
        <f t="shared" si="14"/>
        <v>제지목재</v>
      </c>
      <c r="L219" t="str">
        <f t="shared" si="18"/>
        <v>펄프인쇄</v>
      </c>
      <c r="M219" t="s">
        <v>829</v>
      </c>
      <c r="N219" t="str">
        <f t="shared" si="16"/>
        <v>제지목재</v>
      </c>
      <c r="O219" t="str">
        <f t="shared" si="17"/>
        <v>WoodPaper</v>
      </c>
    </row>
    <row r="220" spans="1:16" x14ac:dyDescent="0.3">
      <c r="A220" t="str">
        <f>KSIC!K220</f>
        <v>C</v>
      </c>
      <c r="B220" t="str">
        <f>KSIC!L220</f>
        <v>제조업</v>
      </c>
      <c r="C220">
        <f>KSIC!M220</f>
        <v>18</v>
      </c>
      <c r="D220" t="str">
        <f>KSIC!N220</f>
        <v>인쇄 및 기록매체 복제업</v>
      </c>
      <c r="E220">
        <f>KSIC!O220</f>
        <v>181</v>
      </c>
      <c r="F220" t="str">
        <f>KSIC!P220</f>
        <v>인쇄 및 인쇄관련 산업</v>
      </c>
      <c r="G220">
        <f>KSIC!Q220</f>
        <v>1811</v>
      </c>
      <c r="H220" t="str">
        <f>KSIC!R220</f>
        <v>인쇄업</v>
      </c>
      <c r="I220">
        <f>KSIC!I220</f>
        <v>18119</v>
      </c>
      <c r="J220" t="str">
        <f>KSIC!J220</f>
        <v>기타 인쇄업</v>
      </c>
      <c r="K220" t="str">
        <f t="shared" si="14"/>
        <v>제지목재</v>
      </c>
      <c r="L220" t="str">
        <f t="shared" si="18"/>
        <v>펄프인쇄</v>
      </c>
      <c r="M220" t="s">
        <v>829</v>
      </c>
      <c r="N220" t="str">
        <f t="shared" si="16"/>
        <v>제지목재</v>
      </c>
      <c r="O220" t="str">
        <f t="shared" si="17"/>
        <v>WoodPaper</v>
      </c>
    </row>
    <row r="221" spans="1:16" x14ac:dyDescent="0.3">
      <c r="A221" t="str">
        <f>KSIC!K221</f>
        <v>C</v>
      </c>
      <c r="B221" t="str">
        <f>KSIC!L221</f>
        <v>제조업</v>
      </c>
      <c r="C221">
        <f>KSIC!M221</f>
        <v>18</v>
      </c>
      <c r="D221" t="str">
        <f>KSIC!N221</f>
        <v>인쇄 및 기록매체 복제업</v>
      </c>
      <c r="E221">
        <f>KSIC!O221</f>
        <v>181</v>
      </c>
      <c r="F221" t="str">
        <f>KSIC!P221</f>
        <v>인쇄 및 인쇄관련 산업</v>
      </c>
      <c r="G221">
        <f>KSIC!Q221</f>
        <v>1812</v>
      </c>
      <c r="H221" t="str">
        <f>KSIC!R221</f>
        <v>인쇄관련 산업</v>
      </c>
      <c r="I221">
        <f>KSIC!I221</f>
        <v>18121</v>
      </c>
      <c r="J221" t="str">
        <f>KSIC!J221</f>
        <v>제판 및 조판업</v>
      </c>
      <c r="K221" t="str">
        <f t="shared" si="14"/>
        <v>제지목재</v>
      </c>
      <c r="L221" t="str">
        <f t="shared" si="18"/>
        <v>펄프인쇄</v>
      </c>
      <c r="M221" t="s">
        <v>829</v>
      </c>
      <c r="N221" t="str">
        <f t="shared" si="16"/>
        <v>제지목재</v>
      </c>
      <c r="O221" t="str">
        <f t="shared" si="17"/>
        <v>WoodPaper</v>
      </c>
    </row>
    <row r="222" spans="1:16" x14ac:dyDescent="0.3">
      <c r="A222" t="str">
        <f>KSIC!K222</f>
        <v>C</v>
      </c>
      <c r="B222" t="str">
        <f>KSIC!L222</f>
        <v>제조업</v>
      </c>
      <c r="C222">
        <f>KSIC!M222</f>
        <v>18</v>
      </c>
      <c r="D222" t="str">
        <f>KSIC!N222</f>
        <v>인쇄 및 기록매체 복제업</v>
      </c>
      <c r="E222">
        <f>KSIC!O222</f>
        <v>181</v>
      </c>
      <c r="F222" t="str">
        <f>KSIC!P222</f>
        <v>인쇄 및 인쇄관련 산업</v>
      </c>
      <c r="G222">
        <f>KSIC!Q222</f>
        <v>1812</v>
      </c>
      <c r="H222" t="str">
        <f>KSIC!R222</f>
        <v>인쇄관련 산업</v>
      </c>
      <c r="I222">
        <f>KSIC!I222</f>
        <v>18122</v>
      </c>
      <c r="J222" t="str">
        <f>KSIC!J222</f>
        <v>제책업</v>
      </c>
      <c r="K222" t="str">
        <f t="shared" si="14"/>
        <v>제지목재</v>
      </c>
      <c r="L222" t="str">
        <f t="shared" si="18"/>
        <v>펄프인쇄</v>
      </c>
      <c r="M222" t="s">
        <v>829</v>
      </c>
      <c r="N222" t="str">
        <f t="shared" si="16"/>
        <v>제지목재</v>
      </c>
      <c r="O222" t="str">
        <f t="shared" si="17"/>
        <v>WoodPaper</v>
      </c>
    </row>
    <row r="223" spans="1:16" x14ac:dyDescent="0.3">
      <c r="A223" t="str">
        <f>KSIC!K223</f>
        <v>C</v>
      </c>
      <c r="B223" t="str">
        <f>KSIC!L223</f>
        <v>제조업</v>
      </c>
      <c r="C223">
        <f>KSIC!M223</f>
        <v>18</v>
      </c>
      <c r="D223" t="str">
        <f>KSIC!N223</f>
        <v>인쇄 및 기록매체 복제업</v>
      </c>
      <c r="E223">
        <f>KSIC!O223</f>
        <v>181</v>
      </c>
      <c r="F223" t="str">
        <f>KSIC!P223</f>
        <v>인쇄 및 인쇄관련 산업</v>
      </c>
      <c r="G223">
        <f>KSIC!Q223</f>
        <v>1812</v>
      </c>
      <c r="H223" t="str">
        <f>KSIC!R223</f>
        <v>인쇄관련 산업</v>
      </c>
      <c r="I223">
        <f>KSIC!I223</f>
        <v>18129</v>
      </c>
      <c r="J223" t="str">
        <f>KSIC!J223</f>
        <v>기타 인쇄관련 산업</v>
      </c>
      <c r="K223" t="str">
        <f t="shared" si="14"/>
        <v>제지목재</v>
      </c>
      <c r="L223" t="str">
        <f t="shared" si="18"/>
        <v>펄프인쇄</v>
      </c>
      <c r="M223" t="s">
        <v>829</v>
      </c>
      <c r="N223" t="str">
        <f t="shared" si="16"/>
        <v>제지목재</v>
      </c>
      <c r="O223" t="str">
        <f t="shared" si="17"/>
        <v>WoodPaper</v>
      </c>
    </row>
    <row r="224" spans="1:16" s="1" customFormat="1" x14ac:dyDescent="0.3">
      <c r="A224" s="1" t="str">
        <f>KSIC!K224</f>
        <v>C</v>
      </c>
      <c r="B224" s="1" t="str">
        <f>KSIC!L224</f>
        <v>제조업</v>
      </c>
      <c r="C224" s="1">
        <f>KSIC!M224</f>
        <v>18</v>
      </c>
      <c r="D224" s="1" t="str">
        <f>KSIC!N224</f>
        <v>인쇄 및 기록매체 복제업</v>
      </c>
      <c r="E224" s="1">
        <f>KSIC!O224</f>
        <v>182</v>
      </c>
      <c r="F224" s="1" t="str">
        <f>KSIC!P224</f>
        <v>기록매체 복제업</v>
      </c>
      <c r="G224" s="1">
        <f>KSIC!Q224</f>
        <v>1820</v>
      </c>
      <c r="H224" s="1" t="str">
        <f>KSIC!R224</f>
        <v>기록매체 복제업</v>
      </c>
      <c r="I224" s="1">
        <f>KSIC!I224</f>
        <v>18200</v>
      </c>
      <c r="J224" s="1" t="str">
        <f>KSIC!J224</f>
        <v>기록매체 복제업</v>
      </c>
      <c r="K224" s="1" t="str">
        <f>KSIC!S224</f>
        <v>제지목재</v>
      </c>
      <c r="L224" s="1" t="str">
        <f t="shared" si="18"/>
        <v>펄프인쇄</v>
      </c>
      <c r="M224" s="1" t="s">
        <v>815</v>
      </c>
      <c r="N224" s="1" t="str">
        <f t="shared" si="16"/>
        <v>상업</v>
      </c>
      <c r="O224" s="1" t="s">
        <v>829</v>
      </c>
      <c r="P224" s="1" t="s">
        <v>852</v>
      </c>
    </row>
    <row r="225" spans="1:18" x14ac:dyDescent="0.3">
      <c r="A225" s="1" t="str">
        <f>KSIC!K225</f>
        <v>C</v>
      </c>
      <c r="B225" s="1" t="str">
        <f>KSIC!L225</f>
        <v>제조업</v>
      </c>
      <c r="C225" s="1">
        <f>KSIC!M225</f>
        <v>19</v>
      </c>
      <c r="D225" s="1" t="str">
        <f>KSIC!N225</f>
        <v>코크스, 연탄 및 석유정제품 제조업</v>
      </c>
      <c r="E225" s="1">
        <f>KSIC!O225</f>
        <v>191</v>
      </c>
      <c r="F225" s="1" t="str">
        <f>KSIC!P225</f>
        <v>코크스 및 연탄 제조업</v>
      </c>
      <c r="G225" s="1">
        <f>KSIC!Q225</f>
        <v>1910</v>
      </c>
      <c r="H225" s="1" t="str">
        <f>KSIC!R225</f>
        <v>코크스 및 연탄 제조업</v>
      </c>
      <c r="I225" s="1">
        <f>KSIC!I225</f>
        <v>19101</v>
      </c>
      <c r="J225" s="1" t="str">
        <f>KSIC!J225</f>
        <v>코크스 및 관련제품 제조업</v>
      </c>
      <c r="K225" s="1" t="str">
        <f>KSIC!S225</f>
        <v>기타제조</v>
      </c>
      <c r="L225" s="1" t="str">
        <f>KSIC!T225</f>
        <v>기타에너지</v>
      </c>
      <c r="M225" s="1" t="s">
        <v>813</v>
      </c>
      <c r="N225" s="1" t="str">
        <f t="shared" si="16"/>
        <v>석탄제품</v>
      </c>
      <c r="O225" s="1" t="str">
        <f t="shared" si="17"/>
        <v>CoalPro</v>
      </c>
      <c r="P225" s="1" t="s">
        <v>855</v>
      </c>
    </row>
    <row r="226" spans="1:18" x14ac:dyDescent="0.3">
      <c r="A226" s="1" t="str">
        <f>KSIC!K226</f>
        <v>C</v>
      </c>
      <c r="B226" s="1" t="str">
        <f>KSIC!L226</f>
        <v>제조업</v>
      </c>
      <c r="C226" s="1">
        <f>KSIC!M226</f>
        <v>19</v>
      </c>
      <c r="D226" s="1" t="str">
        <f>KSIC!N226</f>
        <v>코크스, 연탄 및 석유정제품 제조업</v>
      </c>
      <c r="E226" s="1">
        <f>KSIC!O226</f>
        <v>191</v>
      </c>
      <c r="F226" s="1" t="str">
        <f>KSIC!P226</f>
        <v>코크스 및 연탄 제조업</v>
      </c>
      <c r="G226" s="1">
        <f>KSIC!Q226</f>
        <v>1910</v>
      </c>
      <c r="H226" s="1" t="str">
        <f>KSIC!R226</f>
        <v>코크스 및 연탄 제조업</v>
      </c>
      <c r="I226" s="1">
        <f>KSIC!I226</f>
        <v>19102</v>
      </c>
      <c r="J226" s="1" t="str">
        <f>KSIC!J226</f>
        <v>연탄 및 기타 석탄 가공품 제조업</v>
      </c>
      <c r="K226" s="1" t="str">
        <f>K225</f>
        <v>기타제조</v>
      </c>
      <c r="L226" s="1" t="str">
        <f>L225</f>
        <v>기타에너지</v>
      </c>
      <c r="M226" s="1" t="s">
        <v>814</v>
      </c>
      <c r="N226" s="1" t="str">
        <f t="shared" si="16"/>
        <v>석탄제품</v>
      </c>
      <c r="O226" s="1" t="str">
        <f t="shared" si="17"/>
        <v>CoalPro</v>
      </c>
      <c r="P226" s="1" t="s">
        <v>855</v>
      </c>
    </row>
    <row r="227" spans="1:18" x14ac:dyDescent="0.3">
      <c r="A227" s="1" t="str">
        <f>KSIC!K227</f>
        <v>C</v>
      </c>
      <c r="B227" s="1" t="str">
        <f>KSIC!L227</f>
        <v>제조업</v>
      </c>
      <c r="C227" s="1">
        <f>KSIC!M227</f>
        <v>19</v>
      </c>
      <c r="D227" s="1" t="str">
        <f>KSIC!N227</f>
        <v>코크스, 연탄 및 석유정제품 제조업</v>
      </c>
      <c r="E227" s="1">
        <f>KSIC!O227</f>
        <v>191</v>
      </c>
      <c r="F227" s="1" t="str">
        <f>KSIC!P227</f>
        <v>코크스 및 연탄 제조업</v>
      </c>
      <c r="G227" s="1">
        <f>KSIC!Q227</f>
        <v>1910</v>
      </c>
      <c r="H227" s="1" t="str">
        <f>KSIC!R227</f>
        <v>코크스 및 연탄 제조업</v>
      </c>
      <c r="I227" s="1">
        <f>KSIC!I227</f>
        <v>19102</v>
      </c>
      <c r="J227" s="1" t="str">
        <f>KSIC!J227</f>
        <v>연탄 및 기타 석탄 가공품 제조업</v>
      </c>
      <c r="K227" s="1" t="str">
        <f>K226</f>
        <v>기타제조</v>
      </c>
      <c r="L227" s="1" t="str">
        <f>L226</f>
        <v>기타에너지</v>
      </c>
      <c r="M227" s="1" t="s">
        <v>814</v>
      </c>
      <c r="N227" s="1" t="str">
        <f t="shared" si="16"/>
        <v>석탄제품</v>
      </c>
      <c r="O227" s="1" t="str">
        <f t="shared" si="17"/>
        <v>CoalPro</v>
      </c>
      <c r="P227" s="1" t="s">
        <v>855</v>
      </c>
    </row>
    <row r="228" spans="1:18" x14ac:dyDescent="0.3">
      <c r="A228" t="str">
        <f>KSIC!K228</f>
        <v>C</v>
      </c>
      <c r="B228" t="str">
        <f>KSIC!L228</f>
        <v>제조업</v>
      </c>
      <c r="C228">
        <f>KSIC!M228</f>
        <v>19</v>
      </c>
      <c r="D228" t="str">
        <f>KSIC!N228</f>
        <v>코크스, 연탄 및 석유정제품 제조업</v>
      </c>
      <c r="E228">
        <f>KSIC!O228</f>
        <v>192</v>
      </c>
      <c r="F228" t="str">
        <f>KSIC!P228</f>
        <v>석유 정제품 제조업</v>
      </c>
      <c r="G228">
        <f>KSIC!Q228</f>
        <v>1921</v>
      </c>
      <c r="H228" t="str">
        <f>KSIC!R228</f>
        <v>원유 정제처리업</v>
      </c>
      <c r="I228">
        <f>KSIC!I228</f>
        <v>19210</v>
      </c>
      <c r="J228" t="str">
        <f>KSIC!J228</f>
        <v>원유 정제처리업</v>
      </c>
      <c r="K228" t="str">
        <f>KSIC!S228</f>
        <v>정유</v>
      </c>
      <c r="L228" t="str">
        <f>KSIC!T228</f>
        <v>석유화학</v>
      </c>
      <c r="M228" t="s">
        <v>827</v>
      </c>
      <c r="N228" t="str">
        <f t="shared" si="16"/>
        <v>정유</v>
      </c>
      <c r="O228" t="str">
        <f t="shared" si="17"/>
        <v>ROIL</v>
      </c>
    </row>
    <row r="229" spans="1:18" x14ac:dyDescent="0.3">
      <c r="A229" t="str">
        <f>KSIC!K229</f>
        <v>C</v>
      </c>
      <c r="B229" t="str">
        <f>KSIC!L229</f>
        <v>제조업</v>
      </c>
      <c r="C229">
        <f>KSIC!M229</f>
        <v>19</v>
      </c>
      <c r="D229" t="str">
        <f>KSIC!N229</f>
        <v>코크스, 연탄 및 석유정제품 제조업</v>
      </c>
      <c r="E229">
        <f>KSIC!O229</f>
        <v>192</v>
      </c>
      <c r="F229" t="str">
        <f>KSIC!P229</f>
        <v>석유 정제품 제조업</v>
      </c>
      <c r="G229">
        <f>KSIC!Q229</f>
        <v>1922</v>
      </c>
      <c r="H229" t="str">
        <f>KSIC!R229</f>
        <v>석유정제물 재처리업</v>
      </c>
      <c r="I229">
        <f>KSIC!I229</f>
        <v>19221</v>
      </c>
      <c r="J229" t="str">
        <f>KSIC!J229</f>
        <v>윤활유 및 그리스 제조업</v>
      </c>
      <c r="K229" t="str">
        <f>K228</f>
        <v>정유</v>
      </c>
      <c r="L229" t="str">
        <f>L228</f>
        <v>석유화학</v>
      </c>
      <c r="M229" t="s">
        <v>827</v>
      </c>
      <c r="N229" t="str">
        <f t="shared" si="16"/>
        <v>정유</v>
      </c>
      <c r="O229" t="str">
        <f t="shared" si="17"/>
        <v>ROIL</v>
      </c>
    </row>
    <row r="230" spans="1:18" x14ac:dyDescent="0.3">
      <c r="A230" t="str">
        <f>KSIC!K230</f>
        <v>C</v>
      </c>
      <c r="B230" t="str">
        <f>KSIC!L230</f>
        <v>제조업</v>
      </c>
      <c r="C230">
        <f>KSIC!M230</f>
        <v>19</v>
      </c>
      <c r="D230" t="str">
        <f>KSIC!N230</f>
        <v>코크스, 연탄 및 석유정제품 제조업</v>
      </c>
      <c r="E230">
        <f>KSIC!O230</f>
        <v>192</v>
      </c>
      <c r="F230" t="str">
        <f>KSIC!P230</f>
        <v>석유 정제품 제조업</v>
      </c>
      <c r="G230">
        <f>KSIC!Q230</f>
        <v>1922</v>
      </c>
      <c r="H230" t="str">
        <f>KSIC!R230</f>
        <v>석유정제물 재처리업</v>
      </c>
      <c r="I230">
        <f>KSIC!I230</f>
        <v>19229</v>
      </c>
      <c r="J230" t="str">
        <f>KSIC!J230</f>
        <v>기타 석유정제물 재처리업</v>
      </c>
      <c r="K230" t="str">
        <f>K229</f>
        <v>정유</v>
      </c>
      <c r="L230" t="str">
        <f t="shared" ref="L230:L290" si="19">L229</f>
        <v>석유화학</v>
      </c>
      <c r="M230" t="s">
        <v>828</v>
      </c>
      <c r="N230" t="str">
        <f t="shared" si="16"/>
        <v>정유</v>
      </c>
      <c r="O230" t="str">
        <f t="shared" si="17"/>
        <v>ROIL</v>
      </c>
    </row>
    <row r="231" spans="1:18" x14ac:dyDescent="0.3">
      <c r="A231" t="str">
        <f>KSIC!K231</f>
        <v>C</v>
      </c>
      <c r="B231" t="str">
        <f>KSIC!L231</f>
        <v>제조업</v>
      </c>
      <c r="C231">
        <f>KSIC!M231</f>
        <v>20</v>
      </c>
      <c r="D231" t="str">
        <f>KSIC!N231</f>
        <v>화학물질 및 화학제품 제조업;의약품 제외</v>
      </c>
      <c r="E231">
        <f>KSIC!O231</f>
        <v>201</v>
      </c>
      <c r="F231" t="str">
        <f>KSIC!P231</f>
        <v>기초화학물질 제조업</v>
      </c>
      <c r="G231">
        <f>KSIC!Q231</f>
        <v>2011</v>
      </c>
      <c r="H231" t="str">
        <f>KSIC!R231</f>
        <v>기초유기화학물질 제조업</v>
      </c>
      <c r="I231">
        <f>KSIC!I231</f>
        <v>20111</v>
      </c>
      <c r="J231" t="str">
        <f>KSIC!J231</f>
        <v>석유화학계 기초화학물질 제조업</v>
      </c>
      <c r="K231" t="str">
        <f>KSIC!S231</f>
        <v>석유화학</v>
      </c>
      <c r="L231" t="str">
        <f t="shared" si="19"/>
        <v>석유화학</v>
      </c>
      <c r="M231" t="s">
        <v>824</v>
      </c>
      <c r="N231" t="str">
        <f t="shared" si="16"/>
        <v>석유화학</v>
      </c>
      <c r="O231" t="s">
        <v>980</v>
      </c>
    </row>
    <row r="232" spans="1:18" x14ac:dyDescent="0.3">
      <c r="A232" s="1" t="str">
        <f>KSIC!K232</f>
        <v>C</v>
      </c>
      <c r="B232" s="1" t="str">
        <f>KSIC!L232</f>
        <v>제조업</v>
      </c>
      <c r="C232" s="1">
        <f>KSIC!M232</f>
        <v>20</v>
      </c>
      <c r="D232" s="1" t="str">
        <f>KSIC!N232</f>
        <v>화학물질 및 화학제품 제조업;의약품 제외</v>
      </c>
      <c r="E232" s="1">
        <f>KSIC!O232</f>
        <v>201</v>
      </c>
      <c r="F232" s="1" t="str">
        <f>KSIC!P232</f>
        <v>기초화학물질 제조업</v>
      </c>
      <c r="G232" s="1">
        <f>KSIC!Q232</f>
        <v>2011</v>
      </c>
      <c r="H232" s="1" t="str">
        <f>KSIC!R232</f>
        <v>기초유기화학물질 제조업</v>
      </c>
      <c r="I232" s="1">
        <f>KSIC!I232</f>
        <v>20112</v>
      </c>
      <c r="J232" s="1" t="str">
        <f>KSIC!J232</f>
        <v>천연수지 및 나무화학물질 제조업</v>
      </c>
      <c r="K232" s="1" t="str">
        <f>K231</f>
        <v>석유화학</v>
      </c>
      <c r="L232" s="1" t="str">
        <f t="shared" si="19"/>
        <v>석유화학</v>
      </c>
      <c r="M232" s="1" t="s">
        <v>830</v>
      </c>
      <c r="N232" s="1" t="str">
        <f t="shared" si="16"/>
        <v>기타제조</v>
      </c>
      <c r="O232" s="1" t="s">
        <v>980</v>
      </c>
      <c r="P232" s="1" t="s">
        <v>853</v>
      </c>
      <c r="Q232" s="1"/>
      <c r="R232" s="1"/>
    </row>
    <row r="233" spans="1:18" x14ac:dyDescent="0.3">
      <c r="A233" s="1" t="str">
        <f>KSIC!K233</f>
        <v>C</v>
      </c>
      <c r="B233" s="1" t="str">
        <f>KSIC!L233</f>
        <v>제조업</v>
      </c>
      <c r="C233" s="1">
        <f>KSIC!M233</f>
        <v>20</v>
      </c>
      <c r="D233" s="1" t="str">
        <f>KSIC!N233</f>
        <v>화학물질 및 화학제품 제조업;의약품 제외</v>
      </c>
      <c r="E233" s="1">
        <f>KSIC!O233</f>
        <v>201</v>
      </c>
      <c r="F233" s="1" t="str">
        <f>KSIC!P233</f>
        <v>기초화학물질 제조업</v>
      </c>
      <c r="G233" s="1">
        <f>KSIC!Q233</f>
        <v>2011</v>
      </c>
      <c r="H233" s="1" t="str">
        <f>KSIC!R233</f>
        <v>기초유기화학물질 제조업</v>
      </c>
      <c r="I233" s="1">
        <f>KSIC!I233</f>
        <v>20119</v>
      </c>
      <c r="J233" s="1" t="str">
        <f>KSIC!J233</f>
        <v>기타 기초유기화학물질 제조업</v>
      </c>
      <c r="K233" s="1" t="str">
        <f t="shared" ref="K233:K262" si="20">K232</f>
        <v>석유화학</v>
      </c>
      <c r="L233" s="1" t="str">
        <f t="shared" si="19"/>
        <v>석유화학</v>
      </c>
      <c r="M233" s="1" t="s">
        <v>840</v>
      </c>
      <c r="N233" s="1" t="str">
        <f t="shared" si="16"/>
        <v>기타제조</v>
      </c>
      <c r="O233" s="1" t="s">
        <v>980</v>
      </c>
      <c r="P233" s="1" t="s">
        <v>853</v>
      </c>
      <c r="Q233" s="1"/>
      <c r="R233" s="1"/>
    </row>
    <row r="234" spans="1:18" x14ac:dyDescent="0.3">
      <c r="A234" s="1" t="str">
        <f>KSIC!K234</f>
        <v>C</v>
      </c>
      <c r="B234" s="1" t="str">
        <f>KSIC!L234</f>
        <v>제조업</v>
      </c>
      <c r="C234" s="1">
        <f>KSIC!M234</f>
        <v>20</v>
      </c>
      <c r="D234" s="1" t="str">
        <f>KSIC!N234</f>
        <v>화학물질 및 화학제품 제조업;의약품 제외</v>
      </c>
      <c r="E234" s="1">
        <f>KSIC!O234</f>
        <v>201</v>
      </c>
      <c r="F234" s="1" t="str">
        <f>KSIC!P234</f>
        <v>기초화학물질 제조업</v>
      </c>
      <c r="G234" s="1">
        <f>KSIC!Q234</f>
        <v>2011</v>
      </c>
      <c r="H234" s="1" t="str">
        <f>KSIC!R234</f>
        <v>기초유기화학물질 제조업</v>
      </c>
      <c r="I234" s="1">
        <f>KSIC!I234</f>
        <v>20119</v>
      </c>
      <c r="J234" s="1" t="str">
        <f>KSIC!J234</f>
        <v>기타 기초유기화학물질 제조업</v>
      </c>
      <c r="K234" s="1" t="str">
        <f t="shared" si="20"/>
        <v>석유화학</v>
      </c>
      <c r="L234" s="1" t="str">
        <f t="shared" si="19"/>
        <v>석유화학</v>
      </c>
      <c r="M234" s="1" t="s">
        <v>840</v>
      </c>
      <c r="N234" s="1" t="str">
        <f t="shared" si="16"/>
        <v>기타제조</v>
      </c>
      <c r="O234" s="1" t="s">
        <v>980</v>
      </c>
      <c r="P234" s="1" t="s">
        <v>853</v>
      </c>
      <c r="Q234" s="1"/>
      <c r="R234" s="1"/>
    </row>
    <row r="235" spans="1:18" x14ac:dyDescent="0.3">
      <c r="A235" s="1" t="str">
        <f>KSIC!K235</f>
        <v>C</v>
      </c>
      <c r="B235" s="1" t="str">
        <f>KSIC!L235</f>
        <v>제조업</v>
      </c>
      <c r="C235" s="1">
        <f>KSIC!M235</f>
        <v>20</v>
      </c>
      <c r="D235" s="1" t="str">
        <f>KSIC!N235</f>
        <v>화학물질 및 화학제품 제조업;의약품 제외</v>
      </c>
      <c r="E235" s="1">
        <f>KSIC!O235</f>
        <v>201</v>
      </c>
      <c r="F235" s="1" t="str">
        <f>KSIC!P235</f>
        <v>기초화학물질 제조업</v>
      </c>
      <c r="G235" s="1">
        <f>KSIC!Q235</f>
        <v>2012</v>
      </c>
      <c r="H235" s="1" t="str">
        <f>KSIC!R235</f>
        <v>기초 무기화학물질 제조업</v>
      </c>
      <c r="I235" s="1">
        <f>KSIC!I235</f>
        <v>20121</v>
      </c>
      <c r="J235" s="1" t="str">
        <f>KSIC!J235</f>
        <v>산업용 가스 제조업</v>
      </c>
      <c r="K235" s="1" t="str">
        <f t="shared" si="20"/>
        <v>석유화학</v>
      </c>
      <c r="L235" s="1" t="str">
        <f t="shared" si="19"/>
        <v>석유화학</v>
      </c>
      <c r="M235" s="1" t="s">
        <v>840</v>
      </c>
      <c r="N235" s="1" t="str">
        <f t="shared" si="16"/>
        <v>기타제조</v>
      </c>
      <c r="O235" s="1" t="s">
        <v>980</v>
      </c>
      <c r="P235" s="1" t="s">
        <v>853</v>
      </c>
      <c r="Q235" s="1"/>
      <c r="R235" s="1"/>
    </row>
    <row r="236" spans="1:18" x14ac:dyDescent="0.3">
      <c r="A236" s="1" t="str">
        <f>KSIC!K236</f>
        <v>C</v>
      </c>
      <c r="B236" s="1" t="str">
        <f>KSIC!L236</f>
        <v>제조업</v>
      </c>
      <c r="C236" s="1">
        <f>KSIC!M236</f>
        <v>20</v>
      </c>
      <c r="D236" s="1" t="str">
        <f>KSIC!N236</f>
        <v>화학물질 및 화학제품 제조업;의약품 제외</v>
      </c>
      <c r="E236" s="1">
        <f>KSIC!O236</f>
        <v>201</v>
      </c>
      <c r="F236" s="1" t="str">
        <f>KSIC!P236</f>
        <v>기초화학물질 제조업</v>
      </c>
      <c r="G236" s="1">
        <f>KSIC!Q236</f>
        <v>2012</v>
      </c>
      <c r="H236" s="1" t="str">
        <f>KSIC!R236</f>
        <v>기초 무기화학물질 제조업</v>
      </c>
      <c r="I236" s="1">
        <f>KSIC!I236</f>
        <v>20129</v>
      </c>
      <c r="J236" s="1" t="str">
        <f>KSIC!J236</f>
        <v>기타 기초무기화학물질 제조업</v>
      </c>
      <c r="K236" s="1" t="str">
        <f t="shared" si="20"/>
        <v>석유화학</v>
      </c>
      <c r="L236" s="1" t="str">
        <f t="shared" si="19"/>
        <v>석유화학</v>
      </c>
      <c r="M236" s="1" t="s">
        <v>840</v>
      </c>
      <c r="N236" s="1" t="str">
        <f t="shared" si="16"/>
        <v>기타제조</v>
      </c>
      <c r="O236" s="1" t="s">
        <v>980</v>
      </c>
      <c r="P236" s="1" t="s">
        <v>853</v>
      </c>
      <c r="Q236" s="1"/>
      <c r="R236" s="1"/>
    </row>
    <row r="237" spans="1:18" x14ac:dyDescent="0.3">
      <c r="A237" s="1" t="str">
        <f>KSIC!K237</f>
        <v>C</v>
      </c>
      <c r="B237" s="1" t="str">
        <f>KSIC!L237</f>
        <v>제조업</v>
      </c>
      <c r="C237" s="1">
        <f>KSIC!M237</f>
        <v>20</v>
      </c>
      <c r="D237" s="1" t="str">
        <f>KSIC!N237</f>
        <v>화학물질 및 화학제품 제조업;의약품 제외</v>
      </c>
      <c r="E237" s="1">
        <f>KSIC!O237</f>
        <v>201</v>
      </c>
      <c r="F237" s="1" t="str">
        <f>KSIC!P237</f>
        <v>기초화학물질 제조업</v>
      </c>
      <c r="G237" s="1">
        <f>KSIC!Q237</f>
        <v>2012</v>
      </c>
      <c r="H237" s="1" t="str">
        <f>KSIC!R237</f>
        <v>기초 무기화학물질 제조업</v>
      </c>
      <c r="I237" s="1">
        <f>KSIC!I237</f>
        <v>20129</v>
      </c>
      <c r="J237" s="1" t="str">
        <f>KSIC!J237</f>
        <v>기타 기초 무기화학물질 제조업</v>
      </c>
      <c r="K237" s="1" t="str">
        <f t="shared" si="20"/>
        <v>석유화학</v>
      </c>
      <c r="L237" s="1" t="str">
        <f t="shared" si="19"/>
        <v>석유화학</v>
      </c>
      <c r="M237" s="1" t="s">
        <v>840</v>
      </c>
      <c r="N237" s="1" t="str">
        <f t="shared" si="16"/>
        <v>기타제조</v>
      </c>
      <c r="O237" s="1" t="s">
        <v>980</v>
      </c>
      <c r="P237" s="1" t="s">
        <v>853</v>
      </c>
      <c r="Q237" s="1"/>
      <c r="R237" s="1"/>
    </row>
    <row r="238" spans="1:18" x14ac:dyDescent="0.3">
      <c r="A238" s="1" t="str">
        <f>KSIC!K238</f>
        <v>C</v>
      </c>
      <c r="B238" s="1" t="str">
        <f>KSIC!L238</f>
        <v>제조업</v>
      </c>
      <c r="C238" s="1">
        <f>KSIC!M238</f>
        <v>20</v>
      </c>
      <c r="D238" s="1" t="str">
        <f>KSIC!N238</f>
        <v>화학물질 및 화학제품 제조업;의약품 제외</v>
      </c>
      <c r="E238" s="1">
        <f>KSIC!O238</f>
        <v>201</v>
      </c>
      <c r="F238" s="1" t="str">
        <f>KSIC!P238</f>
        <v>기초화학물질 제조업</v>
      </c>
      <c r="G238" s="1">
        <f>KSIC!Q238</f>
        <v>2013</v>
      </c>
      <c r="H238" s="1" t="str">
        <f>KSIC!R238</f>
        <v>무기안료, 염료, 유연제 및 기타착색제 제조업</v>
      </c>
      <c r="I238" s="1">
        <f>KSIC!I238</f>
        <v>20131</v>
      </c>
      <c r="J238" s="1" t="str">
        <f>KSIC!J238</f>
        <v>무기안료및기타금속산화물제조업</v>
      </c>
      <c r="K238" s="1" t="str">
        <f t="shared" si="20"/>
        <v>석유화학</v>
      </c>
      <c r="L238" s="1" t="str">
        <f t="shared" si="19"/>
        <v>석유화학</v>
      </c>
      <c r="M238" s="1" t="s">
        <v>840</v>
      </c>
      <c r="N238" s="1" t="str">
        <f t="shared" si="16"/>
        <v>기타제조</v>
      </c>
      <c r="O238" s="1" t="s">
        <v>980</v>
      </c>
      <c r="P238" s="1" t="s">
        <v>853</v>
      </c>
      <c r="Q238" s="1"/>
      <c r="R238" s="1"/>
    </row>
    <row r="239" spans="1:18" x14ac:dyDescent="0.3">
      <c r="A239" s="1" t="str">
        <f>KSIC!K239</f>
        <v>C</v>
      </c>
      <c r="B239" s="1" t="str">
        <f>KSIC!L239</f>
        <v>제조업</v>
      </c>
      <c r="C239" s="1">
        <f>KSIC!M239</f>
        <v>20</v>
      </c>
      <c r="D239" s="1" t="str">
        <f>KSIC!N239</f>
        <v>화학물질 및 화학제품 제조업;의약품 제외</v>
      </c>
      <c r="E239" s="1">
        <f>KSIC!O239</f>
        <v>201</v>
      </c>
      <c r="F239" s="1" t="str">
        <f>KSIC!P239</f>
        <v>기초화학물질 제조업</v>
      </c>
      <c r="G239" s="1">
        <f>KSIC!Q239</f>
        <v>2013</v>
      </c>
      <c r="H239" s="1" t="str">
        <f>KSIC!R239</f>
        <v>무기안료, 염료, 유연제 및 기타착색제 제조업</v>
      </c>
      <c r="I239" s="1">
        <f>KSIC!I239</f>
        <v>20132</v>
      </c>
      <c r="J239" s="1" t="str">
        <f>KSIC!J239</f>
        <v>합성염료, 유연제 및 기타착색제 제조업</v>
      </c>
      <c r="K239" s="1" t="str">
        <f t="shared" si="20"/>
        <v>석유화학</v>
      </c>
      <c r="L239" s="1" t="str">
        <f t="shared" si="19"/>
        <v>석유화학</v>
      </c>
      <c r="M239" s="1" t="s">
        <v>840</v>
      </c>
      <c r="N239" s="1" t="str">
        <f t="shared" si="16"/>
        <v>기타제조</v>
      </c>
      <c r="O239" s="1" t="s">
        <v>980</v>
      </c>
      <c r="P239" s="1" t="s">
        <v>853</v>
      </c>
      <c r="Q239" s="1"/>
      <c r="R239" s="1"/>
    </row>
    <row r="240" spans="1:18" x14ac:dyDescent="0.3">
      <c r="A240" s="1" t="str">
        <f>KSIC!K240</f>
        <v>C</v>
      </c>
      <c r="B240" s="1" t="str">
        <f>KSIC!L240</f>
        <v>제조업</v>
      </c>
      <c r="C240" s="1">
        <f>KSIC!M240</f>
        <v>20</v>
      </c>
      <c r="D240" s="1" t="str">
        <f>KSIC!N240</f>
        <v>화학물질 및 화학제품 제조업;의약품 제외</v>
      </c>
      <c r="E240" s="1">
        <f>KSIC!O240</f>
        <v>202</v>
      </c>
      <c r="F240" s="1" t="str">
        <f>KSIC!P240</f>
        <v>비료 및 질소화합물 제조업</v>
      </c>
      <c r="G240" s="1">
        <f>KSIC!Q240</f>
        <v>2020</v>
      </c>
      <c r="H240" s="1" t="str">
        <f>KSIC!R240</f>
        <v>비료 및 질소화합물 제조업</v>
      </c>
      <c r="I240" s="1">
        <f>KSIC!I240</f>
        <v>20201</v>
      </c>
      <c r="J240" s="1" t="str">
        <f>KSIC!J240</f>
        <v>질소, 인산 및 칼리질 비료 제조업</v>
      </c>
      <c r="K240" s="1" t="str">
        <f t="shared" si="20"/>
        <v>석유화학</v>
      </c>
      <c r="L240" s="1" t="str">
        <f t="shared" si="19"/>
        <v>석유화학</v>
      </c>
      <c r="M240" s="1" t="s">
        <v>840</v>
      </c>
      <c r="N240" s="1" t="str">
        <f t="shared" si="16"/>
        <v>기타제조</v>
      </c>
      <c r="O240" s="1" t="s">
        <v>980</v>
      </c>
      <c r="P240" s="1" t="s">
        <v>853</v>
      </c>
      <c r="Q240" s="1"/>
      <c r="R240" s="1"/>
    </row>
    <row r="241" spans="1:18" x14ac:dyDescent="0.3">
      <c r="A241" s="1" t="str">
        <f>KSIC!K241</f>
        <v>C</v>
      </c>
      <c r="B241" s="1" t="str">
        <f>KSIC!L241</f>
        <v>제조업</v>
      </c>
      <c r="C241" s="1">
        <f>KSIC!M241</f>
        <v>20</v>
      </c>
      <c r="D241" s="1" t="str">
        <f>KSIC!N241</f>
        <v>화학물질 및 화학제품 제조업;의약품 제외</v>
      </c>
      <c r="E241" s="1">
        <f>KSIC!O241</f>
        <v>202</v>
      </c>
      <c r="F241" s="1" t="str">
        <f>KSIC!P241</f>
        <v>비료 및 질소화합물 제조업</v>
      </c>
      <c r="G241" s="1">
        <f>KSIC!Q241</f>
        <v>2020</v>
      </c>
      <c r="H241" s="1" t="str">
        <f>KSIC!R241</f>
        <v>비료 및 질소화합물 제조업</v>
      </c>
      <c r="I241" s="1">
        <f>KSIC!I241</f>
        <v>20202</v>
      </c>
      <c r="J241" s="1" t="str">
        <f>KSIC!J241</f>
        <v>복합비료 제조업</v>
      </c>
      <c r="K241" s="1" t="str">
        <f t="shared" si="20"/>
        <v>석유화학</v>
      </c>
      <c r="L241" s="1" t="str">
        <f t="shared" si="19"/>
        <v>석유화학</v>
      </c>
      <c r="M241" s="1" t="s">
        <v>840</v>
      </c>
      <c r="N241" s="1" t="str">
        <f t="shared" si="16"/>
        <v>기타제조</v>
      </c>
      <c r="O241" s="1" t="s">
        <v>980</v>
      </c>
      <c r="P241" s="1" t="s">
        <v>853</v>
      </c>
      <c r="Q241" s="1"/>
      <c r="R241" s="1"/>
    </row>
    <row r="242" spans="1:18" x14ac:dyDescent="0.3">
      <c r="A242" s="1" t="str">
        <f>KSIC!K242</f>
        <v>C</v>
      </c>
      <c r="B242" s="1" t="str">
        <f>KSIC!L242</f>
        <v>제조업</v>
      </c>
      <c r="C242" s="1">
        <f>KSIC!M242</f>
        <v>20</v>
      </c>
      <c r="D242" s="1" t="str">
        <f>KSIC!N242</f>
        <v>화학물질 및 화학제품 제조업;의약품 제외</v>
      </c>
      <c r="E242" s="1">
        <f>KSIC!O242</f>
        <v>202</v>
      </c>
      <c r="F242" s="1" t="str">
        <f>KSIC!P242</f>
        <v>비료 및 질소화합물 제조업</v>
      </c>
      <c r="G242" s="1">
        <f>KSIC!Q242</f>
        <v>2020</v>
      </c>
      <c r="H242" s="1" t="str">
        <f>KSIC!R242</f>
        <v>비료 및 질소화합물 제조업</v>
      </c>
      <c r="I242" s="1">
        <f>KSIC!I242</f>
        <v>20209</v>
      </c>
      <c r="J242" s="1" t="str">
        <f>KSIC!J242</f>
        <v>기타 비료 및 질소화합물 제조업</v>
      </c>
      <c r="K242" s="1" t="str">
        <f t="shared" si="20"/>
        <v>석유화학</v>
      </c>
      <c r="L242" s="1" t="str">
        <f t="shared" si="19"/>
        <v>석유화학</v>
      </c>
      <c r="M242" s="1" t="s">
        <v>840</v>
      </c>
      <c r="N242" s="1" t="str">
        <f t="shared" si="16"/>
        <v>기타제조</v>
      </c>
      <c r="O242" s="1" t="s">
        <v>980</v>
      </c>
      <c r="P242" s="1" t="s">
        <v>853</v>
      </c>
      <c r="Q242" s="1"/>
      <c r="R242" s="1"/>
    </row>
    <row r="243" spans="1:18" x14ac:dyDescent="0.3">
      <c r="A243" t="str">
        <f>KSIC!K243</f>
        <v>C</v>
      </c>
      <c r="B243" t="str">
        <f>KSIC!L243</f>
        <v>제조업</v>
      </c>
      <c r="C243">
        <f>KSIC!M243</f>
        <v>20</v>
      </c>
      <c r="D243" t="str">
        <f>KSIC!N243</f>
        <v>화학물질 및 화학제품 제조업;의약품 제외</v>
      </c>
      <c r="E243">
        <f>KSIC!O243</f>
        <v>203</v>
      </c>
      <c r="F243" t="str">
        <f>KSIC!P243</f>
        <v>합성고무 및 플라스틱 물질 제조업</v>
      </c>
      <c r="G243">
        <f>KSIC!Q243</f>
        <v>2030</v>
      </c>
      <c r="H243" t="str">
        <f>KSIC!R243</f>
        <v>합성고무 및 플라스틱 물질 제조업</v>
      </c>
      <c r="I243">
        <f>KSIC!I243</f>
        <v>20301</v>
      </c>
      <c r="J243" t="str">
        <f>KSIC!J243</f>
        <v>합성고무 제조업</v>
      </c>
      <c r="K243" t="str">
        <f t="shared" si="20"/>
        <v>석유화학</v>
      </c>
      <c r="L243" t="str">
        <f t="shared" si="19"/>
        <v>석유화학</v>
      </c>
      <c r="M243" t="s">
        <v>843</v>
      </c>
      <c r="N243" t="str">
        <f t="shared" si="16"/>
        <v>석유화학</v>
      </c>
      <c r="O243" t="s">
        <v>980</v>
      </c>
    </row>
    <row r="244" spans="1:18" x14ac:dyDescent="0.3">
      <c r="A244" t="str">
        <f>KSIC!K244</f>
        <v>C</v>
      </c>
      <c r="B244" t="str">
        <f>KSIC!L244</f>
        <v>제조업</v>
      </c>
      <c r="C244">
        <f>KSIC!M244</f>
        <v>20</v>
      </c>
      <c r="D244" t="str">
        <f>KSIC!N244</f>
        <v>화학물질 및 화학제품 제조업;의약품 제외</v>
      </c>
      <c r="E244">
        <f>KSIC!O244</f>
        <v>203</v>
      </c>
      <c r="F244" t="str">
        <f>KSIC!P244</f>
        <v>합성고무 및 플라스틱 물질 제조업</v>
      </c>
      <c r="G244">
        <f>KSIC!Q244</f>
        <v>2030</v>
      </c>
      <c r="H244" t="str">
        <f>KSIC!R244</f>
        <v>합성고무 및 플라스틱 물질 제조업</v>
      </c>
      <c r="I244">
        <f>KSIC!I244</f>
        <v>20302</v>
      </c>
      <c r="J244" t="str">
        <f>KSIC!J244</f>
        <v>합성수지 및 기타 플라스틱물질 제조업</v>
      </c>
      <c r="K244" t="str">
        <f t="shared" si="20"/>
        <v>석유화학</v>
      </c>
      <c r="L244" t="str">
        <f t="shared" si="19"/>
        <v>석유화학</v>
      </c>
      <c r="M244" t="s">
        <v>843</v>
      </c>
      <c r="N244" t="str">
        <f t="shared" si="16"/>
        <v>석유화학</v>
      </c>
      <c r="O244" t="s">
        <v>980</v>
      </c>
    </row>
    <row r="245" spans="1:18" x14ac:dyDescent="0.3">
      <c r="A245" t="str">
        <f>KSIC!K245</f>
        <v>C</v>
      </c>
      <c r="B245" t="str">
        <f>KSIC!L245</f>
        <v>제조업</v>
      </c>
      <c r="C245">
        <f>KSIC!M245</f>
        <v>20</v>
      </c>
      <c r="D245" t="str">
        <f>KSIC!N245</f>
        <v>화학물질 및 화학제품 제조업;의약품 제외</v>
      </c>
      <c r="E245">
        <f>KSIC!O245</f>
        <v>203</v>
      </c>
      <c r="F245" t="str">
        <f>KSIC!P245</f>
        <v>합성고무 및 플라스틱 물질 제조업</v>
      </c>
      <c r="G245">
        <f>KSIC!Q245</f>
        <v>2030</v>
      </c>
      <c r="H245" t="str">
        <f>KSIC!R245</f>
        <v>합성고무 및 플라스틱 물질 제조업</v>
      </c>
      <c r="I245">
        <f>KSIC!I245</f>
        <v>20303</v>
      </c>
      <c r="J245" t="str">
        <f>KSIC!J245</f>
        <v>가공 및 재생플라스틱원료생산업</v>
      </c>
      <c r="K245" t="str">
        <f t="shared" si="20"/>
        <v>석유화학</v>
      </c>
      <c r="L245" t="str">
        <f t="shared" si="19"/>
        <v>석유화학</v>
      </c>
      <c r="M245" t="s">
        <v>843</v>
      </c>
      <c r="N245" t="str">
        <f t="shared" si="16"/>
        <v>석유화학</v>
      </c>
      <c r="O245" t="s">
        <v>980</v>
      </c>
    </row>
    <row r="246" spans="1:18" x14ac:dyDescent="0.3">
      <c r="A246" s="1" t="str">
        <f>KSIC!K246</f>
        <v>C</v>
      </c>
      <c r="B246" s="1" t="str">
        <f>KSIC!L246</f>
        <v>제조업</v>
      </c>
      <c r="C246" s="1">
        <f>KSIC!M246</f>
        <v>20</v>
      </c>
      <c r="D246" s="1" t="str">
        <f>KSIC!N246</f>
        <v>화학물질 및 화학제품 제조업;의약품 제외</v>
      </c>
      <c r="E246" s="1">
        <f>KSIC!O246</f>
        <v>204</v>
      </c>
      <c r="F246" s="1" t="str">
        <f>KSIC!P246</f>
        <v>기타 화학제품 제조업</v>
      </c>
      <c r="G246" s="1">
        <f>KSIC!Q246</f>
        <v>2041</v>
      </c>
      <c r="H246" s="1" t="str">
        <f>KSIC!R246</f>
        <v>살충제 및 기타농약 제조업</v>
      </c>
      <c r="I246" s="1">
        <f>KSIC!I246</f>
        <v>20411</v>
      </c>
      <c r="J246" s="1" t="str">
        <f>KSIC!J246</f>
        <v>가정용 살균 및 살충제 제조업</v>
      </c>
      <c r="K246" s="1" t="str">
        <f t="shared" si="20"/>
        <v>석유화학</v>
      </c>
      <c r="L246" s="1" t="str">
        <f t="shared" si="19"/>
        <v>석유화학</v>
      </c>
      <c r="M246" s="1" t="s">
        <v>840</v>
      </c>
      <c r="N246" s="1" t="str">
        <f t="shared" si="16"/>
        <v>기타제조</v>
      </c>
      <c r="O246" s="1" t="s">
        <v>980</v>
      </c>
      <c r="P246" s="1" t="s">
        <v>981</v>
      </c>
    </row>
    <row r="247" spans="1:18" x14ac:dyDescent="0.3">
      <c r="A247" s="1" t="str">
        <f>KSIC!K247</f>
        <v>C</v>
      </c>
      <c r="B247" s="1" t="str">
        <f>KSIC!L247</f>
        <v>제조업</v>
      </c>
      <c r="C247" s="1">
        <f>KSIC!M247</f>
        <v>20</v>
      </c>
      <c r="D247" s="1" t="str">
        <f>KSIC!N247</f>
        <v>화학물질 및 화학제품 제조업;의약품 제외</v>
      </c>
      <c r="E247" s="1">
        <f>KSIC!O247</f>
        <v>204</v>
      </c>
      <c r="F247" s="1" t="str">
        <f>KSIC!P247</f>
        <v>기타 화학제품 제조업</v>
      </c>
      <c r="G247" s="1">
        <f>KSIC!Q247</f>
        <v>2041</v>
      </c>
      <c r="H247" s="1" t="str">
        <f>KSIC!R247</f>
        <v>살충제 및 기타농약 제조업</v>
      </c>
      <c r="I247" s="1">
        <f>KSIC!I247</f>
        <v>20412</v>
      </c>
      <c r="J247" s="1" t="str">
        <f>KSIC!J247</f>
        <v>농약 제조업</v>
      </c>
      <c r="K247" s="1" t="str">
        <f t="shared" si="20"/>
        <v>석유화학</v>
      </c>
      <c r="L247" s="1" t="str">
        <f t="shared" si="19"/>
        <v>석유화학</v>
      </c>
      <c r="M247" s="1" t="s">
        <v>840</v>
      </c>
      <c r="N247" s="1" t="str">
        <f t="shared" si="16"/>
        <v>기타제조</v>
      </c>
      <c r="O247" s="1" t="s">
        <v>980</v>
      </c>
      <c r="P247" s="1" t="s">
        <v>981</v>
      </c>
    </row>
    <row r="248" spans="1:18" x14ac:dyDescent="0.3">
      <c r="A248" s="1" t="str">
        <f>KSIC!K248</f>
        <v>C</v>
      </c>
      <c r="B248" s="1" t="str">
        <f>KSIC!L248</f>
        <v>제조업</v>
      </c>
      <c r="C248" s="1">
        <f>KSIC!M248</f>
        <v>20</v>
      </c>
      <c r="D248" s="1" t="str">
        <f>KSIC!N248</f>
        <v>화학물질 및 화학제품 제조업;의약품 제외</v>
      </c>
      <c r="E248" s="1">
        <f>KSIC!O248</f>
        <v>204</v>
      </c>
      <c r="F248" s="1" t="str">
        <f>KSIC!P248</f>
        <v>기타 화학제품 제조업</v>
      </c>
      <c r="G248" s="1">
        <f>KSIC!Q248</f>
        <v>2042</v>
      </c>
      <c r="H248" s="1" t="str">
        <f>KSIC!R248</f>
        <v>잉크, 페인트, 코팅제 및 유사제품 제조업</v>
      </c>
      <c r="I248" s="1">
        <f>KSIC!I248</f>
        <v>20421</v>
      </c>
      <c r="J248" s="1" t="str">
        <f>KSIC!J248</f>
        <v>일반용 도료 및 관련제품 제조업</v>
      </c>
      <c r="K248" s="1" t="str">
        <f t="shared" si="20"/>
        <v>석유화학</v>
      </c>
      <c r="L248" s="1" t="str">
        <f t="shared" si="19"/>
        <v>석유화학</v>
      </c>
      <c r="M248" s="1" t="s">
        <v>840</v>
      </c>
      <c r="N248" s="1" t="str">
        <f t="shared" si="16"/>
        <v>기타제조</v>
      </c>
      <c r="O248" s="1" t="s">
        <v>980</v>
      </c>
      <c r="P248" s="1" t="s">
        <v>981</v>
      </c>
    </row>
    <row r="249" spans="1:18" x14ac:dyDescent="0.3">
      <c r="A249" s="1" t="str">
        <f>KSIC!K249</f>
        <v>C</v>
      </c>
      <c r="B249" s="1" t="str">
        <f>KSIC!L249</f>
        <v>제조업</v>
      </c>
      <c r="C249" s="1">
        <f>KSIC!M249</f>
        <v>20</v>
      </c>
      <c r="D249" s="1" t="str">
        <f>KSIC!N249</f>
        <v>화학물질 및 화학제품 제조업;의약품 제외</v>
      </c>
      <c r="E249" s="1">
        <f>KSIC!O249</f>
        <v>204</v>
      </c>
      <c r="F249" s="1" t="str">
        <f>KSIC!P249</f>
        <v>기타 화학제품 제조업</v>
      </c>
      <c r="G249" s="1">
        <f>KSIC!Q249</f>
        <v>2042</v>
      </c>
      <c r="H249" s="1" t="str">
        <f>KSIC!R249</f>
        <v>잉크, 페인트, 코팅제 및 유사제품 제조업</v>
      </c>
      <c r="I249" s="1">
        <f>KSIC!I249</f>
        <v>20422</v>
      </c>
      <c r="J249" s="1" t="str">
        <f>KSIC!J249</f>
        <v>요업용 유약 및 관련제품 제조업</v>
      </c>
      <c r="K249" s="1" t="str">
        <f t="shared" si="20"/>
        <v>석유화학</v>
      </c>
      <c r="L249" s="1" t="str">
        <f t="shared" si="19"/>
        <v>석유화학</v>
      </c>
      <c r="M249" s="1" t="s">
        <v>840</v>
      </c>
      <c r="N249" s="1" t="str">
        <f t="shared" si="16"/>
        <v>기타제조</v>
      </c>
      <c r="O249" s="1" t="s">
        <v>980</v>
      </c>
      <c r="P249" s="1" t="s">
        <v>981</v>
      </c>
    </row>
    <row r="250" spans="1:18" x14ac:dyDescent="0.3">
      <c r="A250" s="1" t="str">
        <f>KSIC!K250</f>
        <v>C</v>
      </c>
      <c r="B250" s="1" t="str">
        <f>KSIC!L250</f>
        <v>제조업</v>
      </c>
      <c r="C250" s="1">
        <f>KSIC!M250</f>
        <v>20</v>
      </c>
      <c r="D250" s="1" t="str">
        <f>KSIC!N250</f>
        <v>화학물질 및 화학제품 제조업;의약품 제외</v>
      </c>
      <c r="E250" s="1">
        <f>KSIC!O250</f>
        <v>204</v>
      </c>
      <c r="F250" s="1" t="str">
        <f>KSIC!P250</f>
        <v>기타 화학제품 제조업</v>
      </c>
      <c r="G250" s="1">
        <f>KSIC!Q250</f>
        <v>2042</v>
      </c>
      <c r="H250" s="1" t="str">
        <f>KSIC!R250</f>
        <v>잉크, 페인트, 코팅제 및 유사제품 제조업</v>
      </c>
      <c r="I250" s="1">
        <f>KSIC!I250</f>
        <v>20423</v>
      </c>
      <c r="J250" s="1" t="str">
        <f>KSIC!J250</f>
        <v>인쇄잉크 제조업</v>
      </c>
      <c r="K250" s="1" t="str">
        <f t="shared" si="20"/>
        <v>석유화학</v>
      </c>
      <c r="L250" s="1" t="str">
        <f t="shared" si="19"/>
        <v>석유화학</v>
      </c>
      <c r="M250" s="1" t="s">
        <v>840</v>
      </c>
      <c r="N250" s="1" t="str">
        <f t="shared" si="16"/>
        <v>기타제조</v>
      </c>
      <c r="O250" s="1" t="s">
        <v>980</v>
      </c>
      <c r="P250" s="1" t="s">
        <v>981</v>
      </c>
    </row>
    <row r="251" spans="1:18" x14ac:dyDescent="0.3">
      <c r="A251" s="1" t="str">
        <f>KSIC!K251</f>
        <v>C</v>
      </c>
      <c r="B251" s="1" t="str">
        <f>KSIC!L251</f>
        <v>제조업</v>
      </c>
      <c r="C251" s="1">
        <f>KSIC!M251</f>
        <v>20</v>
      </c>
      <c r="D251" s="1" t="str">
        <f>KSIC!N251</f>
        <v>화학물질 및 화학제품 제조업;의약품 제외</v>
      </c>
      <c r="E251" s="1">
        <f>KSIC!O251</f>
        <v>204</v>
      </c>
      <c r="F251" s="1" t="str">
        <f>KSIC!P251</f>
        <v>기타 화학제품 제조업</v>
      </c>
      <c r="G251" s="1">
        <f>KSIC!Q251</f>
        <v>2042</v>
      </c>
      <c r="H251" s="1" t="str">
        <f>KSIC!R251</f>
        <v>잉크, 페인트, 코팅제 및 유사제품 제조업</v>
      </c>
      <c r="I251" s="1">
        <f>KSIC!I251</f>
        <v>20424</v>
      </c>
      <c r="J251" s="1" t="str">
        <f>KSIC!J251</f>
        <v>회화용 물감 제조업</v>
      </c>
      <c r="K251" s="1" t="str">
        <f t="shared" si="20"/>
        <v>석유화학</v>
      </c>
      <c r="L251" s="1" t="str">
        <f t="shared" si="19"/>
        <v>석유화학</v>
      </c>
      <c r="M251" s="1" t="s">
        <v>840</v>
      </c>
      <c r="N251" s="1" t="str">
        <f t="shared" si="16"/>
        <v>기타제조</v>
      </c>
      <c r="O251" s="1" t="s">
        <v>980</v>
      </c>
      <c r="P251" s="1" t="s">
        <v>981</v>
      </c>
    </row>
    <row r="252" spans="1:18" x14ac:dyDescent="0.3">
      <c r="A252" s="1" t="str">
        <f>KSIC!K252</f>
        <v>C</v>
      </c>
      <c r="B252" s="1" t="str">
        <f>KSIC!L252</f>
        <v>제조업</v>
      </c>
      <c r="C252" s="1">
        <f>KSIC!M252</f>
        <v>20</v>
      </c>
      <c r="D252" s="1" t="str">
        <f>KSIC!N252</f>
        <v>화학물질 및 화학제품 제조업;의약품 제외</v>
      </c>
      <c r="E252" s="1">
        <f>KSIC!O252</f>
        <v>204</v>
      </c>
      <c r="F252" s="1" t="str">
        <f>KSIC!P252</f>
        <v>기타 화학제품 제조업</v>
      </c>
      <c r="G252" s="1">
        <f>KSIC!Q252</f>
        <v>2043</v>
      </c>
      <c r="H252" s="1" t="str">
        <f>KSIC!R252</f>
        <v>세제, 화장품 및 광택제 제조업</v>
      </c>
      <c r="I252" s="1">
        <f>KSIC!I252</f>
        <v>20431</v>
      </c>
      <c r="J252" s="1" t="str">
        <f>KSIC!J252</f>
        <v>계면활성제 제조업</v>
      </c>
      <c r="K252" s="1" t="str">
        <f t="shared" si="20"/>
        <v>석유화학</v>
      </c>
      <c r="L252" s="1" t="str">
        <f t="shared" si="19"/>
        <v>석유화학</v>
      </c>
      <c r="M252" s="1" t="s">
        <v>840</v>
      </c>
      <c r="N252" s="1" t="str">
        <f t="shared" si="16"/>
        <v>기타제조</v>
      </c>
      <c r="O252" s="1" t="s">
        <v>980</v>
      </c>
      <c r="P252" s="1" t="s">
        <v>981</v>
      </c>
    </row>
    <row r="253" spans="1:18" x14ac:dyDescent="0.3">
      <c r="A253" s="1" t="str">
        <f>KSIC!K253</f>
        <v>C</v>
      </c>
      <c r="B253" s="1" t="str">
        <f>KSIC!L253</f>
        <v>제조업</v>
      </c>
      <c r="C253" s="1">
        <f>KSIC!M253</f>
        <v>20</v>
      </c>
      <c r="D253" s="1" t="str">
        <f>KSIC!N253</f>
        <v>화학물질 및 화학제품 제조업;의약품 제외</v>
      </c>
      <c r="E253" s="1">
        <f>KSIC!O253</f>
        <v>204</v>
      </c>
      <c r="F253" s="1" t="str">
        <f>KSIC!P253</f>
        <v>기타 화학제품 제조업</v>
      </c>
      <c r="G253" s="1">
        <f>KSIC!Q253</f>
        <v>2043</v>
      </c>
      <c r="H253" s="1" t="str">
        <f>KSIC!R253</f>
        <v>세제, 화장품 및 광택제 제조업</v>
      </c>
      <c r="I253" s="1">
        <f>KSIC!I253</f>
        <v>20432</v>
      </c>
      <c r="J253" s="1" t="str">
        <f>KSIC!J253</f>
        <v>치약, 비누 및 기타 세제 제조업</v>
      </c>
      <c r="K253" s="1" t="str">
        <f t="shared" si="20"/>
        <v>석유화학</v>
      </c>
      <c r="L253" s="1" t="str">
        <f t="shared" si="19"/>
        <v>석유화학</v>
      </c>
      <c r="M253" s="1" t="s">
        <v>840</v>
      </c>
      <c r="N253" s="1" t="str">
        <f t="shared" si="16"/>
        <v>기타제조</v>
      </c>
      <c r="O253" s="1" t="s">
        <v>980</v>
      </c>
      <c r="P253" s="1" t="s">
        <v>981</v>
      </c>
    </row>
    <row r="254" spans="1:18" x14ac:dyDescent="0.3">
      <c r="A254" s="1" t="str">
        <f>KSIC!K254</f>
        <v>C</v>
      </c>
      <c r="B254" s="1" t="str">
        <f>KSIC!L254</f>
        <v>제조업</v>
      </c>
      <c r="C254" s="1">
        <f>KSIC!M254</f>
        <v>20</v>
      </c>
      <c r="D254" s="1" t="str">
        <f>KSIC!N254</f>
        <v>화학물질 및 화학제품 제조업;의약품 제외</v>
      </c>
      <c r="E254" s="1">
        <f>KSIC!O254</f>
        <v>204</v>
      </c>
      <c r="F254" s="1" t="str">
        <f>KSIC!P254</f>
        <v>기타 화학제품 제조업</v>
      </c>
      <c r="G254" s="1">
        <f>KSIC!Q254</f>
        <v>2043</v>
      </c>
      <c r="H254" s="1" t="str">
        <f>KSIC!R254</f>
        <v>세제, 화장품 및 광택제 제조업</v>
      </c>
      <c r="I254" s="1">
        <f>KSIC!I254</f>
        <v>20433</v>
      </c>
      <c r="J254" s="1" t="str">
        <f>KSIC!J254</f>
        <v>화장품 제조업</v>
      </c>
      <c r="K254" s="1" t="str">
        <f t="shared" si="20"/>
        <v>석유화학</v>
      </c>
      <c r="L254" s="1" t="str">
        <f t="shared" si="19"/>
        <v>석유화학</v>
      </c>
      <c r="M254" s="1" t="s">
        <v>840</v>
      </c>
      <c r="N254" s="1" t="str">
        <f t="shared" si="16"/>
        <v>기타제조</v>
      </c>
      <c r="O254" s="1" t="s">
        <v>980</v>
      </c>
      <c r="P254" s="1" t="s">
        <v>981</v>
      </c>
    </row>
    <row r="255" spans="1:18" x14ac:dyDescent="0.3">
      <c r="A255" s="1" t="str">
        <f>KSIC!K255</f>
        <v>C</v>
      </c>
      <c r="B255" s="1" t="str">
        <f>KSIC!L255</f>
        <v>제조업</v>
      </c>
      <c r="C255" s="1">
        <f>KSIC!M255</f>
        <v>20</v>
      </c>
      <c r="D255" s="1" t="str">
        <f>KSIC!N255</f>
        <v>화학물질 및 화학제품 제조업;의약품 제외</v>
      </c>
      <c r="E255" s="1">
        <f>KSIC!O255</f>
        <v>204</v>
      </c>
      <c r="F255" s="1" t="str">
        <f>KSIC!P255</f>
        <v>기타 화학제품 제조업</v>
      </c>
      <c r="G255" s="1">
        <f>KSIC!Q255</f>
        <v>2043</v>
      </c>
      <c r="H255" s="1" t="str">
        <f>KSIC!R255</f>
        <v>세제, 화장품 및 광택제 제조업</v>
      </c>
      <c r="I255" s="1">
        <f>KSIC!I255</f>
        <v>20434</v>
      </c>
      <c r="J255" s="1" t="str">
        <f>KSIC!J255</f>
        <v>표면광택제 및 실내가향제 제조업</v>
      </c>
      <c r="K255" s="1" t="str">
        <f t="shared" si="20"/>
        <v>석유화학</v>
      </c>
      <c r="L255" s="1" t="str">
        <f t="shared" si="19"/>
        <v>석유화학</v>
      </c>
      <c r="M255" s="1" t="s">
        <v>840</v>
      </c>
      <c r="N255" s="1" t="str">
        <f t="shared" si="16"/>
        <v>기타제조</v>
      </c>
      <c r="O255" s="1" t="s">
        <v>980</v>
      </c>
      <c r="P255" s="1" t="s">
        <v>981</v>
      </c>
    </row>
    <row r="256" spans="1:18" x14ac:dyDescent="0.3">
      <c r="A256" s="1" t="str">
        <f>KSIC!K256</f>
        <v>C</v>
      </c>
      <c r="B256" s="1" t="str">
        <f>KSIC!L256</f>
        <v>제조업</v>
      </c>
      <c r="C256" s="1">
        <f>KSIC!M256</f>
        <v>20</v>
      </c>
      <c r="D256" s="1" t="str">
        <f>KSIC!N256</f>
        <v>화학물질 및 화학제품 제조업;의약품 제외</v>
      </c>
      <c r="E256" s="1">
        <f>KSIC!O256</f>
        <v>204</v>
      </c>
      <c r="F256" s="1" t="str">
        <f>KSIC!P256</f>
        <v>기타 화학제품 제조업</v>
      </c>
      <c r="G256" s="1">
        <f>KSIC!Q256</f>
        <v>2049</v>
      </c>
      <c r="H256" s="1" t="str">
        <f>KSIC!R256</f>
        <v>그외 기타 화학제품 제조업</v>
      </c>
      <c r="I256" s="1">
        <f>KSIC!I256</f>
        <v>20491</v>
      </c>
      <c r="J256" s="1" t="str">
        <f>KSIC!J256</f>
        <v>사진용화학제품감광재료제조업</v>
      </c>
      <c r="K256" s="1" t="str">
        <f t="shared" si="20"/>
        <v>석유화학</v>
      </c>
      <c r="L256" s="1" t="str">
        <f t="shared" si="19"/>
        <v>석유화학</v>
      </c>
      <c r="M256" s="1" t="s">
        <v>840</v>
      </c>
      <c r="N256" s="1" t="str">
        <f t="shared" si="16"/>
        <v>기타제조</v>
      </c>
      <c r="O256" s="1" t="s">
        <v>980</v>
      </c>
      <c r="P256" s="1" t="s">
        <v>981</v>
      </c>
    </row>
    <row r="257" spans="1:16" x14ac:dyDescent="0.3">
      <c r="A257" s="1" t="str">
        <f>KSIC!K257</f>
        <v>C</v>
      </c>
      <c r="B257" s="1" t="str">
        <f>KSIC!L257</f>
        <v>제조업</v>
      </c>
      <c r="C257" s="1">
        <f>KSIC!M257</f>
        <v>20</v>
      </c>
      <c r="D257" s="1" t="str">
        <f>KSIC!N257</f>
        <v>화학물질 및 화학제품 제조업;의약품 제외</v>
      </c>
      <c r="E257" s="1">
        <f>KSIC!O257</f>
        <v>204</v>
      </c>
      <c r="F257" s="1" t="str">
        <f>KSIC!P257</f>
        <v>기타 화학제품 제조업</v>
      </c>
      <c r="G257" s="1">
        <f>KSIC!Q257</f>
        <v>2049</v>
      </c>
      <c r="H257" s="1" t="str">
        <f>KSIC!R257</f>
        <v>그외 기타 화학제품 제조업</v>
      </c>
      <c r="I257" s="1">
        <f>KSIC!I257</f>
        <v>20492</v>
      </c>
      <c r="J257" s="1" t="str">
        <f>KSIC!J257</f>
        <v>가공 및 정제염 제조업</v>
      </c>
      <c r="K257" s="1" t="str">
        <f t="shared" si="20"/>
        <v>석유화학</v>
      </c>
      <c r="L257" s="1" t="str">
        <f t="shared" si="19"/>
        <v>석유화학</v>
      </c>
      <c r="M257" s="1" t="s">
        <v>840</v>
      </c>
      <c r="N257" s="1" t="str">
        <f t="shared" si="16"/>
        <v>기타제조</v>
      </c>
      <c r="O257" s="1" t="s">
        <v>980</v>
      </c>
      <c r="P257" s="1" t="s">
        <v>981</v>
      </c>
    </row>
    <row r="258" spans="1:16" x14ac:dyDescent="0.3">
      <c r="A258" s="1" t="str">
        <f>KSIC!K258</f>
        <v>C</v>
      </c>
      <c r="B258" s="1" t="str">
        <f>KSIC!L258</f>
        <v>제조업</v>
      </c>
      <c r="C258" s="1">
        <f>KSIC!M258</f>
        <v>20</v>
      </c>
      <c r="D258" s="1" t="str">
        <f>KSIC!N258</f>
        <v>화학물질 및 화학제품 제조업;의약품 제외</v>
      </c>
      <c r="E258" s="1">
        <f>KSIC!O258</f>
        <v>204</v>
      </c>
      <c r="F258" s="1" t="str">
        <f>KSIC!P258</f>
        <v>기타 화학제품 제조업</v>
      </c>
      <c r="G258" s="1">
        <f>KSIC!Q258</f>
        <v>2049</v>
      </c>
      <c r="H258" s="1" t="str">
        <f>KSIC!R258</f>
        <v>그외 기타 화학제품 제조업</v>
      </c>
      <c r="I258" s="1">
        <f>KSIC!I258</f>
        <v>20493</v>
      </c>
      <c r="J258" s="1" t="str">
        <f>KSIC!J258</f>
        <v>접착제 및 젤라틴 제조업</v>
      </c>
      <c r="K258" s="1" t="str">
        <f t="shared" si="20"/>
        <v>석유화학</v>
      </c>
      <c r="L258" s="1" t="str">
        <f t="shared" si="19"/>
        <v>석유화학</v>
      </c>
      <c r="M258" s="1" t="s">
        <v>840</v>
      </c>
      <c r="N258" s="1" t="str">
        <f t="shared" si="16"/>
        <v>기타제조</v>
      </c>
      <c r="O258" s="1" t="s">
        <v>980</v>
      </c>
      <c r="P258" s="1" t="s">
        <v>981</v>
      </c>
    </row>
    <row r="259" spans="1:16" x14ac:dyDescent="0.3">
      <c r="A259" s="1" t="str">
        <f>KSIC!K259</f>
        <v>C</v>
      </c>
      <c r="B259" s="1" t="str">
        <f>KSIC!L259</f>
        <v>제조업</v>
      </c>
      <c r="C259" s="1">
        <f>KSIC!M259</f>
        <v>20</v>
      </c>
      <c r="D259" s="1" t="str">
        <f>KSIC!N259</f>
        <v>화학물질 및 화학제품 제조업;의약품 제외</v>
      </c>
      <c r="E259" s="1">
        <f>KSIC!O259</f>
        <v>204</v>
      </c>
      <c r="F259" s="1" t="str">
        <f>KSIC!P259</f>
        <v>기타 화학제품 제조업</v>
      </c>
      <c r="G259" s="1">
        <f>KSIC!Q259</f>
        <v>2049</v>
      </c>
      <c r="H259" s="1" t="str">
        <f>KSIC!R259</f>
        <v>그외 기타 화학제품 제조업</v>
      </c>
      <c r="I259" s="1">
        <f>KSIC!I259</f>
        <v>20494</v>
      </c>
      <c r="J259" s="1" t="str">
        <f>KSIC!J259</f>
        <v>화약 및 불꽃제품 제조업</v>
      </c>
      <c r="K259" s="1" t="str">
        <f t="shared" si="20"/>
        <v>석유화학</v>
      </c>
      <c r="L259" s="1" t="str">
        <f t="shared" si="19"/>
        <v>석유화학</v>
      </c>
      <c r="M259" s="1" t="s">
        <v>840</v>
      </c>
      <c r="N259" s="1" t="str">
        <f t="shared" ref="N259:N322" si="21">VLOOKUP(M259,$U$3:$V$51,2,FALSE)</f>
        <v>기타제조</v>
      </c>
      <c r="O259" s="1" t="s">
        <v>980</v>
      </c>
      <c r="P259" s="1" t="s">
        <v>981</v>
      </c>
    </row>
    <row r="260" spans="1:16" x14ac:dyDescent="0.3">
      <c r="A260" s="1" t="str">
        <f>KSIC!K260</f>
        <v>C</v>
      </c>
      <c r="B260" s="1" t="str">
        <f>KSIC!L260</f>
        <v>제조업</v>
      </c>
      <c r="C260" s="1">
        <f>KSIC!M260</f>
        <v>20</v>
      </c>
      <c r="D260" s="1" t="str">
        <f>KSIC!N260</f>
        <v>화학물질 및 화학제품 제조업;의약품 제외</v>
      </c>
      <c r="E260" s="1">
        <f>KSIC!O260</f>
        <v>204</v>
      </c>
      <c r="F260" s="1" t="str">
        <f>KSIC!P260</f>
        <v>기타 화학제품 제조업</v>
      </c>
      <c r="G260" s="1">
        <f>KSIC!Q260</f>
        <v>2049</v>
      </c>
      <c r="H260" s="1" t="str">
        <f>KSIC!R260</f>
        <v>그외 기타 화학제품 제조업</v>
      </c>
      <c r="I260" s="1">
        <f>KSIC!I260</f>
        <v>20494</v>
      </c>
      <c r="J260" s="1" t="str">
        <f>KSIC!J260</f>
        <v>화약 및 불꽃제품 제조업</v>
      </c>
      <c r="K260" s="1" t="str">
        <f t="shared" si="20"/>
        <v>석유화학</v>
      </c>
      <c r="L260" s="1" t="str">
        <f t="shared" si="19"/>
        <v>석유화학</v>
      </c>
      <c r="M260" s="1" t="s">
        <v>840</v>
      </c>
      <c r="N260" s="1" t="str">
        <f t="shared" si="21"/>
        <v>기타제조</v>
      </c>
      <c r="O260" s="1" t="s">
        <v>980</v>
      </c>
      <c r="P260" s="1" t="s">
        <v>981</v>
      </c>
    </row>
    <row r="261" spans="1:16" x14ac:dyDescent="0.3">
      <c r="A261" s="1" t="str">
        <f>KSIC!K261</f>
        <v>C</v>
      </c>
      <c r="B261" s="1" t="str">
        <f>KSIC!L261</f>
        <v>제조업</v>
      </c>
      <c r="C261" s="1">
        <f>KSIC!M261</f>
        <v>20</v>
      </c>
      <c r="D261" s="1" t="str">
        <f>KSIC!N261</f>
        <v>화학물질 및 화학제품 제조업;의약품 제외</v>
      </c>
      <c r="E261" s="1">
        <f>KSIC!O261</f>
        <v>204</v>
      </c>
      <c r="F261" s="1" t="str">
        <f>KSIC!P261</f>
        <v>기타 화학제품 제조업</v>
      </c>
      <c r="G261" s="1">
        <f>KSIC!Q261</f>
        <v>2049</v>
      </c>
      <c r="H261" s="1" t="str">
        <f>KSIC!R261</f>
        <v>그외 기타 화학제품 제조업</v>
      </c>
      <c r="I261" s="1">
        <f>KSIC!I261</f>
        <v>20499</v>
      </c>
      <c r="J261" s="1" t="str">
        <f>KSIC!J261</f>
        <v>그외기타분류안된화학제품제조업</v>
      </c>
      <c r="K261" s="1" t="str">
        <f t="shared" si="20"/>
        <v>석유화학</v>
      </c>
      <c r="L261" s="1" t="str">
        <f t="shared" si="19"/>
        <v>석유화학</v>
      </c>
      <c r="M261" s="1" t="s">
        <v>840</v>
      </c>
      <c r="N261" s="1" t="str">
        <f t="shared" si="21"/>
        <v>기타제조</v>
      </c>
      <c r="O261" s="1" t="s">
        <v>980</v>
      </c>
      <c r="P261" s="1" t="s">
        <v>981</v>
      </c>
    </row>
    <row r="262" spans="1:16" x14ac:dyDescent="0.3">
      <c r="A262" s="1" t="str">
        <f>KSIC!K262</f>
        <v>C</v>
      </c>
      <c r="B262" s="1" t="str">
        <f>KSIC!L262</f>
        <v>제조업</v>
      </c>
      <c r="C262" s="1">
        <f>KSIC!M262</f>
        <v>20</v>
      </c>
      <c r="D262" s="1" t="str">
        <f>KSIC!N262</f>
        <v>화학물질 및 화학제품 제조업;의약품 제외</v>
      </c>
      <c r="E262" s="1">
        <f>KSIC!O262</f>
        <v>204</v>
      </c>
      <c r="F262" s="1" t="str">
        <f>KSIC!P262</f>
        <v>기타 화학제품 제조업</v>
      </c>
      <c r="G262" s="1">
        <f>KSIC!Q262</f>
        <v>2049</v>
      </c>
      <c r="H262" s="1" t="str">
        <f>KSIC!R262</f>
        <v>그외 기타 화학제품 제조업</v>
      </c>
      <c r="I262" s="1">
        <f>KSIC!I262</f>
        <v>20499</v>
      </c>
      <c r="J262" s="1" t="str">
        <f>KSIC!J262</f>
        <v>그외기타분류안된화학제품제조업</v>
      </c>
      <c r="K262" s="1" t="str">
        <f t="shared" si="20"/>
        <v>석유화학</v>
      </c>
      <c r="L262" s="1" t="str">
        <f t="shared" si="19"/>
        <v>석유화학</v>
      </c>
      <c r="M262" s="1" t="s">
        <v>840</v>
      </c>
      <c r="N262" s="1" t="str">
        <f t="shared" si="21"/>
        <v>기타제조</v>
      </c>
      <c r="O262" s="1" t="s">
        <v>980</v>
      </c>
      <c r="P262" s="1" t="s">
        <v>981</v>
      </c>
    </row>
    <row r="263" spans="1:16" x14ac:dyDescent="0.3">
      <c r="A263" t="str">
        <f>KSIC!K263</f>
        <v>C</v>
      </c>
      <c r="B263" t="str">
        <f>KSIC!L263</f>
        <v>제조업</v>
      </c>
      <c r="C263">
        <f>KSIC!M263</f>
        <v>20</v>
      </c>
      <c r="D263" t="str">
        <f>KSIC!N263</f>
        <v>화학물질 및 화학제품 제조업;의약품 제외</v>
      </c>
      <c r="E263">
        <f>KSIC!O263</f>
        <v>205</v>
      </c>
      <c r="F263" t="str">
        <f>KSIC!P263</f>
        <v>화학섬유 제조업</v>
      </c>
      <c r="G263">
        <f>KSIC!Q263</f>
        <v>2050</v>
      </c>
      <c r="H263" t="str">
        <f>KSIC!R263</f>
        <v>화학섬유 제조업</v>
      </c>
      <c r="I263">
        <f>KSIC!I263</f>
        <v>20501</v>
      </c>
      <c r="J263" t="str">
        <f>KSIC!J263</f>
        <v>합성섬유 제조업</v>
      </c>
      <c r="K263" t="s">
        <v>821</v>
      </c>
      <c r="L263" t="str">
        <f t="shared" si="19"/>
        <v>석유화학</v>
      </c>
      <c r="M263" t="s">
        <v>824</v>
      </c>
      <c r="N263" t="str">
        <f t="shared" si="21"/>
        <v>석유화학</v>
      </c>
      <c r="O263" t="s">
        <v>823</v>
      </c>
    </row>
    <row r="264" spans="1:16" x14ac:dyDescent="0.3">
      <c r="A264" t="str">
        <f>KSIC!K264</f>
        <v>C</v>
      </c>
      <c r="B264" t="str">
        <f>KSIC!L264</f>
        <v>제조업</v>
      </c>
      <c r="C264">
        <f>KSIC!M264</f>
        <v>20</v>
      </c>
      <c r="D264" t="str">
        <f>KSIC!N264</f>
        <v>화학물질 및 화학제품 제조업;의약품 제외</v>
      </c>
      <c r="E264">
        <f>KSIC!O264</f>
        <v>205</v>
      </c>
      <c r="F264" t="str">
        <f>KSIC!P264</f>
        <v>화학섬유 제조업</v>
      </c>
      <c r="G264">
        <f>KSIC!Q264</f>
        <v>2050</v>
      </c>
      <c r="H264" t="str">
        <f>KSIC!R264</f>
        <v>화학섬유 제조업</v>
      </c>
      <c r="I264">
        <f>KSIC!I264</f>
        <v>20502</v>
      </c>
      <c r="J264" t="str">
        <f>KSIC!J264</f>
        <v>재생섬유 제조업</v>
      </c>
      <c r="K264" t="s">
        <v>822</v>
      </c>
      <c r="L264" t="str">
        <f t="shared" si="19"/>
        <v>석유화학</v>
      </c>
      <c r="M264" t="s">
        <v>824</v>
      </c>
      <c r="N264" t="str">
        <f t="shared" si="21"/>
        <v>석유화학</v>
      </c>
      <c r="O264" t="s">
        <v>823</v>
      </c>
    </row>
    <row r="265" spans="1:16" x14ac:dyDescent="0.3">
      <c r="A265" s="1" t="str">
        <f>KSIC!K265</f>
        <v>C</v>
      </c>
      <c r="B265" s="1" t="str">
        <f>KSIC!L265</f>
        <v>제조업</v>
      </c>
      <c r="C265" s="1">
        <f>KSIC!M265</f>
        <v>21</v>
      </c>
      <c r="D265" s="1" t="str">
        <f>KSIC!N265</f>
        <v>의료용 물질 및 의약품 제조업</v>
      </c>
      <c r="E265" s="1">
        <f>KSIC!O265</f>
        <v>211</v>
      </c>
      <c r="F265" s="1" t="str">
        <f>KSIC!P265</f>
        <v>기초 의약물질 및 생물학적 제제 제조업</v>
      </c>
      <c r="G265" s="1">
        <f>KSIC!Q265</f>
        <v>2110</v>
      </c>
      <c r="H265" s="1" t="str">
        <f>KSIC!R265</f>
        <v>기초 의약물질 및 생물학적 제제 제조업</v>
      </c>
      <c r="I265" s="1">
        <f>KSIC!I265</f>
        <v>21101</v>
      </c>
      <c r="J265" s="1" t="str">
        <f>KSIC!J265</f>
        <v>의약용 화합물및항생물질 제조업</v>
      </c>
      <c r="K265" s="1" t="str">
        <f>KSIC!S265</f>
        <v>석유화학</v>
      </c>
      <c r="L265" s="1" t="str">
        <f t="shared" si="19"/>
        <v>석유화학</v>
      </c>
      <c r="M265" s="1" t="s">
        <v>840</v>
      </c>
      <c r="N265" s="1" t="str">
        <f t="shared" si="21"/>
        <v>기타제조</v>
      </c>
      <c r="O265" s="1" t="s">
        <v>980</v>
      </c>
      <c r="P265" s="1" t="s">
        <v>981</v>
      </c>
    </row>
    <row r="266" spans="1:16" x14ac:dyDescent="0.3">
      <c r="A266" s="1" t="str">
        <f>KSIC!K266</f>
        <v>C</v>
      </c>
      <c r="B266" s="1" t="str">
        <f>KSIC!L266</f>
        <v>제조업</v>
      </c>
      <c r="C266" s="1">
        <f>KSIC!M266</f>
        <v>21</v>
      </c>
      <c r="D266" s="1" t="str">
        <f>KSIC!N266</f>
        <v>의료용 물질 및 의약품 제조업</v>
      </c>
      <c r="E266" s="1">
        <f>KSIC!O266</f>
        <v>211</v>
      </c>
      <c r="F266" s="1" t="str">
        <f>KSIC!P266</f>
        <v>기초 의약물질 및 생물학적 제제 제조업</v>
      </c>
      <c r="G266" s="1">
        <f>KSIC!Q266</f>
        <v>2110</v>
      </c>
      <c r="H266" s="1" t="str">
        <f>KSIC!R266</f>
        <v>기초 의약물질 및 생물학적 제제 제조업</v>
      </c>
      <c r="I266" s="1">
        <f>KSIC!I266</f>
        <v>21102</v>
      </c>
      <c r="J266" s="1" t="str">
        <f>KSIC!J266</f>
        <v>생물학적 제제 제조업</v>
      </c>
      <c r="K266" s="1" t="str">
        <f>K265</f>
        <v>석유화학</v>
      </c>
      <c r="L266" s="1" t="str">
        <f t="shared" si="19"/>
        <v>석유화학</v>
      </c>
      <c r="M266" s="1" t="s">
        <v>840</v>
      </c>
      <c r="N266" s="1" t="str">
        <f t="shared" si="21"/>
        <v>기타제조</v>
      </c>
      <c r="O266" s="1" t="s">
        <v>980</v>
      </c>
      <c r="P266" s="1" t="s">
        <v>981</v>
      </c>
    </row>
    <row r="267" spans="1:16" x14ac:dyDescent="0.3">
      <c r="A267" s="1" t="str">
        <f>KSIC!K267</f>
        <v>C</v>
      </c>
      <c r="B267" s="1" t="str">
        <f>KSIC!L267</f>
        <v>제조업</v>
      </c>
      <c r="C267" s="1">
        <f>KSIC!M267</f>
        <v>21</v>
      </c>
      <c r="D267" s="1" t="str">
        <f>KSIC!N267</f>
        <v>의료용 물질 및 의약품 제조업</v>
      </c>
      <c r="E267" s="1">
        <f>KSIC!O267</f>
        <v>212</v>
      </c>
      <c r="F267" s="1" t="str">
        <f>KSIC!P267</f>
        <v>의약품 제조업</v>
      </c>
      <c r="G267" s="1">
        <f>KSIC!Q267</f>
        <v>2121</v>
      </c>
      <c r="H267" s="1" t="str">
        <f>KSIC!R267</f>
        <v>완제 의약품 제조업</v>
      </c>
      <c r="I267" s="1">
        <f>KSIC!I267</f>
        <v>21210</v>
      </c>
      <c r="J267" s="1" t="str">
        <f>KSIC!J267</f>
        <v>완제 의약품 제조업</v>
      </c>
      <c r="K267" s="1" t="str">
        <f>KSIC!S267</f>
        <v>석유화학</v>
      </c>
      <c r="L267" s="1" t="str">
        <f t="shared" si="19"/>
        <v>석유화학</v>
      </c>
      <c r="M267" s="1" t="s">
        <v>840</v>
      </c>
      <c r="N267" s="1" t="str">
        <f t="shared" si="21"/>
        <v>기타제조</v>
      </c>
      <c r="O267" s="1" t="s">
        <v>980</v>
      </c>
      <c r="P267" s="1" t="s">
        <v>981</v>
      </c>
    </row>
    <row r="268" spans="1:16" x14ac:dyDescent="0.3">
      <c r="A268" s="1" t="str">
        <f>KSIC!K268</f>
        <v>C</v>
      </c>
      <c r="B268" s="1" t="str">
        <f>KSIC!L268</f>
        <v>제조업</v>
      </c>
      <c r="C268" s="1">
        <f>KSIC!M268</f>
        <v>21</v>
      </c>
      <c r="D268" s="1" t="str">
        <f>KSIC!N268</f>
        <v>의료용 물질 및 의약품 제조업</v>
      </c>
      <c r="E268" s="1">
        <f>KSIC!O268</f>
        <v>212</v>
      </c>
      <c r="F268" s="1" t="str">
        <f>KSIC!P268</f>
        <v>의약품 제조업</v>
      </c>
      <c r="G268" s="1">
        <f>KSIC!Q268</f>
        <v>2122</v>
      </c>
      <c r="H268" s="1" t="str">
        <f>KSIC!R268</f>
        <v>한의약품 제조업</v>
      </c>
      <c r="I268" s="1">
        <f>KSIC!I268</f>
        <v>21220</v>
      </c>
      <c r="J268" s="1" t="str">
        <f>KSIC!J268</f>
        <v>한의약품 제조업</v>
      </c>
      <c r="K268" s="1" t="str">
        <f>K267</f>
        <v>석유화학</v>
      </c>
      <c r="L268" s="1" t="str">
        <f t="shared" si="19"/>
        <v>석유화학</v>
      </c>
      <c r="M268" s="1" t="s">
        <v>840</v>
      </c>
      <c r="N268" s="1" t="str">
        <f t="shared" si="21"/>
        <v>기타제조</v>
      </c>
      <c r="O268" s="1" t="s">
        <v>980</v>
      </c>
      <c r="P268" s="1" t="s">
        <v>981</v>
      </c>
    </row>
    <row r="269" spans="1:16" x14ac:dyDescent="0.3">
      <c r="A269" s="1" t="str">
        <f>KSIC!K269</f>
        <v>C</v>
      </c>
      <c r="B269" s="1" t="str">
        <f>KSIC!L269</f>
        <v>제조업</v>
      </c>
      <c r="C269" s="1">
        <f>KSIC!M269</f>
        <v>21</v>
      </c>
      <c r="D269" s="1" t="str">
        <f>KSIC!N269</f>
        <v>의료용 물질 및 의약품 제조업</v>
      </c>
      <c r="E269" s="1">
        <f>KSIC!O269</f>
        <v>212</v>
      </c>
      <c r="F269" s="1" t="str">
        <f>KSIC!P269</f>
        <v>의약품 제조업</v>
      </c>
      <c r="G269" s="1">
        <f>KSIC!Q269</f>
        <v>2123</v>
      </c>
      <c r="H269" s="1" t="str">
        <f>KSIC!R269</f>
        <v>동물용 의약품 제조업</v>
      </c>
      <c r="I269" s="1">
        <f>KSIC!I269</f>
        <v>21230</v>
      </c>
      <c r="J269" s="1" t="str">
        <f>KSIC!J269</f>
        <v>동물용 의약품 제조업</v>
      </c>
      <c r="K269" s="1" t="str">
        <f>K268</f>
        <v>석유화학</v>
      </c>
      <c r="L269" s="1" t="str">
        <f t="shared" si="19"/>
        <v>석유화학</v>
      </c>
      <c r="M269" s="1" t="s">
        <v>840</v>
      </c>
      <c r="N269" s="1" t="str">
        <f t="shared" si="21"/>
        <v>기타제조</v>
      </c>
      <c r="O269" s="1" t="s">
        <v>980</v>
      </c>
      <c r="P269" s="1" t="s">
        <v>981</v>
      </c>
    </row>
    <row r="270" spans="1:16" x14ac:dyDescent="0.3">
      <c r="A270" s="1" t="str">
        <f>KSIC!K270</f>
        <v>C</v>
      </c>
      <c r="B270" s="1" t="str">
        <f>KSIC!L270</f>
        <v>제조업</v>
      </c>
      <c r="C270" s="1">
        <f>KSIC!M270</f>
        <v>21</v>
      </c>
      <c r="D270" s="1" t="str">
        <f>KSIC!N270</f>
        <v>의료용 물질 및 의약품 제조업</v>
      </c>
      <c r="E270" s="1">
        <f>KSIC!O270</f>
        <v>213</v>
      </c>
      <c r="F270" s="1" t="str">
        <f>KSIC!P270</f>
        <v>의료용품 및 기타 의약관련제품 제조업</v>
      </c>
      <c r="G270" s="1">
        <f>KSIC!Q270</f>
        <v>2130</v>
      </c>
      <c r="H270" s="1" t="str">
        <f>KSIC!R270</f>
        <v>의료용품 및 기타 의약관련제품 제조업</v>
      </c>
      <c r="I270" s="1">
        <f>KSIC!I270</f>
        <v>21300</v>
      </c>
      <c r="J270" s="1" t="str">
        <f>KSIC!J270</f>
        <v>의료용품 및 기타 의약관련제품 제조업</v>
      </c>
      <c r="K270" s="1" t="str">
        <f>KSIC!S270</f>
        <v>석유화학</v>
      </c>
      <c r="L270" s="1" t="str">
        <f t="shared" si="19"/>
        <v>석유화학</v>
      </c>
      <c r="M270" s="1" t="s">
        <v>840</v>
      </c>
      <c r="N270" s="1" t="str">
        <f t="shared" si="21"/>
        <v>기타제조</v>
      </c>
      <c r="O270" s="1" t="s">
        <v>980</v>
      </c>
      <c r="P270" s="1" t="s">
        <v>981</v>
      </c>
    </row>
    <row r="271" spans="1:16" x14ac:dyDescent="0.3">
      <c r="A271" t="str">
        <f>KSIC!K271</f>
        <v>C</v>
      </c>
      <c r="B271" t="str">
        <f>KSIC!L271</f>
        <v>제조업</v>
      </c>
      <c r="C271">
        <f>KSIC!M271</f>
        <v>22</v>
      </c>
      <c r="D271" t="str">
        <f>KSIC!N271</f>
        <v>고무제품 및 플라스틱제품 제조업</v>
      </c>
      <c r="E271">
        <f>KSIC!O271</f>
        <v>221</v>
      </c>
      <c r="F271" t="str">
        <f>KSIC!P271</f>
        <v>고무제품 제조업</v>
      </c>
      <c r="G271">
        <f>KSIC!Q271</f>
        <v>2211</v>
      </c>
      <c r="H271" t="str">
        <f>KSIC!R271</f>
        <v>고무 타이어 및 튜브 생산업</v>
      </c>
      <c r="I271">
        <f>KSIC!I271</f>
        <v>22111</v>
      </c>
      <c r="J271" t="str">
        <f>KSIC!J271</f>
        <v>타이어 및 튜브 제조업</v>
      </c>
      <c r="K271" t="str">
        <f>KSIC!S271</f>
        <v>석유화학</v>
      </c>
      <c r="L271" t="str">
        <f t="shared" si="19"/>
        <v>석유화학</v>
      </c>
      <c r="M271" t="s">
        <v>824</v>
      </c>
      <c r="N271" t="str">
        <f t="shared" si="21"/>
        <v>석유화학</v>
      </c>
      <c r="O271" t="s">
        <v>980</v>
      </c>
    </row>
    <row r="272" spans="1:16" x14ac:dyDescent="0.3">
      <c r="A272" t="str">
        <f>KSIC!K272</f>
        <v>C</v>
      </c>
      <c r="B272" t="str">
        <f>KSIC!L272</f>
        <v>제조업</v>
      </c>
      <c r="C272">
        <f>KSIC!M272</f>
        <v>22</v>
      </c>
      <c r="D272" t="str">
        <f>KSIC!N272</f>
        <v>고무제품 및 플라스틱제품 제조업</v>
      </c>
      <c r="E272">
        <f>KSIC!O272</f>
        <v>221</v>
      </c>
      <c r="F272" t="str">
        <f>KSIC!P272</f>
        <v>고무제품 제조업</v>
      </c>
      <c r="G272">
        <f>KSIC!Q272</f>
        <v>2211</v>
      </c>
      <c r="H272" t="str">
        <f>KSIC!R272</f>
        <v>고무 타이어 및 튜브 생산업</v>
      </c>
      <c r="I272">
        <f>KSIC!I272</f>
        <v>22112</v>
      </c>
      <c r="J272" t="str">
        <f>KSIC!J272</f>
        <v>타이어 재생업</v>
      </c>
      <c r="K272" t="str">
        <f>K271</f>
        <v>석유화학</v>
      </c>
      <c r="L272" t="str">
        <f t="shared" si="19"/>
        <v>석유화학</v>
      </c>
      <c r="M272" t="s">
        <v>824</v>
      </c>
      <c r="N272" t="str">
        <f t="shared" si="21"/>
        <v>석유화학</v>
      </c>
      <c r="O272" t="s">
        <v>980</v>
      </c>
    </row>
    <row r="273" spans="1:15" x14ac:dyDescent="0.3">
      <c r="A273" t="str">
        <f>KSIC!K273</f>
        <v>C</v>
      </c>
      <c r="B273" t="str">
        <f>KSIC!L273</f>
        <v>제조업</v>
      </c>
      <c r="C273">
        <f>KSIC!M273</f>
        <v>22</v>
      </c>
      <c r="D273" t="str">
        <f>KSIC!N273</f>
        <v>고무제품 및 플라스틱제품 제조업</v>
      </c>
      <c r="E273">
        <f>KSIC!O273</f>
        <v>221</v>
      </c>
      <c r="F273" t="str">
        <f>KSIC!P273</f>
        <v>고무제품 제조업</v>
      </c>
      <c r="G273">
        <f>KSIC!Q273</f>
        <v>2219</v>
      </c>
      <c r="H273" t="str">
        <f>KSIC!R273</f>
        <v>기타 고무제품 제조업</v>
      </c>
      <c r="I273">
        <f>KSIC!I273</f>
        <v>22191</v>
      </c>
      <c r="J273" t="str">
        <f>KSIC!J273</f>
        <v>산업용 비경화고무제품 제조업</v>
      </c>
      <c r="K273" t="str">
        <f t="shared" ref="K273:K290" si="22">K272</f>
        <v>석유화학</v>
      </c>
      <c r="L273" t="str">
        <f t="shared" si="19"/>
        <v>석유화학</v>
      </c>
      <c r="M273" t="s">
        <v>824</v>
      </c>
      <c r="N273" t="str">
        <f t="shared" si="21"/>
        <v>석유화학</v>
      </c>
      <c r="O273" t="s">
        <v>980</v>
      </c>
    </row>
    <row r="274" spans="1:15" x14ac:dyDescent="0.3">
      <c r="A274" t="str">
        <f>KSIC!K274</f>
        <v>C</v>
      </c>
      <c r="B274" t="str">
        <f>KSIC!L274</f>
        <v>제조업</v>
      </c>
      <c r="C274">
        <f>KSIC!M274</f>
        <v>22</v>
      </c>
      <c r="D274" t="str">
        <f>KSIC!N274</f>
        <v>고무제품 및 플라스틱제품 제조업</v>
      </c>
      <c r="E274">
        <f>KSIC!O274</f>
        <v>221</v>
      </c>
      <c r="F274" t="str">
        <f>KSIC!P274</f>
        <v>고무제품 제조업</v>
      </c>
      <c r="G274">
        <f>KSIC!Q274</f>
        <v>2219</v>
      </c>
      <c r="H274" t="str">
        <f>KSIC!R274</f>
        <v>기타 고무제품 제조업</v>
      </c>
      <c r="I274">
        <f>KSIC!I274</f>
        <v>22192</v>
      </c>
      <c r="J274" t="str">
        <f>KSIC!J274</f>
        <v>고무의류 및 기타 위생용 고무제품 제조업</v>
      </c>
      <c r="K274" t="str">
        <f t="shared" si="22"/>
        <v>석유화학</v>
      </c>
      <c r="L274" t="str">
        <f t="shared" si="19"/>
        <v>석유화학</v>
      </c>
      <c r="M274" t="s">
        <v>824</v>
      </c>
      <c r="N274" t="str">
        <f t="shared" si="21"/>
        <v>석유화학</v>
      </c>
      <c r="O274" t="s">
        <v>980</v>
      </c>
    </row>
    <row r="275" spans="1:15" x14ac:dyDescent="0.3">
      <c r="A275" t="str">
        <f>KSIC!K275</f>
        <v>C</v>
      </c>
      <c r="B275" t="str">
        <f>KSIC!L275</f>
        <v>제조업</v>
      </c>
      <c r="C275">
        <f>KSIC!M275</f>
        <v>22</v>
      </c>
      <c r="D275" t="str">
        <f>KSIC!N275</f>
        <v>고무제품 및 플라스틱제품 제조업</v>
      </c>
      <c r="E275">
        <f>KSIC!O275</f>
        <v>221</v>
      </c>
      <c r="F275" t="str">
        <f>KSIC!P275</f>
        <v>고무제품 제조업</v>
      </c>
      <c r="G275">
        <f>KSIC!Q275</f>
        <v>2219</v>
      </c>
      <c r="H275" t="str">
        <f>KSIC!R275</f>
        <v>기타 고무제품 제조업</v>
      </c>
      <c r="I275">
        <f>KSIC!I275</f>
        <v>22199</v>
      </c>
      <c r="J275" t="str">
        <f>KSIC!J275</f>
        <v>그외 기타 고무제품 제조업</v>
      </c>
      <c r="K275" t="str">
        <f t="shared" si="22"/>
        <v>석유화학</v>
      </c>
      <c r="L275" t="str">
        <f t="shared" si="19"/>
        <v>석유화학</v>
      </c>
      <c r="M275" t="s">
        <v>824</v>
      </c>
      <c r="N275" t="str">
        <f t="shared" si="21"/>
        <v>석유화학</v>
      </c>
      <c r="O275" t="s">
        <v>980</v>
      </c>
    </row>
    <row r="276" spans="1:15" x14ac:dyDescent="0.3">
      <c r="A276" t="str">
        <f>KSIC!K276</f>
        <v>C</v>
      </c>
      <c r="B276" t="str">
        <f>KSIC!L276</f>
        <v>제조업</v>
      </c>
      <c r="C276">
        <f>KSIC!M276</f>
        <v>22</v>
      </c>
      <c r="D276" t="str">
        <f>KSIC!N276</f>
        <v>고무제품 및 플라스틱제품 제조업</v>
      </c>
      <c r="E276">
        <f>KSIC!O276</f>
        <v>221</v>
      </c>
      <c r="F276" t="str">
        <f>KSIC!P276</f>
        <v>고무제품 제조업</v>
      </c>
      <c r="G276">
        <f>KSIC!Q276</f>
        <v>2219</v>
      </c>
      <c r="H276" t="str">
        <f>KSIC!R276</f>
        <v>기타 고무제품 제조업</v>
      </c>
      <c r="I276">
        <f>KSIC!I276</f>
        <v>22199</v>
      </c>
      <c r="J276" t="str">
        <f>KSIC!J276</f>
        <v>그외 기타 고무제품 제조업</v>
      </c>
      <c r="K276" t="str">
        <f t="shared" si="22"/>
        <v>석유화학</v>
      </c>
      <c r="L276" t="str">
        <f t="shared" si="19"/>
        <v>석유화학</v>
      </c>
      <c r="M276" t="s">
        <v>824</v>
      </c>
      <c r="N276" t="str">
        <f t="shared" si="21"/>
        <v>석유화학</v>
      </c>
      <c r="O276" t="s">
        <v>980</v>
      </c>
    </row>
    <row r="277" spans="1:15" x14ac:dyDescent="0.3">
      <c r="A277" t="str">
        <f>KSIC!K277</f>
        <v>C</v>
      </c>
      <c r="B277" t="str">
        <f>KSIC!L277</f>
        <v>제조업</v>
      </c>
      <c r="C277">
        <f>KSIC!M277</f>
        <v>22</v>
      </c>
      <c r="D277" t="str">
        <f>KSIC!N277</f>
        <v>고무제품 및 플라스틱제품 제조업</v>
      </c>
      <c r="E277">
        <f>KSIC!O277</f>
        <v>222</v>
      </c>
      <c r="F277" t="str">
        <f>KSIC!P277</f>
        <v>플라스틱제품 제조업</v>
      </c>
      <c r="G277">
        <f>KSIC!Q277</f>
        <v>2221</v>
      </c>
      <c r="H277" t="str">
        <f>KSIC!R277</f>
        <v>1차 플라스틱제품 제조업</v>
      </c>
      <c r="I277">
        <f>KSIC!I277</f>
        <v>22211</v>
      </c>
      <c r="J277" t="str">
        <f>KSIC!J277</f>
        <v>플라스틱 선, 봉,관 및호스제조업</v>
      </c>
      <c r="K277" t="str">
        <f t="shared" si="22"/>
        <v>석유화학</v>
      </c>
      <c r="L277" t="str">
        <f t="shared" si="19"/>
        <v>석유화학</v>
      </c>
      <c r="M277" t="s">
        <v>824</v>
      </c>
      <c r="N277" t="str">
        <f t="shared" si="21"/>
        <v>석유화학</v>
      </c>
      <c r="O277" t="s">
        <v>980</v>
      </c>
    </row>
    <row r="278" spans="1:15" x14ac:dyDescent="0.3">
      <c r="A278" t="str">
        <f>KSIC!K278</f>
        <v>C</v>
      </c>
      <c r="B278" t="str">
        <f>KSIC!L278</f>
        <v>제조업</v>
      </c>
      <c r="C278">
        <f>KSIC!M278</f>
        <v>22</v>
      </c>
      <c r="D278" t="str">
        <f>KSIC!N278</f>
        <v>고무제품 및 플라스틱제품 제조업</v>
      </c>
      <c r="E278">
        <f>KSIC!O278</f>
        <v>222</v>
      </c>
      <c r="F278" t="str">
        <f>KSIC!P278</f>
        <v>플라스틱제품 제조업</v>
      </c>
      <c r="G278">
        <f>KSIC!Q278</f>
        <v>2221</v>
      </c>
      <c r="H278" t="str">
        <f>KSIC!R278</f>
        <v>1차 플라스틱제품 제조업</v>
      </c>
      <c r="I278">
        <f>KSIC!I278</f>
        <v>22212</v>
      </c>
      <c r="J278" t="str">
        <f>KSIC!J278</f>
        <v>플라스틱 필름, 시트 및 판 제조업</v>
      </c>
      <c r="K278" t="str">
        <f t="shared" si="22"/>
        <v>석유화학</v>
      </c>
      <c r="L278" t="str">
        <f t="shared" si="19"/>
        <v>석유화학</v>
      </c>
      <c r="M278" t="s">
        <v>824</v>
      </c>
      <c r="N278" t="str">
        <f t="shared" si="21"/>
        <v>석유화학</v>
      </c>
      <c r="O278" t="s">
        <v>980</v>
      </c>
    </row>
    <row r="279" spans="1:15" x14ac:dyDescent="0.3">
      <c r="A279" t="str">
        <f>KSIC!K279</f>
        <v>C</v>
      </c>
      <c r="B279" t="str">
        <f>KSIC!L279</f>
        <v>제조업</v>
      </c>
      <c r="C279">
        <f>KSIC!M279</f>
        <v>22</v>
      </c>
      <c r="D279" t="str">
        <f>KSIC!N279</f>
        <v>고무제품 및 플라스틱제품 제조업</v>
      </c>
      <c r="E279">
        <f>KSIC!O279</f>
        <v>222</v>
      </c>
      <c r="F279" t="str">
        <f>KSIC!P279</f>
        <v>플라스틱제품 제조업</v>
      </c>
      <c r="G279">
        <f>KSIC!Q279</f>
        <v>2221</v>
      </c>
      <c r="H279" t="str">
        <f>KSIC!R279</f>
        <v>1차 플라스틱제품 제조업</v>
      </c>
      <c r="I279">
        <f>KSIC!I279</f>
        <v>22213</v>
      </c>
      <c r="J279" t="str">
        <f>KSIC!J279</f>
        <v>플라스틱 합성피혁 제조업</v>
      </c>
      <c r="K279" t="str">
        <f t="shared" si="22"/>
        <v>석유화학</v>
      </c>
      <c r="L279" t="str">
        <f t="shared" si="19"/>
        <v>석유화학</v>
      </c>
      <c r="M279" t="s">
        <v>824</v>
      </c>
      <c r="N279" t="str">
        <f t="shared" si="21"/>
        <v>석유화학</v>
      </c>
      <c r="O279" t="s">
        <v>980</v>
      </c>
    </row>
    <row r="280" spans="1:15" x14ac:dyDescent="0.3">
      <c r="A280" t="str">
        <f>KSIC!K280</f>
        <v>C</v>
      </c>
      <c r="B280" t="str">
        <f>KSIC!L280</f>
        <v>제조업</v>
      </c>
      <c r="C280">
        <f>KSIC!M280</f>
        <v>22</v>
      </c>
      <c r="D280" t="str">
        <f>KSIC!N280</f>
        <v>고무제품 및 플라스틱제품 제조업</v>
      </c>
      <c r="E280">
        <f>KSIC!O280</f>
        <v>222</v>
      </c>
      <c r="F280" t="str">
        <f>KSIC!P280</f>
        <v>플라스틱제품 제조업</v>
      </c>
      <c r="G280">
        <f>KSIC!Q280</f>
        <v>2222</v>
      </c>
      <c r="H280" t="str">
        <f>KSIC!R280</f>
        <v>건축용 플라스틱제품 제조업</v>
      </c>
      <c r="I280">
        <f>KSIC!I280</f>
        <v>22221</v>
      </c>
      <c r="J280" t="str">
        <f>KSIC!J280</f>
        <v>벽 및 바닥 피복용 플라스틱제품 제조업</v>
      </c>
      <c r="K280" t="str">
        <f t="shared" si="22"/>
        <v>석유화학</v>
      </c>
      <c r="L280" t="str">
        <f t="shared" si="19"/>
        <v>석유화학</v>
      </c>
      <c r="M280" t="s">
        <v>824</v>
      </c>
      <c r="N280" t="str">
        <f t="shared" si="21"/>
        <v>석유화학</v>
      </c>
      <c r="O280" t="s">
        <v>980</v>
      </c>
    </row>
    <row r="281" spans="1:15" x14ac:dyDescent="0.3">
      <c r="A281" t="str">
        <f>KSIC!K281</f>
        <v>C</v>
      </c>
      <c r="B281" t="str">
        <f>KSIC!L281</f>
        <v>제조업</v>
      </c>
      <c r="C281">
        <f>KSIC!M281</f>
        <v>22</v>
      </c>
      <c r="D281" t="str">
        <f>KSIC!N281</f>
        <v>고무제품 및 플라스틱제품 제조업</v>
      </c>
      <c r="E281">
        <f>KSIC!O281</f>
        <v>222</v>
      </c>
      <c r="F281" t="str">
        <f>KSIC!P281</f>
        <v>플라스틱제품 제조업</v>
      </c>
      <c r="G281">
        <f>KSIC!Q281</f>
        <v>2222</v>
      </c>
      <c r="H281" t="str">
        <f>KSIC!R281</f>
        <v>건축용 플라스틱제품 제조업</v>
      </c>
      <c r="I281">
        <f>KSIC!I281</f>
        <v>22222</v>
      </c>
      <c r="J281" t="str">
        <f>KSIC!J281</f>
        <v>저장용 및 위생용 플라스틱제품 제조업</v>
      </c>
      <c r="K281" t="str">
        <f t="shared" si="22"/>
        <v>석유화학</v>
      </c>
      <c r="L281" t="str">
        <f t="shared" si="19"/>
        <v>석유화학</v>
      </c>
      <c r="M281" t="s">
        <v>824</v>
      </c>
      <c r="N281" t="str">
        <f t="shared" si="21"/>
        <v>석유화학</v>
      </c>
      <c r="O281" t="s">
        <v>980</v>
      </c>
    </row>
    <row r="282" spans="1:15" x14ac:dyDescent="0.3">
      <c r="A282" t="str">
        <f>KSIC!K282</f>
        <v>C</v>
      </c>
      <c r="B282" t="str">
        <f>KSIC!L282</f>
        <v>제조업</v>
      </c>
      <c r="C282">
        <f>KSIC!M282</f>
        <v>22</v>
      </c>
      <c r="D282" t="str">
        <f>KSIC!N282</f>
        <v>고무제품 및 플라스틱제품 제조업</v>
      </c>
      <c r="E282">
        <f>KSIC!O282</f>
        <v>222</v>
      </c>
      <c r="F282" t="str">
        <f>KSIC!P282</f>
        <v>플라스틱제품 제조업</v>
      </c>
      <c r="G282">
        <f>KSIC!Q282</f>
        <v>2222</v>
      </c>
      <c r="H282" t="str">
        <f>KSIC!R282</f>
        <v>건축용 플라스틱제품 제조업</v>
      </c>
      <c r="I282">
        <f>KSIC!I282</f>
        <v>22223</v>
      </c>
      <c r="J282" t="str">
        <f>KSIC!J282</f>
        <v>플라스틱 창호 제조업</v>
      </c>
      <c r="K282" t="str">
        <f t="shared" si="22"/>
        <v>석유화학</v>
      </c>
      <c r="L282" t="str">
        <f t="shared" si="19"/>
        <v>석유화학</v>
      </c>
      <c r="M282" t="s">
        <v>824</v>
      </c>
      <c r="N282" t="str">
        <f t="shared" si="21"/>
        <v>석유화학</v>
      </c>
      <c r="O282" t="s">
        <v>980</v>
      </c>
    </row>
    <row r="283" spans="1:15" x14ac:dyDescent="0.3">
      <c r="A283" t="str">
        <f>KSIC!K283</f>
        <v>C</v>
      </c>
      <c r="B283" t="str">
        <f>KSIC!L283</f>
        <v>제조업</v>
      </c>
      <c r="C283">
        <f>KSIC!M283</f>
        <v>22</v>
      </c>
      <c r="D283" t="str">
        <f>KSIC!N283</f>
        <v>고무제품 및 플라스틱제품 제조업</v>
      </c>
      <c r="E283">
        <f>KSIC!O283</f>
        <v>222</v>
      </c>
      <c r="F283" t="str">
        <f>KSIC!P283</f>
        <v>플라스틱제품 제조업</v>
      </c>
      <c r="G283">
        <f>KSIC!Q283</f>
        <v>2222</v>
      </c>
      <c r="H283" t="str">
        <f>KSIC!R283</f>
        <v>건축용 플라스틱제품 제조업</v>
      </c>
      <c r="I283">
        <f>KSIC!I283</f>
        <v>22229</v>
      </c>
      <c r="J283" t="str">
        <f>KSIC!J283</f>
        <v>기타 건축용 플라스틱 조립제품 제조업</v>
      </c>
      <c r="K283" t="str">
        <f t="shared" si="22"/>
        <v>석유화학</v>
      </c>
      <c r="L283" t="str">
        <f t="shared" si="19"/>
        <v>석유화학</v>
      </c>
      <c r="M283" t="s">
        <v>824</v>
      </c>
      <c r="N283" t="str">
        <f t="shared" si="21"/>
        <v>석유화학</v>
      </c>
      <c r="O283" t="s">
        <v>980</v>
      </c>
    </row>
    <row r="284" spans="1:15" x14ac:dyDescent="0.3">
      <c r="A284" t="str">
        <f>KSIC!K284</f>
        <v>C</v>
      </c>
      <c r="B284" t="str">
        <f>KSIC!L284</f>
        <v>제조업</v>
      </c>
      <c r="C284">
        <f>KSIC!M284</f>
        <v>22</v>
      </c>
      <c r="D284" t="str">
        <f>KSIC!N284</f>
        <v>고무제품 및 플라스틱제품 제조업</v>
      </c>
      <c r="E284">
        <f>KSIC!O284</f>
        <v>222</v>
      </c>
      <c r="F284" t="str">
        <f>KSIC!P284</f>
        <v>플라스틱제품 제조업</v>
      </c>
      <c r="G284">
        <f>KSIC!Q284</f>
        <v>2223</v>
      </c>
      <c r="H284" t="str">
        <f>KSIC!R284</f>
        <v>포장용 플라스틱제품 제조업</v>
      </c>
      <c r="I284">
        <f>KSIC!I284</f>
        <v>22231</v>
      </c>
      <c r="J284" t="str">
        <f>KSIC!J284</f>
        <v>플라스틱 포대, 봉투 및 유사제품 제조업</v>
      </c>
      <c r="K284" t="str">
        <f t="shared" si="22"/>
        <v>석유화학</v>
      </c>
      <c r="L284" t="str">
        <f t="shared" si="19"/>
        <v>석유화학</v>
      </c>
      <c r="M284" t="s">
        <v>824</v>
      </c>
      <c r="N284" t="str">
        <f t="shared" si="21"/>
        <v>석유화학</v>
      </c>
      <c r="O284" t="s">
        <v>980</v>
      </c>
    </row>
    <row r="285" spans="1:15" x14ac:dyDescent="0.3">
      <c r="A285" t="str">
        <f>KSIC!K285</f>
        <v>C</v>
      </c>
      <c r="B285" t="str">
        <f>KSIC!L285</f>
        <v>제조업</v>
      </c>
      <c r="C285">
        <f>KSIC!M285</f>
        <v>22</v>
      </c>
      <c r="D285" t="str">
        <f>KSIC!N285</f>
        <v>고무제품 및 플라스틱제품 제조업</v>
      </c>
      <c r="E285">
        <f>KSIC!O285</f>
        <v>222</v>
      </c>
      <c r="F285" t="str">
        <f>KSIC!P285</f>
        <v>플라스틱제품 제조업</v>
      </c>
      <c r="G285">
        <f>KSIC!Q285</f>
        <v>2223</v>
      </c>
      <c r="H285" t="str">
        <f>KSIC!R285</f>
        <v>포장용 플라스틱제품 제조업</v>
      </c>
      <c r="I285">
        <f>KSIC!I285</f>
        <v>22232</v>
      </c>
      <c r="J285" t="str">
        <f>KSIC!J285</f>
        <v>포장용 플라스틱 성형용기 제조업</v>
      </c>
      <c r="K285" t="str">
        <f t="shared" si="22"/>
        <v>석유화학</v>
      </c>
      <c r="L285" t="str">
        <f t="shared" si="19"/>
        <v>석유화학</v>
      </c>
      <c r="M285" t="s">
        <v>824</v>
      </c>
      <c r="N285" t="str">
        <f t="shared" si="21"/>
        <v>석유화학</v>
      </c>
      <c r="O285" t="s">
        <v>980</v>
      </c>
    </row>
    <row r="286" spans="1:15" x14ac:dyDescent="0.3">
      <c r="A286" t="str">
        <f>KSIC!K286</f>
        <v>C</v>
      </c>
      <c r="B286" t="str">
        <f>KSIC!L286</f>
        <v>제조업</v>
      </c>
      <c r="C286">
        <f>KSIC!M286</f>
        <v>22</v>
      </c>
      <c r="D286" t="str">
        <f>KSIC!N286</f>
        <v>고무제품 및 플라스틱제품 제조업</v>
      </c>
      <c r="E286">
        <f>KSIC!O286</f>
        <v>222</v>
      </c>
      <c r="F286" t="str">
        <f>KSIC!P286</f>
        <v>플라스틱제품 제조업</v>
      </c>
      <c r="G286">
        <f>KSIC!Q286</f>
        <v>2224</v>
      </c>
      <c r="H286" t="str">
        <f>KSIC!R286</f>
        <v>기계장비 조립용 플라스틱제품 제조업</v>
      </c>
      <c r="I286">
        <f>KSIC!I286</f>
        <v>22240</v>
      </c>
      <c r="J286" t="str">
        <f>KSIC!J286</f>
        <v>기계장비 조립용 플라스틱제품 제조업</v>
      </c>
      <c r="K286" t="str">
        <f t="shared" si="22"/>
        <v>석유화학</v>
      </c>
      <c r="L286" t="str">
        <f t="shared" si="19"/>
        <v>석유화학</v>
      </c>
      <c r="M286" t="s">
        <v>824</v>
      </c>
      <c r="N286" t="str">
        <f t="shared" si="21"/>
        <v>석유화학</v>
      </c>
      <c r="O286" t="s">
        <v>980</v>
      </c>
    </row>
    <row r="287" spans="1:15" x14ac:dyDescent="0.3">
      <c r="A287" t="str">
        <f>KSIC!K287</f>
        <v>C</v>
      </c>
      <c r="B287" t="str">
        <f>KSIC!L287</f>
        <v>제조업</v>
      </c>
      <c r="C287">
        <f>KSIC!M287</f>
        <v>22</v>
      </c>
      <c r="D287" t="str">
        <f>KSIC!N287</f>
        <v>고무제품 및 플라스틱제품 제조업</v>
      </c>
      <c r="E287">
        <f>KSIC!O287</f>
        <v>222</v>
      </c>
      <c r="F287" t="str">
        <f>KSIC!P287</f>
        <v>플라스틱제품 제조업</v>
      </c>
      <c r="G287">
        <f>KSIC!Q287</f>
        <v>2225</v>
      </c>
      <c r="H287" t="str">
        <f>KSIC!R287</f>
        <v>플라스틱 발포 성형제품 제조업</v>
      </c>
      <c r="I287">
        <f>KSIC!I287</f>
        <v>22250</v>
      </c>
      <c r="J287" t="str">
        <f>KSIC!J287</f>
        <v>플라스틱 발포 성형제품 제조업</v>
      </c>
      <c r="K287" t="str">
        <f t="shared" si="22"/>
        <v>석유화학</v>
      </c>
      <c r="L287" t="str">
        <f t="shared" si="19"/>
        <v>석유화학</v>
      </c>
      <c r="M287" t="s">
        <v>824</v>
      </c>
      <c r="N287" t="str">
        <f t="shared" si="21"/>
        <v>석유화학</v>
      </c>
      <c r="O287" t="s">
        <v>980</v>
      </c>
    </row>
    <row r="288" spans="1:15" x14ac:dyDescent="0.3">
      <c r="A288" t="str">
        <f>KSIC!K288</f>
        <v>C</v>
      </c>
      <c r="B288" t="str">
        <f>KSIC!L288</f>
        <v>제조업</v>
      </c>
      <c r="C288">
        <f>KSIC!M288</f>
        <v>22</v>
      </c>
      <c r="D288" t="str">
        <f>KSIC!N288</f>
        <v>고무제품 및 플라스틱제품 제조업</v>
      </c>
      <c r="E288">
        <f>KSIC!O288</f>
        <v>222</v>
      </c>
      <c r="F288" t="str">
        <f>KSIC!P288</f>
        <v>플라스틱제품 제조업</v>
      </c>
      <c r="G288">
        <f>KSIC!Q288</f>
        <v>2229</v>
      </c>
      <c r="H288" t="str">
        <f>KSIC!R288</f>
        <v>기타 플라스틱제품 제조업</v>
      </c>
      <c r="I288">
        <f>KSIC!I288</f>
        <v>22291</v>
      </c>
      <c r="J288" t="str">
        <f>KSIC!J288</f>
        <v>플라스틱  적층, 도포 및 기타 표면처리 제품 제조업</v>
      </c>
      <c r="K288" t="str">
        <f t="shared" si="22"/>
        <v>석유화학</v>
      </c>
      <c r="L288" t="str">
        <f t="shared" si="19"/>
        <v>석유화학</v>
      </c>
      <c r="M288" t="s">
        <v>824</v>
      </c>
      <c r="N288" t="str">
        <f t="shared" si="21"/>
        <v>석유화학</v>
      </c>
      <c r="O288" t="s">
        <v>980</v>
      </c>
    </row>
    <row r="289" spans="1:15" x14ac:dyDescent="0.3">
      <c r="A289" t="str">
        <f>KSIC!K289</f>
        <v>C</v>
      </c>
      <c r="B289" t="str">
        <f>KSIC!L289</f>
        <v>제조업</v>
      </c>
      <c r="C289">
        <f>KSIC!M289</f>
        <v>22</v>
      </c>
      <c r="D289" t="str">
        <f>KSIC!N289</f>
        <v>고무제품 및 플라스틱제품 제조업</v>
      </c>
      <c r="E289">
        <f>KSIC!O289</f>
        <v>222</v>
      </c>
      <c r="F289" t="str">
        <f>KSIC!P289</f>
        <v>플라스틱제품 제조업</v>
      </c>
      <c r="G289">
        <f>KSIC!Q289</f>
        <v>2229</v>
      </c>
      <c r="H289" t="str">
        <f>KSIC!R289</f>
        <v>기타 플라스틱제품 제조업</v>
      </c>
      <c r="I289">
        <f>KSIC!I289</f>
        <v>22299</v>
      </c>
      <c r="J289" t="str">
        <f>KSIC!J289</f>
        <v>그외 기타 플라스틱 제품 제조업</v>
      </c>
      <c r="K289" t="str">
        <f t="shared" si="22"/>
        <v>석유화학</v>
      </c>
      <c r="L289" t="str">
        <f t="shared" si="19"/>
        <v>석유화학</v>
      </c>
      <c r="M289" t="s">
        <v>824</v>
      </c>
      <c r="N289" t="str">
        <f t="shared" si="21"/>
        <v>석유화학</v>
      </c>
      <c r="O289" t="s">
        <v>980</v>
      </c>
    </row>
    <row r="290" spans="1:15" x14ac:dyDescent="0.3">
      <c r="A290" t="str">
        <f>KSIC!K290</f>
        <v>C</v>
      </c>
      <c r="B290" t="str">
        <f>KSIC!L290</f>
        <v>제조업</v>
      </c>
      <c r="C290">
        <f>KSIC!M290</f>
        <v>22</v>
      </c>
      <c r="D290" t="str">
        <f>KSIC!N290</f>
        <v>고무제품 및 플라스틱제품 제조업</v>
      </c>
      <c r="E290">
        <f>KSIC!O290</f>
        <v>222</v>
      </c>
      <c r="F290" t="str">
        <f>KSIC!P290</f>
        <v>플라스틱제품 제조업</v>
      </c>
      <c r="G290">
        <f>KSIC!Q290</f>
        <v>2229</v>
      </c>
      <c r="H290" t="str">
        <f>KSIC!R290</f>
        <v>기타 플라스틱제품 제조업</v>
      </c>
      <c r="I290">
        <f>KSIC!I290</f>
        <v>22299</v>
      </c>
      <c r="J290" t="str">
        <f>KSIC!J290</f>
        <v>그외 기타 플라스틱 제품 제조업</v>
      </c>
      <c r="K290" t="str">
        <f t="shared" si="22"/>
        <v>석유화학</v>
      </c>
      <c r="L290" t="str">
        <f t="shared" si="19"/>
        <v>석유화학</v>
      </c>
      <c r="M290" t="s">
        <v>824</v>
      </c>
      <c r="N290" t="str">
        <f t="shared" si="21"/>
        <v>석유화학</v>
      </c>
      <c r="O290" t="s">
        <v>980</v>
      </c>
    </row>
    <row r="291" spans="1:15" x14ac:dyDescent="0.3">
      <c r="A291" t="str">
        <f>KSIC!K291</f>
        <v>C</v>
      </c>
      <c r="B291" t="str">
        <f>KSIC!L291</f>
        <v>제조업</v>
      </c>
      <c r="C291">
        <f>KSIC!M291</f>
        <v>23</v>
      </c>
      <c r="D291" t="str">
        <f>KSIC!N291</f>
        <v>비금속 광물제품 제조업</v>
      </c>
      <c r="E291">
        <f>KSIC!O291</f>
        <v>231</v>
      </c>
      <c r="F291" t="str">
        <f>KSIC!P291</f>
        <v>유리 및 유리제품 제조업</v>
      </c>
      <c r="G291">
        <f>KSIC!Q291</f>
        <v>2311</v>
      </c>
      <c r="H291" t="str">
        <f>KSIC!R291</f>
        <v>판유리 제조업</v>
      </c>
      <c r="I291">
        <f>KSIC!I291</f>
        <v>23110</v>
      </c>
      <c r="J291" t="str">
        <f>KSIC!J291</f>
        <v>판유리 제조업</v>
      </c>
      <c r="K291" t="str">
        <f>KSIC!S291</f>
        <v>비금속(요업)</v>
      </c>
      <c r="L291" t="str">
        <f>KSIC!T291</f>
        <v>비금속</v>
      </c>
      <c r="M291" t="s">
        <v>818</v>
      </c>
      <c r="N291" t="str">
        <f t="shared" si="21"/>
        <v>유리/요업</v>
      </c>
      <c r="O291" t="str">
        <f t="shared" ref="O291:O318" si="23">M291</f>
        <v>Mineral</v>
      </c>
    </row>
    <row r="292" spans="1:15" x14ac:dyDescent="0.3">
      <c r="A292" t="str">
        <f>KSIC!K292</f>
        <v>C</v>
      </c>
      <c r="B292" t="str">
        <f>KSIC!L292</f>
        <v>제조업</v>
      </c>
      <c r="C292">
        <f>KSIC!M292</f>
        <v>23</v>
      </c>
      <c r="D292" t="str">
        <f>KSIC!N292</f>
        <v>비금속 광물제품 제조업</v>
      </c>
      <c r="E292">
        <f>KSIC!O292</f>
        <v>231</v>
      </c>
      <c r="F292" t="str">
        <f>KSIC!P292</f>
        <v>유리 및 유리제품 제조업</v>
      </c>
      <c r="G292">
        <f>KSIC!Q292</f>
        <v>2312</v>
      </c>
      <c r="H292" t="str">
        <f>KSIC!R292</f>
        <v>산업용 유리 및 판유리 가공품 제조업</v>
      </c>
      <c r="I292">
        <f>KSIC!I292</f>
        <v>23121</v>
      </c>
      <c r="J292" t="str">
        <f>KSIC!J292</f>
        <v>유리섬유 및 광학용 유리 제조업</v>
      </c>
      <c r="K292" t="str">
        <f>K291</f>
        <v>비금속(요업)</v>
      </c>
      <c r="L292" t="str">
        <f>L291</f>
        <v>비금속</v>
      </c>
      <c r="M292" t="s">
        <v>818</v>
      </c>
      <c r="N292" t="str">
        <f t="shared" si="21"/>
        <v>유리/요업</v>
      </c>
      <c r="O292" t="str">
        <f t="shared" si="23"/>
        <v>Mineral</v>
      </c>
    </row>
    <row r="293" spans="1:15" x14ac:dyDescent="0.3">
      <c r="A293" t="str">
        <f>KSIC!K293</f>
        <v>C</v>
      </c>
      <c r="B293" t="str">
        <f>KSIC!L293</f>
        <v>제조업</v>
      </c>
      <c r="C293">
        <f>KSIC!M293</f>
        <v>23</v>
      </c>
      <c r="D293" t="str">
        <f>KSIC!N293</f>
        <v>비금속 광물제품 제조업</v>
      </c>
      <c r="E293">
        <f>KSIC!O293</f>
        <v>231</v>
      </c>
      <c r="F293" t="str">
        <f>KSIC!P293</f>
        <v>유리 및 유리제품 제조업</v>
      </c>
      <c r="G293">
        <f>KSIC!Q293</f>
        <v>2312</v>
      </c>
      <c r="H293" t="str">
        <f>KSIC!R293</f>
        <v>산업용 유리 및 판유리 가공품 제조업</v>
      </c>
      <c r="I293">
        <f>KSIC!I293</f>
        <v>23122</v>
      </c>
      <c r="J293" t="str">
        <f>KSIC!J293</f>
        <v>판유리 가공품 제조업</v>
      </c>
      <c r="K293" t="str">
        <f t="shared" ref="K293:K308" si="24">K292</f>
        <v>비금속(요업)</v>
      </c>
      <c r="L293" t="str">
        <f t="shared" ref="L293:L329" si="25">L292</f>
        <v>비금속</v>
      </c>
      <c r="M293" t="s">
        <v>818</v>
      </c>
      <c r="N293" t="str">
        <f t="shared" si="21"/>
        <v>유리/요업</v>
      </c>
      <c r="O293" t="str">
        <f t="shared" si="23"/>
        <v>Mineral</v>
      </c>
    </row>
    <row r="294" spans="1:15" x14ac:dyDescent="0.3">
      <c r="A294" t="str">
        <f>KSIC!K294</f>
        <v>C</v>
      </c>
      <c r="B294" t="str">
        <f>KSIC!L294</f>
        <v>제조업</v>
      </c>
      <c r="C294">
        <f>KSIC!M294</f>
        <v>23</v>
      </c>
      <c r="D294" t="str">
        <f>KSIC!N294</f>
        <v>비금속 광물제품 제조업</v>
      </c>
      <c r="E294">
        <f>KSIC!O294</f>
        <v>231</v>
      </c>
      <c r="F294" t="str">
        <f>KSIC!P294</f>
        <v>유리 및 유리제품 제조업</v>
      </c>
      <c r="G294">
        <f>KSIC!Q294</f>
        <v>2312</v>
      </c>
      <c r="H294" t="str">
        <f>KSIC!R294</f>
        <v>산업용 유리 및 판유리 가공품 제조업</v>
      </c>
      <c r="I294">
        <f>KSIC!I294</f>
        <v>23129</v>
      </c>
      <c r="J294" t="str">
        <f>KSIC!J294</f>
        <v>기타 산업용 유리제품 제조업</v>
      </c>
      <c r="K294" t="str">
        <f t="shared" si="24"/>
        <v>비금속(요업)</v>
      </c>
      <c r="L294" t="str">
        <f t="shared" si="25"/>
        <v>비금속</v>
      </c>
      <c r="M294" t="s">
        <v>818</v>
      </c>
      <c r="N294" t="str">
        <f t="shared" si="21"/>
        <v>유리/요업</v>
      </c>
      <c r="O294" t="str">
        <f t="shared" si="23"/>
        <v>Mineral</v>
      </c>
    </row>
    <row r="295" spans="1:15" x14ac:dyDescent="0.3">
      <c r="A295" t="str">
        <f>KSIC!K295</f>
        <v>C</v>
      </c>
      <c r="B295" t="str">
        <f>KSIC!L295</f>
        <v>제조업</v>
      </c>
      <c r="C295">
        <f>KSIC!M295</f>
        <v>23</v>
      </c>
      <c r="D295" t="str">
        <f>KSIC!N295</f>
        <v>비금속 광물제품 제조업</v>
      </c>
      <c r="E295">
        <f>KSIC!O295</f>
        <v>231</v>
      </c>
      <c r="F295" t="str">
        <f>KSIC!P295</f>
        <v>유리 및 유리제품 제조업</v>
      </c>
      <c r="G295">
        <f>KSIC!Q295</f>
        <v>2319</v>
      </c>
      <c r="H295" t="str">
        <f>KSIC!R295</f>
        <v>기타 유리제품 제조업</v>
      </c>
      <c r="I295">
        <f>KSIC!I295</f>
        <v>23191</v>
      </c>
      <c r="J295" t="str">
        <f>KSIC!J295</f>
        <v>가정용 유리제품 제조업</v>
      </c>
      <c r="K295" t="str">
        <f t="shared" si="24"/>
        <v>비금속(요업)</v>
      </c>
      <c r="L295" t="str">
        <f t="shared" si="25"/>
        <v>비금속</v>
      </c>
      <c r="M295" t="s">
        <v>818</v>
      </c>
      <c r="N295" t="str">
        <f t="shared" si="21"/>
        <v>유리/요업</v>
      </c>
      <c r="O295" t="str">
        <f t="shared" si="23"/>
        <v>Mineral</v>
      </c>
    </row>
    <row r="296" spans="1:15" x14ac:dyDescent="0.3">
      <c r="A296" t="str">
        <f>KSIC!K296</f>
        <v>C</v>
      </c>
      <c r="B296" t="str">
        <f>KSIC!L296</f>
        <v>제조업</v>
      </c>
      <c r="C296">
        <f>KSIC!M296</f>
        <v>23</v>
      </c>
      <c r="D296" t="str">
        <f>KSIC!N296</f>
        <v>비금속 광물제품 제조업</v>
      </c>
      <c r="E296">
        <f>KSIC!O296</f>
        <v>231</v>
      </c>
      <c r="F296" t="str">
        <f>KSIC!P296</f>
        <v>유리 및 유리제품 제조업</v>
      </c>
      <c r="G296">
        <f>KSIC!Q296</f>
        <v>2319</v>
      </c>
      <c r="H296" t="str">
        <f>KSIC!R296</f>
        <v>기타 유리제품 제조업</v>
      </c>
      <c r="I296">
        <f>KSIC!I296</f>
        <v>23192</v>
      </c>
      <c r="J296" t="str">
        <f>KSIC!J296</f>
        <v>포장용 유리용기 제조업</v>
      </c>
      <c r="K296" t="str">
        <f t="shared" si="24"/>
        <v>비금속(요업)</v>
      </c>
      <c r="L296" t="str">
        <f t="shared" si="25"/>
        <v>비금속</v>
      </c>
      <c r="M296" t="s">
        <v>818</v>
      </c>
      <c r="N296" t="str">
        <f t="shared" si="21"/>
        <v>유리/요업</v>
      </c>
      <c r="O296" t="str">
        <f t="shared" si="23"/>
        <v>Mineral</v>
      </c>
    </row>
    <row r="297" spans="1:15" x14ac:dyDescent="0.3">
      <c r="A297" t="str">
        <f>KSIC!K297</f>
        <v>C</v>
      </c>
      <c r="B297" t="str">
        <f>KSIC!L297</f>
        <v>제조업</v>
      </c>
      <c r="C297">
        <f>KSIC!M297</f>
        <v>23</v>
      </c>
      <c r="D297" t="str">
        <f>KSIC!N297</f>
        <v>비금속 광물제품 제조업</v>
      </c>
      <c r="E297">
        <f>KSIC!O297</f>
        <v>231</v>
      </c>
      <c r="F297" t="str">
        <f>KSIC!P297</f>
        <v>유리 및 유리제품 제조업</v>
      </c>
      <c r="G297">
        <f>KSIC!Q297</f>
        <v>2319</v>
      </c>
      <c r="H297" t="str">
        <f>KSIC!R297</f>
        <v>기타 유리제품 제조업</v>
      </c>
      <c r="I297">
        <f>KSIC!I297</f>
        <v>23199</v>
      </c>
      <c r="J297" t="str">
        <f>KSIC!J297</f>
        <v>그외 기타 유리제품 제조업</v>
      </c>
      <c r="K297" t="str">
        <f t="shared" si="24"/>
        <v>비금속(요업)</v>
      </c>
      <c r="L297" t="str">
        <f t="shared" si="25"/>
        <v>비금속</v>
      </c>
      <c r="M297" t="s">
        <v>818</v>
      </c>
      <c r="N297" t="str">
        <f t="shared" si="21"/>
        <v>유리/요업</v>
      </c>
      <c r="O297" t="str">
        <f t="shared" si="23"/>
        <v>Mineral</v>
      </c>
    </row>
    <row r="298" spans="1:15" x14ac:dyDescent="0.3">
      <c r="A298" t="str">
        <f>KSIC!K298</f>
        <v>C</v>
      </c>
      <c r="B298" t="str">
        <f>KSIC!L298</f>
        <v>제조업</v>
      </c>
      <c r="C298">
        <f>KSIC!M298</f>
        <v>23</v>
      </c>
      <c r="D298" t="str">
        <f>KSIC!N298</f>
        <v>비금속 광물제품 제조업</v>
      </c>
      <c r="E298">
        <f>KSIC!O298</f>
        <v>231</v>
      </c>
      <c r="F298" t="str">
        <f>KSIC!P298</f>
        <v>유리 및 유리제품 제조업</v>
      </c>
      <c r="G298">
        <f>KSIC!Q298</f>
        <v>2319</v>
      </c>
      <c r="H298" t="str">
        <f>KSIC!R298</f>
        <v>기타 유리제품 제조업</v>
      </c>
      <c r="I298">
        <f>KSIC!I298</f>
        <v>23199</v>
      </c>
      <c r="J298" t="str">
        <f>KSIC!J298</f>
        <v>그외 기타 유리제품 제조업</v>
      </c>
      <c r="K298" t="str">
        <f t="shared" si="24"/>
        <v>비금속(요업)</v>
      </c>
      <c r="L298" t="str">
        <f t="shared" si="25"/>
        <v>비금속</v>
      </c>
      <c r="M298" t="s">
        <v>818</v>
      </c>
      <c r="N298" t="str">
        <f t="shared" si="21"/>
        <v>유리/요업</v>
      </c>
      <c r="O298" t="str">
        <f t="shared" si="23"/>
        <v>Mineral</v>
      </c>
    </row>
    <row r="299" spans="1:15" x14ac:dyDescent="0.3">
      <c r="A299" t="str">
        <f>KSIC!K299</f>
        <v>C</v>
      </c>
      <c r="B299" t="str">
        <f>KSIC!L299</f>
        <v>제조업</v>
      </c>
      <c r="C299">
        <f>KSIC!M299</f>
        <v>23</v>
      </c>
      <c r="D299" t="str">
        <f>KSIC!N299</f>
        <v>비금속 광물제품 제조업</v>
      </c>
      <c r="E299">
        <f>KSIC!O299</f>
        <v>232</v>
      </c>
      <c r="F299" t="str">
        <f>KSIC!P299</f>
        <v>도자기 및 기타 요업제품 제조업</v>
      </c>
      <c r="G299">
        <f>KSIC!Q299</f>
        <v>2321</v>
      </c>
      <c r="H299" t="str">
        <f>KSIC!R299</f>
        <v>일반도자기 제조업</v>
      </c>
      <c r="I299">
        <f>KSIC!I299</f>
        <v>23211</v>
      </c>
      <c r="J299" t="str">
        <f>KSIC!J299</f>
        <v>가정용 및 장식용 도자기 제조업</v>
      </c>
      <c r="K299" t="str">
        <f t="shared" si="24"/>
        <v>비금속(요업)</v>
      </c>
      <c r="L299" t="str">
        <f t="shared" si="25"/>
        <v>비금속</v>
      </c>
      <c r="M299" t="s">
        <v>818</v>
      </c>
      <c r="N299" t="str">
        <f t="shared" si="21"/>
        <v>유리/요업</v>
      </c>
      <c r="O299" t="str">
        <f t="shared" si="23"/>
        <v>Mineral</v>
      </c>
    </row>
    <row r="300" spans="1:15" x14ac:dyDescent="0.3">
      <c r="A300" t="str">
        <f>KSIC!K300</f>
        <v>C</v>
      </c>
      <c r="B300" t="str">
        <f>KSIC!L300</f>
        <v>제조업</v>
      </c>
      <c r="C300">
        <f>KSIC!M300</f>
        <v>23</v>
      </c>
      <c r="D300" t="str">
        <f>KSIC!N300</f>
        <v>비금속 광물제품 제조업</v>
      </c>
      <c r="E300">
        <f>KSIC!O300</f>
        <v>232</v>
      </c>
      <c r="F300" t="str">
        <f>KSIC!P300</f>
        <v>도자기 및 기타 요업제품 제조업</v>
      </c>
      <c r="G300">
        <f>KSIC!Q300</f>
        <v>2321</v>
      </c>
      <c r="H300" t="str">
        <f>KSIC!R300</f>
        <v>일반도자기 제조업</v>
      </c>
      <c r="I300">
        <f>KSIC!I300</f>
        <v>23212</v>
      </c>
      <c r="J300" t="str">
        <f>KSIC!J300</f>
        <v>위생용 도자기 제조업</v>
      </c>
      <c r="K300" t="str">
        <f t="shared" si="24"/>
        <v>비금속(요업)</v>
      </c>
      <c r="L300" t="str">
        <f t="shared" si="25"/>
        <v>비금속</v>
      </c>
      <c r="M300" t="s">
        <v>818</v>
      </c>
      <c r="N300" t="str">
        <f t="shared" si="21"/>
        <v>유리/요업</v>
      </c>
      <c r="O300" t="str">
        <f t="shared" si="23"/>
        <v>Mineral</v>
      </c>
    </row>
    <row r="301" spans="1:15" x14ac:dyDescent="0.3">
      <c r="A301" t="str">
        <f>KSIC!K301</f>
        <v>C</v>
      </c>
      <c r="B301" t="str">
        <f>KSIC!L301</f>
        <v>제조업</v>
      </c>
      <c r="C301">
        <f>KSIC!M301</f>
        <v>23</v>
      </c>
      <c r="D301" t="str">
        <f>KSIC!N301</f>
        <v>비금속 광물제품 제조업</v>
      </c>
      <c r="E301">
        <f>KSIC!O301</f>
        <v>232</v>
      </c>
      <c r="F301" t="str">
        <f>KSIC!P301</f>
        <v>도자기 및 기타 요업제품 제조업</v>
      </c>
      <c r="G301">
        <f>KSIC!Q301</f>
        <v>2321</v>
      </c>
      <c r="H301" t="str">
        <f>KSIC!R301</f>
        <v>일반도자기 제조업</v>
      </c>
      <c r="I301">
        <f>KSIC!I301</f>
        <v>23213</v>
      </c>
      <c r="J301" t="str">
        <f>KSIC!J301</f>
        <v>산업용 도자기 제조업</v>
      </c>
      <c r="K301" t="str">
        <f t="shared" si="24"/>
        <v>비금속(요업)</v>
      </c>
      <c r="L301" t="str">
        <f t="shared" si="25"/>
        <v>비금속</v>
      </c>
      <c r="M301" t="s">
        <v>818</v>
      </c>
      <c r="N301" t="str">
        <f t="shared" si="21"/>
        <v>유리/요업</v>
      </c>
      <c r="O301" t="str">
        <f t="shared" si="23"/>
        <v>Mineral</v>
      </c>
    </row>
    <row r="302" spans="1:15" x14ac:dyDescent="0.3">
      <c r="A302" t="str">
        <f>KSIC!K302</f>
        <v>C</v>
      </c>
      <c r="B302" t="str">
        <f>KSIC!L302</f>
        <v>제조업</v>
      </c>
      <c r="C302">
        <f>KSIC!M302</f>
        <v>23</v>
      </c>
      <c r="D302" t="str">
        <f>KSIC!N302</f>
        <v>비금속 광물제품 제조업</v>
      </c>
      <c r="E302">
        <f>KSIC!O302</f>
        <v>232</v>
      </c>
      <c r="F302" t="str">
        <f>KSIC!P302</f>
        <v>도자기 및 기타 요업제품 제조업</v>
      </c>
      <c r="G302">
        <f>KSIC!Q302</f>
        <v>2321</v>
      </c>
      <c r="H302" t="str">
        <f>KSIC!R302</f>
        <v>일반도자기 제조업</v>
      </c>
      <c r="I302">
        <f>KSIC!I302</f>
        <v>23213</v>
      </c>
      <c r="J302" t="str">
        <f>KSIC!J302</f>
        <v>산업용 도자기 제조업</v>
      </c>
      <c r="K302" t="str">
        <f t="shared" si="24"/>
        <v>비금속(요업)</v>
      </c>
      <c r="L302" t="str">
        <f t="shared" si="25"/>
        <v>비금속</v>
      </c>
      <c r="M302" t="s">
        <v>818</v>
      </c>
      <c r="N302" t="str">
        <f t="shared" si="21"/>
        <v>유리/요업</v>
      </c>
      <c r="O302" t="str">
        <f t="shared" si="23"/>
        <v>Mineral</v>
      </c>
    </row>
    <row r="303" spans="1:15" x14ac:dyDescent="0.3">
      <c r="A303" t="str">
        <f>KSIC!K303</f>
        <v>C</v>
      </c>
      <c r="B303" t="str">
        <f>KSIC!L303</f>
        <v>제조업</v>
      </c>
      <c r="C303">
        <f>KSIC!M303</f>
        <v>23</v>
      </c>
      <c r="D303" t="str">
        <f>KSIC!N303</f>
        <v>비금속 광물제품 제조업</v>
      </c>
      <c r="E303">
        <f>KSIC!O303</f>
        <v>232</v>
      </c>
      <c r="F303" t="str">
        <f>KSIC!P303</f>
        <v>도자기 및 기타 요업제품 제조업</v>
      </c>
      <c r="G303">
        <f>KSIC!Q303</f>
        <v>2321</v>
      </c>
      <c r="H303" t="str">
        <f>KSIC!R303</f>
        <v>일반도자기 제조업</v>
      </c>
      <c r="I303">
        <f>KSIC!I303</f>
        <v>23219</v>
      </c>
      <c r="J303" t="str">
        <f>KSIC!J303</f>
        <v>기타 일반 도자기 제조업</v>
      </c>
      <c r="K303" t="str">
        <f t="shared" si="24"/>
        <v>비금속(요업)</v>
      </c>
      <c r="L303" t="str">
        <f t="shared" si="25"/>
        <v>비금속</v>
      </c>
      <c r="M303" t="s">
        <v>818</v>
      </c>
      <c r="N303" t="str">
        <f t="shared" si="21"/>
        <v>유리/요업</v>
      </c>
      <c r="O303" t="str">
        <f t="shared" si="23"/>
        <v>Mineral</v>
      </c>
    </row>
    <row r="304" spans="1:15" x14ac:dyDescent="0.3">
      <c r="A304" t="str">
        <f>KSIC!K304</f>
        <v>C</v>
      </c>
      <c r="B304" t="str">
        <f>KSIC!L304</f>
        <v>제조업</v>
      </c>
      <c r="C304">
        <f>KSIC!M304</f>
        <v>23</v>
      </c>
      <c r="D304" t="str">
        <f>KSIC!N304</f>
        <v>비금속 광물제품 제조업</v>
      </c>
      <c r="E304">
        <f>KSIC!O304</f>
        <v>232</v>
      </c>
      <c r="F304" t="str">
        <f>KSIC!P304</f>
        <v>도자기 및 기타 요업제품 제조업</v>
      </c>
      <c r="G304">
        <f>KSIC!Q304</f>
        <v>2322</v>
      </c>
      <c r="H304" t="str">
        <f>KSIC!R304</f>
        <v>내화 요업제품 제조업</v>
      </c>
      <c r="I304">
        <f>KSIC!I304</f>
        <v>23221</v>
      </c>
      <c r="J304" t="str">
        <f>KSIC!J304</f>
        <v>구조용 정형내화제품 제조업</v>
      </c>
      <c r="K304" t="str">
        <f t="shared" si="24"/>
        <v>비금속(요업)</v>
      </c>
      <c r="L304" t="str">
        <f t="shared" si="25"/>
        <v>비금속</v>
      </c>
      <c r="M304" t="s">
        <v>818</v>
      </c>
      <c r="N304" t="str">
        <f t="shared" si="21"/>
        <v>유리/요업</v>
      </c>
      <c r="O304" t="str">
        <f t="shared" si="23"/>
        <v>Mineral</v>
      </c>
    </row>
    <row r="305" spans="1:16" x14ac:dyDescent="0.3">
      <c r="A305" t="str">
        <f>KSIC!K305</f>
        <v>C</v>
      </c>
      <c r="B305" t="str">
        <f>KSIC!L305</f>
        <v>제조업</v>
      </c>
      <c r="C305">
        <f>KSIC!M305</f>
        <v>23</v>
      </c>
      <c r="D305" t="str">
        <f>KSIC!N305</f>
        <v>비금속 광물제품 제조업</v>
      </c>
      <c r="E305">
        <f>KSIC!O305</f>
        <v>232</v>
      </c>
      <c r="F305" t="str">
        <f>KSIC!P305</f>
        <v>도자기 및 기타 요업제품 제조업</v>
      </c>
      <c r="G305">
        <f>KSIC!Q305</f>
        <v>2322</v>
      </c>
      <c r="H305" t="str">
        <f>KSIC!R305</f>
        <v>내화 요업제품 제조업</v>
      </c>
      <c r="I305">
        <f>KSIC!I305</f>
        <v>23229</v>
      </c>
      <c r="J305" t="str">
        <f>KSIC!J305</f>
        <v>기타 내화요업제품 제조업</v>
      </c>
      <c r="K305" t="str">
        <f t="shared" si="24"/>
        <v>비금속(요업)</v>
      </c>
      <c r="L305" t="str">
        <f t="shared" si="25"/>
        <v>비금속</v>
      </c>
      <c r="M305" t="s">
        <v>818</v>
      </c>
      <c r="N305" t="str">
        <f t="shared" si="21"/>
        <v>유리/요업</v>
      </c>
      <c r="O305" t="str">
        <f t="shared" si="23"/>
        <v>Mineral</v>
      </c>
    </row>
    <row r="306" spans="1:16" x14ac:dyDescent="0.3">
      <c r="A306" t="str">
        <f>KSIC!K306</f>
        <v>C</v>
      </c>
      <c r="B306" t="str">
        <f>KSIC!L306</f>
        <v>제조업</v>
      </c>
      <c r="C306">
        <f>KSIC!M306</f>
        <v>23</v>
      </c>
      <c r="D306" t="str">
        <f>KSIC!N306</f>
        <v>비금속 광물제품 제조업</v>
      </c>
      <c r="E306">
        <f>KSIC!O306</f>
        <v>232</v>
      </c>
      <c r="F306" t="str">
        <f>KSIC!P306</f>
        <v>도자기 및 기타 요업제품 제조업</v>
      </c>
      <c r="G306">
        <f>KSIC!Q306</f>
        <v>2323</v>
      </c>
      <c r="H306" t="str">
        <f>KSIC!R306</f>
        <v>구조용 비내화 요업제품 제조업</v>
      </c>
      <c r="I306">
        <f>KSIC!I306</f>
        <v>23231</v>
      </c>
      <c r="J306" t="str">
        <f>KSIC!J306</f>
        <v>점토 벽돌, 블록 및 유사 비내화 요업제품 제조업</v>
      </c>
      <c r="K306" t="str">
        <f t="shared" si="24"/>
        <v>비금속(요업)</v>
      </c>
      <c r="L306" t="str">
        <f t="shared" si="25"/>
        <v>비금속</v>
      </c>
      <c r="M306" t="s">
        <v>818</v>
      </c>
      <c r="N306" t="str">
        <f t="shared" si="21"/>
        <v>유리/요업</v>
      </c>
      <c r="O306" t="str">
        <f t="shared" si="23"/>
        <v>Mineral</v>
      </c>
    </row>
    <row r="307" spans="1:16" x14ac:dyDescent="0.3">
      <c r="A307" t="str">
        <f>KSIC!K307</f>
        <v>C</v>
      </c>
      <c r="B307" t="str">
        <f>KSIC!L307</f>
        <v>제조업</v>
      </c>
      <c r="C307">
        <f>KSIC!M307</f>
        <v>23</v>
      </c>
      <c r="D307" t="str">
        <f>KSIC!N307</f>
        <v>비금속 광물제품 제조업</v>
      </c>
      <c r="E307">
        <f>KSIC!O307</f>
        <v>232</v>
      </c>
      <c r="F307" t="str">
        <f>KSIC!P307</f>
        <v>도자기 및 기타 요업제품 제조업</v>
      </c>
      <c r="G307">
        <f>KSIC!Q307</f>
        <v>2323</v>
      </c>
      <c r="H307" t="str">
        <f>KSIC!R307</f>
        <v>구조용 비내화 요업제품 제조업</v>
      </c>
      <c r="I307">
        <f>KSIC!I307</f>
        <v>23232</v>
      </c>
      <c r="J307" t="str">
        <f>KSIC!J307</f>
        <v>타일및유사비내화요업제품제조업</v>
      </c>
      <c r="K307" t="str">
        <f t="shared" si="24"/>
        <v>비금속(요업)</v>
      </c>
      <c r="L307" t="str">
        <f t="shared" si="25"/>
        <v>비금속</v>
      </c>
      <c r="M307" t="s">
        <v>818</v>
      </c>
      <c r="N307" t="str">
        <f t="shared" si="21"/>
        <v>유리/요업</v>
      </c>
      <c r="O307" t="str">
        <f t="shared" si="23"/>
        <v>Mineral</v>
      </c>
    </row>
    <row r="308" spans="1:16" x14ac:dyDescent="0.3">
      <c r="A308" t="str">
        <f>KSIC!K308</f>
        <v>C</v>
      </c>
      <c r="B308" t="str">
        <f>KSIC!L308</f>
        <v>제조업</v>
      </c>
      <c r="C308">
        <f>KSIC!M308</f>
        <v>23</v>
      </c>
      <c r="D308" t="str">
        <f>KSIC!N308</f>
        <v>비금속 광물제품 제조업</v>
      </c>
      <c r="E308">
        <f>KSIC!O308</f>
        <v>232</v>
      </c>
      <c r="F308" t="str">
        <f>KSIC!P308</f>
        <v>도자기 및 기타 요업제품 제조업</v>
      </c>
      <c r="G308">
        <f>KSIC!Q308</f>
        <v>2323</v>
      </c>
      <c r="H308" t="str">
        <f>KSIC!R308</f>
        <v>구조용 비내화 요업제품 제조업</v>
      </c>
      <c r="I308">
        <f>KSIC!I308</f>
        <v>23239</v>
      </c>
      <c r="J308" t="str">
        <f>KSIC!J308</f>
        <v>기타구조용비내화요업제품제조업</v>
      </c>
      <c r="K308" t="str">
        <f t="shared" si="24"/>
        <v>비금속(요업)</v>
      </c>
      <c r="L308" t="str">
        <f t="shared" si="25"/>
        <v>비금속</v>
      </c>
      <c r="M308" t="s">
        <v>818</v>
      </c>
      <c r="N308" t="str">
        <f t="shared" si="21"/>
        <v>유리/요업</v>
      </c>
      <c r="O308" t="str">
        <f t="shared" si="23"/>
        <v>Mineral</v>
      </c>
    </row>
    <row r="309" spans="1:16" x14ac:dyDescent="0.3">
      <c r="A309" t="str">
        <f>KSIC!K309</f>
        <v>C</v>
      </c>
      <c r="B309" t="str">
        <f>KSIC!L309</f>
        <v>제조업</v>
      </c>
      <c r="C309">
        <f>KSIC!M309</f>
        <v>23</v>
      </c>
      <c r="D309" t="str">
        <f>KSIC!N309</f>
        <v>비금속 광물제품 제조업</v>
      </c>
      <c r="E309">
        <f>KSIC!O309</f>
        <v>233</v>
      </c>
      <c r="F309" t="str">
        <f>KSIC!P309</f>
        <v>시멘트, 석회, 플라스터 및 그 제품 제조업</v>
      </c>
      <c r="G309">
        <f>KSIC!Q309</f>
        <v>2331</v>
      </c>
      <c r="H309" t="str">
        <f>KSIC!R309</f>
        <v>시멘트, 석회 및 플라스터 제조업</v>
      </c>
      <c r="I309">
        <f>KSIC!I309</f>
        <v>23311</v>
      </c>
      <c r="J309" t="str">
        <f>KSIC!J309</f>
        <v>시멘트 제조업</v>
      </c>
      <c r="K309" t="str">
        <f>KSIC!S309</f>
        <v>비금속(시멘트)</v>
      </c>
      <c r="L309" t="str">
        <f t="shared" si="25"/>
        <v>비금속</v>
      </c>
      <c r="M309" t="s">
        <v>816</v>
      </c>
      <c r="N309" t="str">
        <f t="shared" si="21"/>
        <v>시멘트</v>
      </c>
      <c r="O309" t="str">
        <f t="shared" si="23"/>
        <v>Cement</v>
      </c>
    </row>
    <row r="310" spans="1:16" x14ac:dyDescent="0.3">
      <c r="A310" s="1" t="str">
        <f>KSIC!K310</f>
        <v>C</v>
      </c>
      <c r="B310" s="1" t="str">
        <f>KSIC!L310</f>
        <v>제조업</v>
      </c>
      <c r="C310" s="1">
        <f>KSIC!M310</f>
        <v>23</v>
      </c>
      <c r="D310" s="1" t="str">
        <f>KSIC!N310</f>
        <v>비금속 광물제품 제조업</v>
      </c>
      <c r="E310" s="1">
        <f>KSIC!O310</f>
        <v>233</v>
      </c>
      <c r="F310" s="1" t="str">
        <f>KSIC!P310</f>
        <v>시멘트, 석회, 플라스터 및 그 제품 제조업</v>
      </c>
      <c r="G310" s="1">
        <f>KSIC!Q310</f>
        <v>2331</v>
      </c>
      <c r="H310" s="1" t="str">
        <f>KSIC!R310</f>
        <v>시멘트, 석회 및 플라스터 제조업</v>
      </c>
      <c r="I310" s="1">
        <f>KSIC!I310</f>
        <v>23312</v>
      </c>
      <c r="J310" s="1" t="str">
        <f>KSIC!J310</f>
        <v>석회 및 플라스터 제조업</v>
      </c>
      <c r="K310" s="1" t="str">
        <f>K309</f>
        <v>비금속(시멘트)</v>
      </c>
      <c r="L310" s="1" t="str">
        <f t="shared" si="25"/>
        <v>비금속</v>
      </c>
      <c r="M310" s="1" t="s">
        <v>817</v>
      </c>
      <c r="N310" s="1" t="str">
        <f t="shared" si="21"/>
        <v>유리/요업</v>
      </c>
      <c r="O310" s="1" t="s">
        <v>845</v>
      </c>
      <c r="P310" s="1" t="s">
        <v>856</v>
      </c>
    </row>
    <row r="311" spans="1:16" x14ac:dyDescent="0.3">
      <c r="A311" s="1" t="str">
        <f>KSIC!K311</f>
        <v>C</v>
      </c>
      <c r="B311" s="1" t="str">
        <f>KSIC!L311</f>
        <v>제조업</v>
      </c>
      <c r="C311" s="1">
        <f>KSIC!M311</f>
        <v>23</v>
      </c>
      <c r="D311" s="1" t="str">
        <f>KSIC!N311</f>
        <v>비금속 광물제품 제조업</v>
      </c>
      <c r="E311" s="1">
        <f>KSIC!O311</f>
        <v>233</v>
      </c>
      <c r="F311" s="1" t="str">
        <f>KSIC!P311</f>
        <v>시멘트, 석회, 플라스터 및 그 제품 제조업</v>
      </c>
      <c r="G311" s="1">
        <f>KSIC!Q311</f>
        <v>2331</v>
      </c>
      <c r="H311" s="1" t="str">
        <f>KSIC!R311</f>
        <v>시멘트, 석회 및 플라스터 제조업</v>
      </c>
      <c r="I311" s="1">
        <f>KSIC!I311</f>
        <v>23312</v>
      </c>
      <c r="J311" s="1" t="str">
        <f>KSIC!J311</f>
        <v>석회 및 플라스터 제조업</v>
      </c>
      <c r="K311" s="1" t="str">
        <f t="shared" ref="K311:K329" si="26">K310</f>
        <v>비금속(시멘트)</v>
      </c>
      <c r="L311" s="1" t="str">
        <f t="shared" si="25"/>
        <v>비금속</v>
      </c>
      <c r="M311" s="1" t="s">
        <v>818</v>
      </c>
      <c r="N311" s="1" t="str">
        <f t="shared" si="21"/>
        <v>유리/요업</v>
      </c>
      <c r="O311" s="1" t="s">
        <v>845</v>
      </c>
      <c r="P311" s="1" t="s">
        <v>856</v>
      </c>
    </row>
    <row r="312" spans="1:16" x14ac:dyDescent="0.3">
      <c r="A312" t="str">
        <f>KSIC!K312</f>
        <v>C</v>
      </c>
      <c r="B312" t="str">
        <f>KSIC!L312</f>
        <v>제조업</v>
      </c>
      <c r="C312">
        <f>KSIC!M312</f>
        <v>23</v>
      </c>
      <c r="D312" t="str">
        <f>KSIC!N312</f>
        <v>비금속 광물제품 제조업</v>
      </c>
      <c r="E312">
        <f>KSIC!O312</f>
        <v>233</v>
      </c>
      <c r="F312" t="str">
        <f>KSIC!P312</f>
        <v>시멘트, 석회, 플라스터 및 그 제품 제조업</v>
      </c>
      <c r="G312">
        <f>KSIC!Q312</f>
        <v>2332</v>
      </c>
      <c r="H312" t="str">
        <f>KSIC!R312</f>
        <v>콘크리트, 시멘트 및 플라스터 제품 제조업</v>
      </c>
      <c r="I312">
        <f>KSIC!I312</f>
        <v>23321</v>
      </c>
      <c r="J312" t="str">
        <f>KSIC!J312</f>
        <v>비내화 모르타르 제조업</v>
      </c>
      <c r="K312" t="str">
        <f t="shared" si="26"/>
        <v>비금속(시멘트)</v>
      </c>
      <c r="L312" t="str">
        <f t="shared" si="25"/>
        <v>비금속</v>
      </c>
      <c r="M312" t="s">
        <v>819</v>
      </c>
      <c r="N312" t="str">
        <f t="shared" si="21"/>
        <v>시멘트</v>
      </c>
      <c r="O312" t="str">
        <f t="shared" si="23"/>
        <v>Cement</v>
      </c>
    </row>
    <row r="313" spans="1:16" x14ac:dyDescent="0.3">
      <c r="A313" t="str">
        <f>KSIC!K313</f>
        <v>C</v>
      </c>
      <c r="B313" t="str">
        <f>KSIC!L313</f>
        <v>제조업</v>
      </c>
      <c r="C313">
        <f>KSIC!M313</f>
        <v>23</v>
      </c>
      <c r="D313" t="str">
        <f>KSIC!N313</f>
        <v>비금속 광물제품 제조업</v>
      </c>
      <c r="E313">
        <f>KSIC!O313</f>
        <v>233</v>
      </c>
      <c r="F313" t="str">
        <f>KSIC!P313</f>
        <v>시멘트, 석회, 플라스터 및 그 제품 제조업</v>
      </c>
      <c r="G313">
        <f>KSIC!Q313</f>
        <v>2332</v>
      </c>
      <c r="H313" t="str">
        <f>KSIC!R313</f>
        <v>콘크리트, 시멘트 및 플라스터 제품 제조업</v>
      </c>
      <c r="I313">
        <f>KSIC!I313</f>
        <v>23322</v>
      </c>
      <c r="J313" t="str">
        <f>KSIC!J313</f>
        <v>레미콘 제조업</v>
      </c>
      <c r="K313" t="str">
        <f t="shared" si="26"/>
        <v>비금속(시멘트)</v>
      </c>
      <c r="L313" t="str">
        <f t="shared" si="25"/>
        <v>비금속</v>
      </c>
      <c r="M313" t="s">
        <v>819</v>
      </c>
      <c r="N313" t="str">
        <f t="shared" si="21"/>
        <v>시멘트</v>
      </c>
      <c r="O313" t="str">
        <f t="shared" si="23"/>
        <v>Cement</v>
      </c>
    </row>
    <row r="314" spans="1:16" x14ac:dyDescent="0.3">
      <c r="A314" t="str">
        <f>KSIC!K314</f>
        <v>C</v>
      </c>
      <c r="B314" t="str">
        <f>KSIC!L314</f>
        <v>제조업</v>
      </c>
      <c r="C314">
        <f>KSIC!M314</f>
        <v>23</v>
      </c>
      <c r="D314" t="str">
        <f>KSIC!N314</f>
        <v>비금속 광물제품 제조업</v>
      </c>
      <c r="E314">
        <f>KSIC!O314</f>
        <v>233</v>
      </c>
      <c r="F314" t="str">
        <f>KSIC!P314</f>
        <v>시멘트, 석회, 플라스터 및 그 제품 제조업</v>
      </c>
      <c r="G314">
        <f>KSIC!Q314</f>
        <v>2332</v>
      </c>
      <c r="H314" t="str">
        <f>KSIC!R314</f>
        <v>콘크리트, 시멘트 및 플라스터 제품 제조업</v>
      </c>
      <c r="I314">
        <f>KSIC!I314</f>
        <v>23323</v>
      </c>
      <c r="J314" t="str">
        <f>KSIC!J314</f>
        <v>플라스터 제품 제조업</v>
      </c>
      <c r="K314" t="str">
        <f t="shared" si="26"/>
        <v>비금속(시멘트)</v>
      </c>
      <c r="L314" t="str">
        <f t="shared" si="25"/>
        <v>비금속</v>
      </c>
      <c r="M314" t="s">
        <v>819</v>
      </c>
      <c r="N314" t="str">
        <f t="shared" si="21"/>
        <v>시멘트</v>
      </c>
      <c r="O314" t="str">
        <f t="shared" si="23"/>
        <v>Cement</v>
      </c>
    </row>
    <row r="315" spans="1:16" x14ac:dyDescent="0.3">
      <c r="A315" t="str">
        <f>KSIC!K315</f>
        <v>C</v>
      </c>
      <c r="B315" t="str">
        <f>KSIC!L315</f>
        <v>제조업</v>
      </c>
      <c r="C315">
        <f>KSIC!M315</f>
        <v>23</v>
      </c>
      <c r="D315" t="str">
        <f>KSIC!N315</f>
        <v>비금속 광물제품 제조업</v>
      </c>
      <c r="E315">
        <f>KSIC!O315</f>
        <v>233</v>
      </c>
      <c r="F315" t="str">
        <f>KSIC!P315</f>
        <v>시멘트, 석회, 플라스터 및 그 제품 제조업</v>
      </c>
      <c r="G315">
        <f>KSIC!Q315</f>
        <v>2332</v>
      </c>
      <c r="H315" t="str">
        <f>KSIC!R315</f>
        <v>콘크리트, 시멘트 및 플라스터 제품 제조업</v>
      </c>
      <c r="I315">
        <f>KSIC!I315</f>
        <v>23324</v>
      </c>
      <c r="J315" t="str">
        <f>KSIC!J315</f>
        <v>섬유시멘트 제품 제조업</v>
      </c>
      <c r="K315" t="str">
        <f t="shared" si="26"/>
        <v>비금속(시멘트)</v>
      </c>
      <c r="L315" t="str">
        <f t="shared" si="25"/>
        <v>비금속</v>
      </c>
      <c r="M315" t="s">
        <v>819</v>
      </c>
      <c r="N315" t="str">
        <f t="shared" si="21"/>
        <v>시멘트</v>
      </c>
      <c r="O315" t="str">
        <f t="shared" si="23"/>
        <v>Cement</v>
      </c>
    </row>
    <row r="316" spans="1:16" x14ac:dyDescent="0.3">
      <c r="A316" t="str">
        <f>KSIC!K316</f>
        <v>C</v>
      </c>
      <c r="B316" t="str">
        <f>KSIC!L316</f>
        <v>제조업</v>
      </c>
      <c r="C316">
        <f>KSIC!M316</f>
        <v>23</v>
      </c>
      <c r="D316" t="str">
        <f>KSIC!N316</f>
        <v>비금속 광물제품 제조업</v>
      </c>
      <c r="E316">
        <f>KSIC!O316</f>
        <v>233</v>
      </c>
      <c r="F316" t="str">
        <f>KSIC!P316</f>
        <v>시멘트, 석회, 플라스터 및 그 제품 제조업</v>
      </c>
      <c r="G316">
        <f>KSIC!Q316</f>
        <v>2332</v>
      </c>
      <c r="H316" t="str">
        <f>KSIC!R316</f>
        <v>콘크리트, 시멘트 및 플라스터 제품 제조업</v>
      </c>
      <c r="I316">
        <f>KSIC!I316</f>
        <v>23325</v>
      </c>
      <c r="J316" t="str">
        <f>KSIC!J316</f>
        <v>콘크리트 타일, 기와, 벽돌 및 블록 제조업</v>
      </c>
      <c r="K316" t="str">
        <f t="shared" si="26"/>
        <v>비금속(시멘트)</v>
      </c>
      <c r="L316" t="str">
        <f t="shared" si="25"/>
        <v>비금속</v>
      </c>
      <c r="M316" t="s">
        <v>819</v>
      </c>
      <c r="N316" t="str">
        <f t="shared" si="21"/>
        <v>시멘트</v>
      </c>
      <c r="O316" t="str">
        <f t="shared" si="23"/>
        <v>Cement</v>
      </c>
    </row>
    <row r="317" spans="1:16" x14ac:dyDescent="0.3">
      <c r="A317" t="str">
        <f>KSIC!K317</f>
        <v>C</v>
      </c>
      <c r="B317" t="str">
        <f>KSIC!L317</f>
        <v>제조업</v>
      </c>
      <c r="C317">
        <f>KSIC!M317</f>
        <v>23</v>
      </c>
      <c r="D317" t="str">
        <f>KSIC!N317</f>
        <v>비금속 광물제품 제조업</v>
      </c>
      <c r="E317">
        <f>KSIC!O317</f>
        <v>233</v>
      </c>
      <c r="F317" t="str">
        <f>KSIC!P317</f>
        <v>시멘트, 석회, 플라스터 및 그 제품 제조업</v>
      </c>
      <c r="G317">
        <f>KSIC!Q317</f>
        <v>2332</v>
      </c>
      <c r="H317" t="str">
        <f>KSIC!R317</f>
        <v>콘크리트, 시멘트 및 플라스터 제품 제조업</v>
      </c>
      <c r="I317">
        <f>KSIC!I317</f>
        <v>23326</v>
      </c>
      <c r="J317" t="str">
        <f>KSIC!J317</f>
        <v>콘크리트관 및 기타 구조용 콘크리트제품 제조업</v>
      </c>
      <c r="K317" t="str">
        <f t="shared" si="26"/>
        <v>비금속(시멘트)</v>
      </c>
      <c r="L317" t="str">
        <f t="shared" si="25"/>
        <v>비금속</v>
      </c>
      <c r="M317" t="s">
        <v>819</v>
      </c>
      <c r="N317" t="str">
        <f t="shared" si="21"/>
        <v>시멘트</v>
      </c>
      <c r="O317" t="str">
        <f t="shared" si="23"/>
        <v>Cement</v>
      </c>
    </row>
    <row r="318" spans="1:16" x14ac:dyDescent="0.3">
      <c r="A318" t="str">
        <f>KSIC!K318</f>
        <v>C</v>
      </c>
      <c r="B318" t="str">
        <f>KSIC!L318</f>
        <v>제조업</v>
      </c>
      <c r="C318">
        <f>KSIC!M318</f>
        <v>23</v>
      </c>
      <c r="D318" t="str">
        <f>KSIC!N318</f>
        <v>비금속 광물제품 제조업</v>
      </c>
      <c r="E318">
        <f>KSIC!O318</f>
        <v>233</v>
      </c>
      <c r="F318" t="str">
        <f>KSIC!P318</f>
        <v>시멘트, 석회, 플라스터 및 그 제품 제조업</v>
      </c>
      <c r="G318">
        <f>KSIC!Q318</f>
        <v>2332</v>
      </c>
      <c r="H318" t="str">
        <f>KSIC!R318</f>
        <v>콘크리트, 시멘트 및 플라스터 제품 제조업</v>
      </c>
      <c r="I318">
        <f>KSIC!I318</f>
        <v>23329</v>
      </c>
      <c r="J318" t="str">
        <f>KSIC!J318</f>
        <v>그외 기타 콘크리트 제품 및 유사제품 제조업</v>
      </c>
      <c r="K318" t="str">
        <f t="shared" si="26"/>
        <v>비금속(시멘트)</v>
      </c>
      <c r="L318" t="str">
        <f t="shared" si="25"/>
        <v>비금속</v>
      </c>
      <c r="M318" t="s">
        <v>819</v>
      </c>
      <c r="N318" t="str">
        <f t="shared" si="21"/>
        <v>시멘트</v>
      </c>
      <c r="O318" t="str">
        <f t="shared" si="23"/>
        <v>Cement</v>
      </c>
    </row>
    <row r="319" spans="1:16" x14ac:dyDescent="0.3">
      <c r="A319" s="1" t="str">
        <f>KSIC!K319</f>
        <v>C</v>
      </c>
      <c r="B319" s="1" t="str">
        <f>KSIC!L319</f>
        <v>제조업</v>
      </c>
      <c r="C319" s="1">
        <f>KSIC!M319</f>
        <v>23</v>
      </c>
      <c r="D319" s="1" t="str">
        <f>KSIC!N319</f>
        <v>비금속 광물제품 제조업</v>
      </c>
      <c r="E319" s="1">
        <f>KSIC!O319</f>
        <v>239</v>
      </c>
      <c r="F319" s="1" t="str">
        <f>KSIC!P319</f>
        <v>기타 비금속 광물제품 제조업</v>
      </c>
      <c r="G319" s="1">
        <f>KSIC!Q319</f>
        <v>2391</v>
      </c>
      <c r="H319" s="1" t="str">
        <f>KSIC!R319</f>
        <v>석제품 제조업</v>
      </c>
      <c r="I319" s="1">
        <f>KSIC!I319</f>
        <v>23911</v>
      </c>
      <c r="J319" s="1" t="str">
        <f>KSIC!J319</f>
        <v>건설용 석제품 제조업</v>
      </c>
      <c r="K319" s="1" t="str">
        <f t="shared" si="26"/>
        <v>비금속(시멘트)</v>
      </c>
      <c r="L319" s="1" t="str">
        <f t="shared" si="25"/>
        <v>비금속</v>
      </c>
      <c r="M319" s="1" t="s">
        <v>817</v>
      </c>
      <c r="N319" s="1" t="str">
        <f t="shared" si="21"/>
        <v>유리/요업</v>
      </c>
      <c r="O319" s="1" t="s">
        <v>845</v>
      </c>
      <c r="P319" s="1" t="s">
        <v>857</v>
      </c>
    </row>
    <row r="320" spans="1:16" x14ac:dyDescent="0.3">
      <c r="A320" s="1" t="str">
        <f>KSIC!K320</f>
        <v>C</v>
      </c>
      <c r="B320" s="1" t="str">
        <f>KSIC!L320</f>
        <v>제조업</v>
      </c>
      <c r="C320" s="1">
        <f>KSIC!M320</f>
        <v>23</v>
      </c>
      <c r="D320" s="1" t="str">
        <f>KSIC!N320</f>
        <v>비금속 광물제품 제조업</v>
      </c>
      <c r="E320" s="1">
        <f>KSIC!O320</f>
        <v>239</v>
      </c>
      <c r="F320" s="1" t="str">
        <f>KSIC!P320</f>
        <v>기타 비금속 광물제품 제조업</v>
      </c>
      <c r="G320" s="1">
        <f>KSIC!Q320</f>
        <v>2391</v>
      </c>
      <c r="H320" s="1" t="str">
        <f>KSIC!R320</f>
        <v>석제품 제조업</v>
      </c>
      <c r="I320" s="1">
        <f>KSIC!I320</f>
        <v>23911</v>
      </c>
      <c r="J320" s="1" t="str">
        <f>KSIC!J320</f>
        <v>건설용 석제품 제조업</v>
      </c>
      <c r="K320" s="1" t="str">
        <f t="shared" si="26"/>
        <v>비금속(시멘트)</v>
      </c>
      <c r="L320" s="1" t="str">
        <f t="shared" si="25"/>
        <v>비금속</v>
      </c>
      <c r="M320" s="1" t="s">
        <v>817</v>
      </c>
      <c r="N320" s="1" t="str">
        <f t="shared" si="21"/>
        <v>유리/요업</v>
      </c>
      <c r="O320" s="1" t="s">
        <v>845</v>
      </c>
      <c r="P320" s="1" t="s">
        <v>857</v>
      </c>
    </row>
    <row r="321" spans="1:16" x14ac:dyDescent="0.3">
      <c r="A321" s="1" t="str">
        <f>KSIC!K321</f>
        <v>C</v>
      </c>
      <c r="B321" s="1" t="str">
        <f>KSIC!L321</f>
        <v>제조업</v>
      </c>
      <c r="C321" s="1">
        <f>KSIC!M321</f>
        <v>23</v>
      </c>
      <c r="D321" s="1" t="str">
        <f>KSIC!N321</f>
        <v>비금속 광물제품 제조업</v>
      </c>
      <c r="E321" s="1">
        <f>KSIC!O321</f>
        <v>239</v>
      </c>
      <c r="F321" s="1" t="str">
        <f>KSIC!P321</f>
        <v>기타 비금속 광물제품 제조업</v>
      </c>
      <c r="G321" s="1">
        <f>KSIC!Q321</f>
        <v>2391</v>
      </c>
      <c r="H321" s="1" t="str">
        <f>KSIC!R321</f>
        <v>석제품 제조업</v>
      </c>
      <c r="I321" s="1">
        <f>KSIC!I321</f>
        <v>23919</v>
      </c>
      <c r="J321" s="1" t="str">
        <f>KSIC!J321</f>
        <v>기타 석제품 제조업</v>
      </c>
      <c r="K321" s="1" t="str">
        <f t="shared" si="26"/>
        <v>비금속(시멘트)</v>
      </c>
      <c r="L321" s="1" t="str">
        <f t="shared" si="25"/>
        <v>비금속</v>
      </c>
      <c r="M321" s="1" t="s">
        <v>817</v>
      </c>
      <c r="N321" s="1" t="str">
        <f t="shared" si="21"/>
        <v>유리/요업</v>
      </c>
      <c r="O321" s="1" t="s">
        <v>845</v>
      </c>
      <c r="P321" s="1" t="s">
        <v>857</v>
      </c>
    </row>
    <row r="322" spans="1:16" x14ac:dyDescent="0.3">
      <c r="A322" s="1" t="str">
        <f>KSIC!K322</f>
        <v>C</v>
      </c>
      <c r="B322" s="1" t="str">
        <f>KSIC!L322</f>
        <v>제조업</v>
      </c>
      <c r="C322" s="1">
        <f>KSIC!M322</f>
        <v>23</v>
      </c>
      <c r="D322" s="1" t="str">
        <f>KSIC!N322</f>
        <v>비금속 광물제품 제조업</v>
      </c>
      <c r="E322" s="1">
        <f>KSIC!O322</f>
        <v>239</v>
      </c>
      <c r="F322" s="1" t="str">
        <f>KSIC!P322</f>
        <v>기타 비금속 광물제품 제조업</v>
      </c>
      <c r="G322" s="1">
        <f>KSIC!Q322</f>
        <v>2391</v>
      </c>
      <c r="H322" s="1" t="str">
        <f>KSIC!R322</f>
        <v>석제품 제조업</v>
      </c>
      <c r="I322" s="1">
        <f>KSIC!I322</f>
        <v>23919</v>
      </c>
      <c r="J322" s="1" t="str">
        <f>KSIC!J322</f>
        <v>기타 석제품 제조업</v>
      </c>
      <c r="K322" s="1" t="str">
        <f t="shared" si="26"/>
        <v>비금속(시멘트)</v>
      </c>
      <c r="L322" s="1" t="str">
        <f t="shared" si="25"/>
        <v>비금속</v>
      </c>
      <c r="M322" s="1" t="s">
        <v>817</v>
      </c>
      <c r="N322" s="1" t="str">
        <f t="shared" si="21"/>
        <v>유리/요업</v>
      </c>
      <c r="O322" s="1" t="s">
        <v>845</v>
      </c>
      <c r="P322" s="1" t="s">
        <v>857</v>
      </c>
    </row>
    <row r="323" spans="1:16" x14ac:dyDescent="0.3">
      <c r="A323" s="1" t="str">
        <f>KSIC!K323</f>
        <v>C</v>
      </c>
      <c r="B323" s="1" t="str">
        <f>KSIC!L323</f>
        <v>제조업</v>
      </c>
      <c r="C323" s="1">
        <f>KSIC!M323</f>
        <v>23</v>
      </c>
      <c r="D323" s="1" t="str">
        <f>KSIC!N323</f>
        <v>비금속 광물제품 제조업</v>
      </c>
      <c r="E323" s="1">
        <f>KSIC!O323</f>
        <v>239</v>
      </c>
      <c r="F323" s="1" t="str">
        <f>KSIC!P323</f>
        <v>기타 비금속 광물제품 제조업</v>
      </c>
      <c r="G323" s="1">
        <f>KSIC!Q323</f>
        <v>2399</v>
      </c>
      <c r="H323" s="1" t="str">
        <f>KSIC!R323</f>
        <v>그외 기타 비금속 광물제품 제조업</v>
      </c>
      <c r="I323" s="1">
        <f>KSIC!I323</f>
        <v>23991</v>
      </c>
      <c r="J323" s="1" t="str">
        <f>KSIC!J323</f>
        <v>아스콘 제조업</v>
      </c>
      <c r="K323" s="1" t="str">
        <f t="shared" si="26"/>
        <v>비금속(시멘트)</v>
      </c>
      <c r="L323" s="1" t="str">
        <f t="shared" si="25"/>
        <v>비금속</v>
      </c>
      <c r="M323" s="1" t="s">
        <v>817</v>
      </c>
      <c r="N323" s="1" t="str">
        <f t="shared" ref="N323:N386" si="27">VLOOKUP(M323,$U$3:$V$51,2,FALSE)</f>
        <v>유리/요업</v>
      </c>
      <c r="O323" s="1" t="s">
        <v>845</v>
      </c>
      <c r="P323" s="1" t="s">
        <v>857</v>
      </c>
    </row>
    <row r="324" spans="1:16" x14ac:dyDescent="0.3">
      <c r="A324" s="1" t="str">
        <f>KSIC!K324</f>
        <v>C</v>
      </c>
      <c r="B324" s="1" t="str">
        <f>KSIC!L324</f>
        <v>제조업</v>
      </c>
      <c r="C324" s="1">
        <f>KSIC!M324</f>
        <v>23</v>
      </c>
      <c r="D324" s="1" t="str">
        <f>KSIC!N324</f>
        <v>비금속 광물제품 제조업</v>
      </c>
      <c r="E324" s="1">
        <f>KSIC!O324</f>
        <v>239</v>
      </c>
      <c r="F324" s="1" t="str">
        <f>KSIC!P324</f>
        <v>기타 비금속 광물제품 제조업</v>
      </c>
      <c r="G324" s="1">
        <f>KSIC!Q324</f>
        <v>2399</v>
      </c>
      <c r="H324" s="1" t="str">
        <f>KSIC!R324</f>
        <v>그외 기타 비금속 광물제품 제조업</v>
      </c>
      <c r="I324" s="1">
        <f>KSIC!I324</f>
        <v>23992</v>
      </c>
      <c r="J324" s="1" t="str">
        <f>KSIC!J324</f>
        <v>연마재 제조업</v>
      </c>
      <c r="K324" s="1" t="str">
        <f t="shared" si="26"/>
        <v>비금속(시멘트)</v>
      </c>
      <c r="L324" s="1" t="str">
        <f t="shared" si="25"/>
        <v>비금속</v>
      </c>
      <c r="M324" s="1" t="s">
        <v>817</v>
      </c>
      <c r="N324" s="1" t="str">
        <f t="shared" si="27"/>
        <v>유리/요업</v>
      </c>
      <c r="O324" s="1" t="s">
        <v>845</v>
      </c>
      <c r="P324" s="1" t="s">
        <v>857</v>
      </c>
    </row>
    <row r="325" spans="1:16" x14ac:dyDescent="0.3">
      <c r="A325" s="1" t="str">
        <f>KSIC!K325</f>
        <v>C</v>
      </c>
      <c r="B325" s="1" t="str">
        <f>KSIC!L325</f>
        <v>제조업</v>
      </c>
      <c r="C325" s="1">
        <f>KSIC!M325</f>
        <v>23</v>
      </c>
      <c r="D325" s="1" t="str">
        <f>KSIC!N325</f>
        <v>비금속 광물제품 제조업</v>
      </c>
      <c r="E325" s="1">
        <f>KSIC!O325</f>
        <v>239</v>
      </c>
      <c r="F325" s="1" t="str">
        <f>KSIC!P325</f>
        <v>기타 비금속 광물제품 제조업</v>
      </c>
      <c r="G325" s="1">
        <f>KSIC!Q325</f>
        <v>2399</v>
      </c>
      <c r="H325" s="1" t="str">
        <f>KSIC!R325</f>
        <v>그외 기타 비금속 광물제품 제조업</v>
      </c>
      <c r="I325" s="1">
        <f>KSIC!I325</f>
        <v>23993</v>
      </c>
      <c r="J325" s="1" t="str">
        <f>KSIC!J325</f>
        <v>비금속광물 분쇄물 생산업</v>
      </c>
      <c r="K325" s="1" t="str">
        <f t="shared" si="26"/>
        <v>비금속(시멘트)</v>
      </c>
      <c r="L325" s="1" t="str">
        <f t="shared" si="25"/>
        <v>비금속</v>
      </c>
      <c r="M325" s="1" t="s">
        <v>817</v>
      </c>
      <c r="N325" s="1" t="str">
        <f t="shared" si="27"/>
        <v>유리/요업</v>
      </c>
      <c r="O325" s="1" t="s">
        <v>845</v>
      </c>
      <c r="P325" s="1" t="s">
        <v>857</v>
      </c>
    </row>
    <row r="326" spans="1:16" x14ac:dyDescent="0.3">
      <c r="A326" s="1" t="str">
        <f>KSIC!K326</f>
        <v>C</v>
      </c>
      <c r="B326" s="1" t="str">
        <f>KSIC!L326</f>
        <v>제조업</v>
      </c>
      <c r="C326" s="1">
        <f>KSIC!M326</f>
        <v>23</v>
      </c>
      <c r="D326" s="1" t="str">
        <f>KSIC!N326</f>
        <v>비금속 광물제품 제조업</v>
      </c>
      <c r="E326" s="1">
        <f>KSIC!O326</f>
        <v>239</v>
      </c>
      <c r="F326" s="1" t="str">
        <f>KSIC!P326</f>
        <v>기타 비금속 광물제품 제조업</v>
      </c>
      <c r="G326" s="1">
        <f>KSIC!Q326</f>
        <v>2399</v>
      </c>
      <c r="H326" s="1" t="str">
        <f>KSIC!R326</f>
        <v>그외 기타 비금속 광물제품 제조업</v>
      </c>
      <c r="I326" s="1">
        <f>KSIC!I326</f>
        <v>23994</v>
      </c>
      <c r="J326" s="1" t="str">
        <f>KSIC!J326</f>
        <v>석면, 암면 및 유사제품 제조업</v>
      </c>
      <c r="K326" s="1" t="str">
        <f t="shared" si="26"/>
        <v>비금속(시멘트)</v>
      </c>
      <c r="L326" s="1" t="str">
        <f t="shared" si="25"/>
        <v>비금속</v>
      </c>
      <c r="M326" s="1" t="s">
        <v>817</v>
      </c>
      <c r="N326" s="1" t="str">
        <f t="shared" si="27"/>
        <v>유리/요업</v>
      </c>
      <c r="O326" s="1" t="s">
        <v>845</v>
      </c>
      <c r="P326" s="1" t="s">
        <v>857</v>
      </c>
    </row>
    <row r="327" spans="1:16" x14ac:dyDescent="0.3">
      <c r="A327" s="1" t="str">
        <f>KSIC!K327</f>
        <v>C</v>
      </c>
      <c r="B327" s="1" t="str">
        <f>KSIC!L327</f>
        <v>제조업</v>
      </c>
      <c r="C327" s="1">
        <f>KSIC!M327</f>
        <v>23</v>
      </c>
      <c r="D327" s="1" t="str">
        <f>KSIC!N327</f>
        <v>비금속 광물제품 제조업</v>
      </c>
      <c r="E327" s="1">
        <f>KSIC!O327</f>
        <v>239</v>
      </c>
      <c r="F327" s="1" t="str">
        <f>KSIC!P327</f>
        <v>기타 비금속 광물제품 제조업</v>
      </c>
      <c r="G327" s="1">
        <f>KSIC!Q327</f>
        <v>2399</v>
      </c>
      <c r="H327" s="1" t="str">
        <f>KSIC!R327</f>
        <v>그외 기타 비금속 광물제품 제조업</v>
      </c>
      <c r="I327" s="1">
        <f>KSIC!I327</f>
        <v>23999</v>
      </c>
      <c r="J327" s="1" t="str">
        <f>KSIC!J327</f>
        <v>그외 기타 분류안된 비금속 광물제품 제조업</v>
      </c>
      <c r="K327" s="1" t="str">
        <f t="shared" si="26"/>
        <v>비금속(시멘트)</v>
      </c>
      <c r="L327" s="1" t="str">
        <f t="shared" si="25"/>
        <v>비금속</v>
      </c>
      <c r="M327" s="1" t="s">
        <v>817</v>
      </c>
      <c r="N327" s="1" t="str">
        <f t="shared" si="27"/>
        <v>유리/요업</v>
      </c>
      <c r="O327" s="1" t="s">
        <v>845</v>
      </c>
      <c r="P327" s="1" t="s">
        <v>857</v>
      </c>
    </row>
    <row r="328" spans="1:16" x14ac:dyDescent="0.3">
      <c r="A328" s="1" t="str">
        <f>KSIC!K328</f>
        <v>C</v>
      </c>
      <c r="B328" s="1" t="str">
        <f>KSIC!L328</f>
        <v>제조업</v>
      </c>
      <c r="C328" s="1">
        <f>KSIC!M328</f>
        <v>23</v>
      </c>
      <c r="D328" s="1" t="str">
        <f>KSIC!N328</f>
        <v>비금속 광물제품 제조업</v>
      </c>
      <c r="E328" s="1">
        <f>KSIC!O328</f>
        <v>239</v>
      </c>
      <c r="F328" s="1" t="str">
        <f>KSIC!P328</f>
        <v>기타 비금속 광물제품 제조업</v>
      </c>
      <c r="G328" s="1">
        <f>KSIC!Q328</f>
        <v>2399</v>
      </c>
      <c r="H328" s="1" t="str">
        <f>KSIC!R328</f>
        <v>그외 기타 비금속 광물제품 제조업</v>
      </c>
      <c r="I328" s="1">
        <f>KSIC!I328</f>
        <v>23999</v>
      </c>
      <c r="J328" s="1" t="str">
        <f>KSIC!J328</f>
        <v>그외 기타 분류안된 비금속 광물제품 제조업</v>
      </c>
      <c r="K328" s="1" t="str">
        <f t="shared" si="26"/>
        <v>비금속(시멘트)</v>
      </c>
      <c r="L328" s="1" t="str">
        <f t="shared" si="25"/>
        <v>비금속</v>
      </c>
      <c r="M328" s="1" t="s">
        <v>817</v>
      </c>
      <c r="N328" s="1" t="str">
        <f t="shared" si="27"/>
        <v>유리/요업</v>
      </c>
      <c r="O328" s="1" t="s">
        <v>845</v>
      </c>
      <c r="P328" s="1" t="s">
        <v>857</v>
      </c>
    </row>
    <row r="329" spans="1:16" x14ac:dyDescent="0.3">
      <c r="A329" s="1" t="str">
        <f>KSIC!K329</f>
        <v>C</v>
      </c>
      <c r="B329" s="1" t="str">
        <f>KSIC!L329</f>
        <v>제조업</v>
      </c>
      <c r="C329" s="1">
        <f>KSIC!M329</f>
        <v>23</v>
      </c>
      <c r="D329" s="1" t="str">
        <f>KSIC!N329</f>
        <v>비금속 광물제품 제조업</v>
      </c>
      <c r="E329" s="1">
        <f>KSIC!O329</f>
        <v>239</v>
      </c>
      <c r="F329" s="1" t="str">
        <f>KSIC!P329</f>
        <v>기타 비금속 광물제품 제조업</v>
      </c>
      <c r="G329" s="1">
        <f>KSIC!Q329</f>
        <v>2399</v>
      </c>
      <c r="H329" s="1" t="str">
        <f>KSIC!R329</f>
        <v>그외 기타 비금속 광물제품 제조업</v>
      </c>
      <c r="I329" s="1">
        <f>KSIC!I329</f>
        <v>23999</v>
      </c>
      <c r="J329" s="1" t="str">
        <f>KSIC!J329</f>
        <v>그외 기타 분류안된 비금속 광물제품 제조업</v>
      </c>
      <c r="K329" s="1" t="str">
        <f t="shared" si="26"/>
        <v>비금속(시멘트)</v>
      </c>
      <c r="L329" s="1" t="str">
        <f t="shared" si="25"/>
        <v>비금속</v>
      </c>
      <c r="M329" s="1" t="s">
        <v>817</v>
      </c>
      <c r="N329" s="1" t="str">
        <f t="shared" si="27"/>
        <v>유리/요업</v>
      </c>
      <c r="O329" s="1" t="s">
        <v>845</v>
      </c>
      <c r="P329" s="1" t="s">
        <v>857</v>
      </c>
    </row>
    <row r="330" spans="1:16" x14ac:dyDescent="0.3">
      <c r="A330" t="str">
        <f>KSIC!K330</f>
        <v>C</v>
      </c>
      <c r="B330" t="str">
        <f>KSIC!L330</f>
        <v>제조업</v>
      </c>
      <c r="C330">
        <f>KSIC!M330</f>
        <v>24</v>
      </c>
      <c r="D330" t="str">
        <f>KSIC!N330</f>
        <v>1차 금속 제조업</v>
      </c>
      <c r="E330">
        <f>KSIC!O330</f>
        <v>241</v>
      </c>
      <c r="F330" t="str">
        <f>KSIC!P330</f>
        <v>1차 철강 제조업</v>
      </c>
      <c r="G330">
        <f>KSIC!Q330</f>
        <v>2411</v>
      </c>
      <c r="H330" t="str">
        <f>KSIC!R330</f>
        <v>제철, 제강 및 합금철 제조업</v>
      </c>
      <c r="I330">
        <f>KSIC!I330</f>
        <v>24111</v>
      </c>
      <c r="J330" t="str">
        <f>KSIC!J330</f>
        <v>제철업</v>
      </c>
      <c r="K330" t="str">
        <f>KSIC!S330</f>
        <v>철강</v>
      </c>
      <c r="L330" t="str">
        <f>KSIC!T330</f>
        <v>1차금속</v>
      </c>
      <c r="M330" t="s">
        <v>839</v>
      </c>
      <c r="N330" t="str">
        <f t="shared" si="27"/>
        <v>철강</v>
      </c>
      <c r="O330" t="str">
        <f t="shared" ref="O330:O350" si="28">M330</f>
        <v>IS</v>
      </c>
    </row>
    <row r="331" spans="1:16" x14ac:dyDescent="0.3">
      <c r="A331" t="str">
        <f>KSIC!K331</f>
        <v>C</v>
      </c>
      <c r="B331" t="str">
        <f>KSIC!L331</f>
        <v>제조업</v>
      </c>
      <c r="C331">
        <f>KSIC!M331</f>
        <v>24</v>
      </c>
      <c r="D331" t="str">
        <f>KSIC!N331</f>
        <v>1차 금속 제조업</v>
      </c>
      <c r="E331">
        <f>KSIC!O331</f>
        <v>241</v>
      </c>
      <c r="F331" t="str">
        <f>KSIC!P331</f>
        <v>1차 철강 제조업</v>
      </c>
      <c r="G331">
        <f>KSIC!Q331</f>
        <v>2411</v>
      </c>
      <c r="H331" t="str">
        <f>KSIC!R331</f>
        <v>제철, 제강 및 합금철 제조업</v>
      </c>
      <c r="I331">
        <f>KSIC!I331</f>
        <v>24112</v>
      </c>
      <c r="J331" t="str">
        <f>KSIC!J331</f>
        <v>제강업</v>
      </c>
      <c r="K331" t="str">
        <f>K330</f>
        <v>철강</v>
      </c>
      <c r="L331" t="str">
        <f>L330</f>
        <v>1차금속</v>
      </c>
      <c r="M331" t="s">
        <v>839</v>
      </c>
      <c r="N331" t="str">
        <f t="shared" si="27"/>
        <v>철강</v>
      </c>
      <c r="O331" t="str">
        <f t="shared" si="28"/>
        <v>IS</v>
      </c>
    </row>
    <row r="332" spans="1:16" x14ac:dyDescent="0.3">
      <c r="A332" t="str">
        <f>KSIC!K332</f>
        <v>C</v>
      </c>
      <c r="B332" t="str">
        <f>KSIC!L332</f>
        <v>제조업</v>
      </c>
      <c r="C332">
        <f>KSIC!M332</f>
        <v>24</v>
      </c>
      <c r="D332" t="str">
        <f>KSIC!N332</f>
        <v>1차 금속 제조업</v>
      </c>
      <c r="E332">
        <f>KSIC!O332</f>
        <v>241</v>
      </c>
      <c r="F332" t="str">
        <f>KSIC!P332</f>
        <v>1차 철강 제조업</v>
      </c>
      <c r="G332">
        <f>KSIC!Q332</f>
        <v>2411</v>
      </c>
      <c r="H332" t="str">
        <f>KSIC!R332</f>
        <v>제철, 제강 및 합금철 제조업</v>
      </c>
      <c r="I332">
        <f>KSIC!I332</f>
        <v>24113</v>
      </c>
      <c r="J332" t="str">
        <f>KSIC!J332</f>
        <v>합금철 제조업</v>
      </c>
      <c r="K332" t="str">
        <f t="shared" ref="K332:K341" si="29">K331</f>
        <v>철강</v>
      </c>
      <c r="L332" t="str">
        <f t="shared" ref="L332:L341" si="30">L331</f>
        <v>1차금속</v>
      </c>
      <c r="M332" t="s">
        <v>839</v>
      </c>
      <c r="N332" t="str">
        <f t="shared" si="27"/>
        <v>철강</v>
      </c>
      <c r="O332" t="str">
        <f t="shared" si="28"/>
        <v>IS</v>
      </c>
    </row>
    <row r="333" spans="1:16" x14ac:dyDescent="0.3">
      <c r="A333" t="str">
        <f>KSIC!K333</f>
        <v>C</v>
      </c>
      <c r="B333" t="str">
        <f>KSIC!L333</f>
        <v>제조업</v>
      </c>
      <c r="C333">
        <f>KSIC!M333</f>
        <v>24</v>
      </c>
      <c r="D333" t="str">
        <f>KSIC!N333</f>
        <v>1차 금속 제조업</v>
      </c>
      <c r="E333">
        <f>KSIC!O333</f>
        <v>241</v>
      </c>
      <c r="F333" t="str">
        <f>KSIC!P333</f>
        <v>1차 철강 제조업</v>
      </c>
      <c r="G333">
        <f>KSIC!Q333</f>
        <v>2411</v>
      </c>
      <c r="H333" t="str">
        <f>KSIC!R333</f>
        <v>제철, 제강 및 합금철 제조업</v>
      </c>
      <c r="I333">
        <f>KSIC!I333</f>
        <v>24119</v>
      </c>
      <c r="J333" t="str">
        <f>KSIC!J333</f>
        <v>기타 제철 및 제강업</v>
      </c>
      <c r="K333" t="str">
        <f t="shared" si="29"/>
        <v>철강</v>
      </c>
      <c r="L333" t="str">
        <f t="shared" si="30"/>
        <v>1차금속</v>
      </c>
      <c r="M333" t="s">
        <v>839</v>
      </c>
      <c r="N333" t="str">
        <f t="shared" si="27"/>
        <v>철강</v>
      </c>
      <c r="O333" t="str">
        <f t="shared" si="28"/>
        <v>IS</v>
      </c>
    </row>
    <row r="334" spans="1:16" x14ac:dyDescent="0.3">
      <c r="A334" t="str">
        <f>KSIC!K334</f>
        <v>C</v>
      </c>
      <c r="B334" t="str">
        <f>KSIC!L334</f>
        <v>제조업</v>
      </c>
      <c r="C334">
        <f>KSIC!M334</f>
        <v>24</v>
      </c>
      <c r="D334" t="str">
        <f>KSIC!N334</f>
        <v>1차 금속 제조업</v>
      </c>
      <c r="E334">
        <f>KSIC!O334</f>
        <v>241</v>
      </c>
      <c r="F334" t="str">
        <f>KSIC!P334</f>
        <v>1차 철강 제조업</v>
      </c>
      <c r="G334">
        <f>KSIC!Q334</f>
        <v>2412</v>
      </c>
      <c r="H334" t="str">
        <f>KSIC!R334</f>
        <v>철강 압연, 압출 및 연신제품 제조업</v>
      </c>
      <c r="I334">
        <f>KSIC!I334</f>
        <v>24121</v>
      </c>
      <c r="J334" t="str">
        <f>KSIC!J334</f>
        <v>열간 압연 및 압출 제품 제조업</v>
      </c>
      <c r="K334" t="str">
        <f t="shared" si="29"/>
        <v>철강</v>
      </c>
      <c r="L334" t="str">
        <f t="shared" si="30"/>
        <v>1차금속</v>
      </c>
      <c r="M334" t="s">
        <v>839</v>
      </c>
      <c r="N334" t="str">
        <f t="shared" si="27"/>
        <v>철강</v>
      </c>
      <c r="O334" t="str">
        <f t="shared" si="28"/>
        <v>IS</v>
      </c>
    </row>
    <row r="335" spans="1:16" x14ac:dyDescent="0.3">
      <c r="A335" t="str">
        <f>KSIC!K335</f>
        <v>C</v>
      </c>
      <c r="B335" t="str">
        <f>KSIC!L335</f>
        <v>제조업</v>
      </c>
      <c r="C335">
        <f>KSIC!M335</f>
        <v>24</v>
      </c>
      <c r="D335" t="str">
        <f>KSIC!N335</f>
        <v>1차 금속 제조업</v>
      </c>
      <c r="E335">
        <f>KSIC!O335</f>
        <v>241</v>
      </c>
      <c r="F335" t="str">
        <f>KSIC!P335</f>
        <v>1차 철강 제조업</v>
      </c>
      <c r="G335">
        <f>KSIC!Q335</f>
        <v>2412</v>
      </c>
      <c r="H335" t="str">
        <f>KSIC!R335</f>
        <v>철강 압연, 압출 및 연신제품 제조업</v>
      </c>
      <c r="I335">
        <f>KSIC!I335</f>
        <v>24122</v>
      </c>
      <c r="J335" t="str">
        <f>KSIC!J335</f>
        <v>냉간 압연 및 압출 제품 제조업</v>
      </c>
      <c r="K335" t="str">
        <f t="shared" si="29"/>
        <v>철강</v>
      </c>
      <c r="L335" t="str">
        <f t="shared" si="30"/>
        <v>1차금속</v>
      </c>
      <c r="M335" t="s">
        <v>839</v>
      </c>
      <c r="N335" t="str">
        <f t="shared" si="27"/>
        <v>철강</v>
      </c>
      <c r="O335" t="str">
        <f t="shared" si="28"/>
        <v>IS</v>
      </c>
    </row>
    <row r="336" spans="1:16" x14ac:dyDescent="0.3">
      <c r="A336" t="str">
        <f>KSIC!K336</f>
        <v>C</v>
      </c>
      <c r="B336" t="str">
        <f>KSIC!L336</f>
        <v>제조업</v>
      </c>
      <c r="C336">
        <f>KSIC!M336</f>
        <v>24</v>
      </c>
      <c r="D336" t="str">
        <f>KSIC!N336</f>
        <v>1차 금속 제조업</v>
      </c>
      <c r="E336">
        <f>KSIC!O336</f>
        <v>241</v>
      </c>
      <c r="F336" t="str">
        <f>KSIC!P336</f>
        <v>1차 철강 제조업</v>
      </c>
      <c r="G336">
        <f>KSIC!Q336</f>
        <v>2412</v>
      </c>
      <c r="H336" t="str">
        <f>KSIC!R336</f>
        <v>철강 압연, 압출 및 연신제품 제조업</v>
      </c>
      <c r="I336">
        <f>KSIC!I336</f>
        <v>24123</v>
      </c>
      <c r="J336" t="str">
        <f>KSIC!J336</f>
        <v>철강선 제조업</v>
      </c>
      <c r="K336" t="str">
        <f t="shared" si="29"/>
        <v>철강</v>
      </c>
      <c r="L336" t="str">
        <f t="shared" si="30"/>
        <v>1차금속</v>
      </c>
      <c r="M336" t="s">
        <v>839</v>
      </c>
      <c r="N336" t="str">
        <f t="shared" si="27"/>
        <v>철강</v>
      </c>
      <c r="O336" t="str">
        <f t="shared" si="28"/>
        <v>IS</v>
      </c>
    </row>
    <row r="337" spans="1:16" x14ac:dyDescent="0.3">
      <c r="A337" t="str">
        <f>KSIC!K337</f>
        <v>C</v>
      </c>
      <c r="B337" t="str">
        <f>KSIC!L337</f>
        <v>제조업</v>
      </c>
      <c r="C337">
        <f>KSIC!M337</f>
        <v>24</v>
      </c>
      <c r="D337" t="str">
        <f>KSIC!N337</f>
        <v>1차 금속 제조업</v>
      </c>
      <c r="E337">
        <f>KSIC!O337</f>
        <v>241</v>
      </c>
      <c r="F337" t="str">
        <f>KSIC!P337</f>
        <v>1차 철강 제조업</v>
      </c>
      <c r="G337">
        <f>KSIC!Q337</f>
        <v>2413</v>
      </c>
      <c r="H337" t="str">
        <f>KSIC!R337</f>
        <v>철강관 제조업</v>
      </c>
      <c r="I337">
        <f>KSIC!I337</f>
        <v>24131</v>
      </c>
      <c r="J337" t="str">
        <f>KSIC!J337</f>
        <v>주철관 제조업</v>
      </c>
      <c r="K337" t="str">
        <f t="shared" si="29"/>
        <v>철강</v>
      </c>
      <c r="L337" t="str">
        <f t="shared" si="30"/>
        <v>1차금속</v>
      </c>
      <c r="M337" t="s">
        <v>839</v>
      </c>
      <c r="N337" t="str">
        <f t="shared" si="27"/>
        <v>철강</v>
      </c>
      <c r="O337" t="str">
        <f t="shared" si="28"/>
        <v>IS</v>
      </c>
    </row>
    <row r="338" spans="1:16" x14ac:dyDescent="0.3">
      <c r="A338" t="str">
        <f>KSIC!K338</f>
        <v>C</v>
      </c>
      <c r="B338" t="str">
        <f>KSIC!L338</f>
        <v>제조업</v>
      </c>
      <c r="C338">
        <f>KSIC!M338</f>
        <v>24</v>
      </c>
      <c r="D338" t="str">
        <f>KSIC!N338</f>
        <v>1차 금속 제조업</v>
      </c>
      <c r="E338">
        <f>KSIC!O338</f>
        <v>241</v>
      </c>
      <c r="F338" t="str">
        <f>KSIC!P338</f>
        <v>1차 철강 제조업</v>
      </c>
      <c r="G338">
        <f>KSIC!Q338</f>
        <v>2413</v>
      </c>
      <c r="H338" t="str">
        <f>KSIC!R338</f>
        <v>철강관 제조업</v>
      </c>
      <c r="I338">
        <f>KSIC!I338</f>
        <v>24132</v>
      </c>
      <c r="J338" t="str">
        <f>KSIC!J338</f>
        <v>강관 제조업</v>
      </c>
      <c r="K338" t="str">
        <f t="shared" si="29"/>
        <v>철강</v>
      </c>
      <c r="L338" t="str">
        <f t="shared" si="30"/>
        <v>1차금속</v>
      </c>
      <c r="M338" t="s">
        <v>839</v>
      </c>
      <c r="N338" t="str">
        <f t="shared" si="27"/>
        <v>철강</v>
      </c>
      <c r="O338" t="str">
        <f t="shared" si="28"/>
        <v>IS</v>
      </c>
    </row>
    <row r="339" spans="1:16" x14ac:dyDescent="0.3">
      <c r="A339" t="str">
        <f>KSIC!K339</f>
        <v>C</v>
      </c>
      <c r="B339" t="str">
        <f>KSIC!L339</f>
        <v>제조업</v>
      </c>
      <c r="C339">
        <f>KSIC!M339</f>
        <v>24</v>
      </c>
      <c r="D339" t="str">
        <f>KSIC!N339</f>
        <v>1차 금속 제조업</v>
      </c>
      <c r="E339">
        <f>KSIC!O339</f>
        <v>241</v>
      </c>
      <c r="F339" t="str">
        <f>KSIC!P339</f>
        <v>1차 철강 제조업</v>
      </c>
      <c r="G339">
        <f>KSIC!Q339</f>
        <v>2419</v>
      </c>
      <c r="H339" t="str">
        <f>KSIC!R339</f>
        <v>기타 1차 철강 제조업</v>
      </c>
      <c r="I339">
        <f>KSIC!I339</f>
        <v>24191</v>
      </c>
      <c r="J339" t="str">
        <f>KSIC!J339</f>
        <v>도금, 착색 및 기타 표면처리강재 제조업</v>
      </c>
      <c r="K339" t="str">
        <f t="shared" si="29"/>
        <v>철강</v>
      </c>
      <c r="L339" t="str">
        <f t="shared" si="30"/>
        <v>1차금속</v>
      </c>
      <c r="M339" t="s">
        <v>839</v>
      </c>
      <c r="N339" t="str">
        <f t="shared" si="27"/>
        <v>철강</v>
      </c>
      <c r="O339" t="str">
        <f t="shared" si="28"/>
        <v>IS</v>
      </c>
    </row>
    <row r="340" spans="1:16" x14ac:dyDescent="0.3">
      <c r="A340" t="str">
        <f>KSIC!K340</f>
        <v>C</v>
      </c>
      <c r="B340" t="str">
        <f>KSIC!L340</f>
        <v>제조업</v>
      </c>
      <c r="C340">
        <f>KSIC!M340</f>
        <v>24</v>
      </c>
      <c r="D340" t="str">
        <f>KSIC!N340</f>
        <v>1차 금속 제조업</v>
      </c>
      <c r="E340">
        <f>KSIC!O340</f>
        <v>241</v>
      </c>
      <c r="F340" t="str">
        <f>KSIC!P340</f>
        <v>1차 철강 제조업</v>
      </c>
      <c r="G340">
        <f>KSIC!Q340</f>
        <v>2419</v>
      </c>
      <c r="H340" t="str">
        <f>KSIC!R340</f>
        <v>기타 1차 철강 제조업</v>
      </c>
      <c r="I340">
        <f>KSIC!I340</f>
        <v>24199</v>
      </c>
      <c r="J340" t="str">
        <f>KSIC!J340</f>
        <v>그외 기타 1차 철강 제조업</v>
      </c>
      <c r="K340" t="str">
        <f t="shared" si="29"/>
        <v>철강</v>
      </c>
      <c r="L340" t="str">
        <f t="shared" si="30"/>
        <v>1차금속</v>
      </c>
      <c r="M340" t="s">
        <v>839</v>
      </c>
      <c r="N340" t="str">
        <f t="shared" si="27"/>
        <v>철강</v>
      </c>
      <c r="O340" t="str">
        <f t="shared" si="28"/>
        <v>IS</v>
      </c>
    </row>
    <row r="341" spans="1:16" x14ac:dyDescent="0.3">
      <c r="A341" t="str">
        <f>KSIC!K341</f>
        <v>C</v>
      </c>
      <c r="B341" t="str">
        <f>KSIC!L341</f>
        <v>제조업</v>
      </c>
      <c r="C341">
        <f>KSIC!M341</f>
        <v>24</v>
      </c>
      <c r="D341" t="str">
        <f>KSIC!N341</f>
        <v>1차 금속 제조업</v>
      </c>
      <c r="E341">
        <f>KSIC!O341</f>
        <v>241</v>
      </c>
      <c r="F341" t="str">
        <f>KSIC!P341</f>
        <v>1차 철강 제조업</v>
      </c>
      <c r="G341">
        <f>KSIC!Q341</f>
        <v>2419</v>
      </c>
      <c r="H341" t="str">
        <f>KSIC!R341</f>
        <v>기타 1차 철강 제조업</v>
      </c>
      <c r="I341">
        <f>KSIC!I341</f>
        <v>24199</v>
      </c>
      <c r="J341" t="str">
        <f>KSIC!J341</f>
        <v>그외 기타 1차 철강 제조업</v>
      </c>
      <c r="K341" t="str">
        <f t="shared" si="29"/>
        <v>철강</v>
      </c>
      <c r="L341" t="str">
        <f t="shared" si="30"/>
        <v>1차금속</v>
      </c>
      <c r="M341" t="s">
        <v>839</v>
      </c>
      <c r="N341" t="str">
        <f t="shared" si="27"/>
        <v>철강</v>
      </c>
      <c r="O341" t="str">
        <f t="shared" si="28"/>
        <v>IS</v>
      </c>
    </row>
    <row r="342" spans="1:16" x14ac:dyDescent="0.3">
      <c r="A342" t="str">
        <f>KSIC!K342</f>
        <v>C</v>
      </c>
      <c r="B342" t="str">
        <f>KSIC!L342</f>
        <v>제조업</v>
      </c>
      <c r="C342">
        <f>KSIC!M342</f>
        <v>24</v>
      </c>
      <c r="D342" t="str">
        <f>KSIC!N342</f>
        <v>1차 금속 제조업</v>
      </c>
      <c r="E342">
        <f>KSIC!O342</f>
        <v>242</v>
      </c>
      <c r="F342" t="str">
        <f>KSIC!P342</f>
        <v>1차 비철금속 제조업</v>
      </c>
      <c r="G342">
        <f>KSIC!Q342</f>
        <v>2421</v>
      </c>
      <c r="H342" t="str">
        <f>KSIC!R342</f>
        <v>비철금속 제련, 정련 및 합금 제조업</v>
      </c>
      <c r="I342">
        <f>KSIC!I342</f>
        <v>24211</v>
      </c>
      <c r="J342" t="str">
        <f>KSIC!J342</f>
        <v>동 제련, 정련 및 합금 제조업</v>
      </c>
      <c r="K342" t="str">
        <f>KSIC!S342</f>
        <v>비철금속</v>
      </c>
      <c r="L342" t="str">
        <f>KSIC!T342</f>
        <v>비철금속</v>
      </c>
      <c r="M342" t="s">
        <v>820</v>
      </c>
      <c r="N342" t="str">
        <f t="shared" si="27"/>
        <v>비철금속</v>
      </c>
      <c r="O342" t="str">
        <f t="shared" si="28"/>
        <v>nonISmetal</v>
      </c>
    </row>
    <row r="343" spans="1:16" x14ac:dyDescent="0.3">
      <c r="A343" t="str">
        <f>KSIC!K343</f>
        <v>C</v>
      </c>
      <c r="B343" t="str">
        <f>KSIC!L343</f>
        <v>제조업</v>
      </c>
      <c r="C343">
        <f>KSIC!M343</f>
        <v>24</v>
      </c>
      <c r="D343" t="str">
        <f>KSIC!N343</f>
        <v>1차 금속 제조업</v>
      </c>
      <c r="E343">
        <f>KSIC!O343</f>
        <v>242</v>
      </c>
      <c r="F343" t="str">
        <f>KSIC!P343</f>
        <v>1차 비철금속 제조업</v>
      </c>
      <c r="G343">
        <f>KSIC!Q343</f>
        <v>2421</v>
      </c>
      <c r="H343" t="str">
        <f>KSIC!R343</f>
        <v>비철금속 제련, 정련 및 합금 제조업</v>
      </c>
      <c r="I343">
        <f>KSIC!I343</f>
        <v>24212</v>
      </c>
      <c r="J343" t="str">
        <f>KSIC!J343</f>
        <v>알루미늄 제련, 정련및합금제조업</v>
      </c>
      <c r="K343" t="str">
        <f>K342</f>
        <v>비철금속</v>
      </c>
      <c r="L343" t="str">
        <f>L342</f>
        <v>비철금속</v>
      </c>
      <c r="M343" t="s">
        <v>820</v>
      </c>
      <c r="N343" t="str">
        <f t="shared" si="27"/>
        <v>비철금속</v>
      </c>
      <c r="O343" t="str">
        <f t="shared" si="28"/>
        <v>nonISmetal</v>
      </c>
    </row>
    <row r="344" spans="1:16" x14ac:dyDescent="0.3">
      <c r="A344" t="str">
        <f>KSIC!K344</f>
        <v>C</v>
      </c>
      <c r="B344" t="str">
        <f>KSIC!L344</f>
        <v>제조업</v>
      </c>
      <c r="C344">
        <f>KSIC!M344</f>
        <v>24</v>
      </c>
      <c r="D344" t="str">
        <f>KSIC!N344</f>
        <v>1차 금속 제조업</v>
      </c>
      <c r="E344">
        <f>KSIC!O344</f>
        <v>242</v>
      </c>
      <c r="F344" t="str">
        <f>KSIC!P344</f>
        <v>1차 비철금속 제조업</v>
      </c>
      <c r="G344">
        <f>KSIC!Q344</f>
        <v>2421</v>
      </c>
      <c r="H344" t="str">
        <f>KSIC!R344</f>
        <v>비철금속 제련, 정련 및 합금 제조업</v>
      </c>
      <c r="I344">
        <f>KSIC!I344</f>
        <v>24213</v>
      </c>
      <c r="J344" t="str">
        <f>KSIC!J344</f>
        <v>연및아연제련,정련및합금제조업</v>
      </c>
      <c r="K344" t="str">
        <f t="shared" ref="K344:K355" si="31">K343</f>
        <v>비철금속</v>
      </c>
      <c r="L344" t="str">
        <f t="shared" ref="L344:L355" si="32">L343</f>
        <v>비철금속</v>
      </c>
      <c r="M344" t="s">
        <v>820</v>
      </c>
      <c r="N344" t="str">
        <f t="shared" si="27"/>
        <v>비철금속</v>
      </c>
      <c r="O344" t="str">
        <f t="shared" si="28"/>
        <v>nonISmetal</v>
      </c>
    </row>
    <row r="345" spans="1:16" x14ac:dyDescent="0.3">
      <c r="A345" t="str">
        <f>KSIC!K345</f>
        <v>C</v>
      </c>
      <c r="B345" t="str">
        <f>KSIC!L345</f>
        <v>제조업</v>
      </c>
      <c r="C345">
        <f>KSIC!M345</f>
        <v>24</v>
      </c>
      <c r="D345" t="str">
        <f>KSIC!N345</f>
        <v>1차 금속 제조업</v>
      </c>
      <c r="E345">
        <f>KSIC!O345</f>
        <v>242</v>
      </c>
      <c r="F345" t="str">
        <f>KSIC!P345</f>
        <v>1차 비철금속 제조업</v>
      </c>
      <c r="G345">
        <f>KSIC!Q345</f>
        <v>2421</v>
      </c>
      <c r="H345" t="str">
        <f>KSIC!R345</f>
        <v>비철금속 제련, 정련 및 합금 제조업</v>
      </c>
      <c r="I345">
        <f>KSIC!I345</f>
        <v>24219</v>
      </c>
      <c r="J345" t="str">
        <f>KSIC!J345</f>
        <v>기타비철금속제련정련및합금제조</v>
      </c>
      <c r="K345" t="str">
        <f t="shared" si="31"/>
        <v>비철금속</v>
      </c>
      <c r="L345" t="str">
        <f t="shared" si="32"/>
        <v>비철금속</v>
      </c>
      <c r="M345" t="s">
        <v>820</v>
      </c>
      <c r="N345" t="str">
        <f t="shared" si="27"/>
        <v>비철금속</v>
      </c>
      <c r="O345" t="str">
        <f t="shared" si="28"/>
        <v>nonISmetal</v>
      </c>
    </row>
    <row r="346" spans="1:16" x14ac:dyDescent="0.3">
      <c r="A346" t="str">
        <f>KSIC!K346</f>
        <v>C</v>
      </c>
      <c r="B346" t="str">
        <f>KSIC!L346</f>
        <v>제조업</v>
      </c>
      <c r="C346">
        <f>KSIC!M346</f>
        <v>24</v>
      </c>
      <c r="D346" t="str">
        <f>KSIC!N346</f>
        <v>1차 금속 제조업</v>
      </c>
      <c r="E346">
        <f>KSIC!O346</f>
        <v>242</v>
      </c>
      <c r="F346" t="str">
        <f>KSIC!P346</f>
        <v>1차 비철금속 제조업</v>
      </c>
      <c r="G346">
        <f>KSIC!Q346</f>
        <v>2421</v>
      </c>
      <c r="H346" t="str">
        <f>KSIC!R346</f>
        <v>비철금속 제련, 정련 및 합금 제조업</v>
      </c>
      <c r="I346">
        <f>KSIC!I346</f>
        <v>24219</v>
      </c>
      <c r="J346" t="str">
        <f>KSIC!J346</f>
        <v>기타비철금속제련정련합금제조업</v>
      </c>
      <c r="K346" t="str">
        <f t="shared" si="31"/>
        <v>비철금속</v>
      </c>
      <c r="L346" t="str">
        <f t="shared" si="32"/>
        <v>비철금속</v>
      </c>
      <c r="M346" t="s">
        <v>820</v>
      </c>
      <c r="N346" t="str">
        <f t="shared" si="27"/>
        <v>비철금속</v>
      </c>
      <c r="O346" t="str">
        <f t="shared" si="28"/>
        <v>nonISmetal</v>
      </c>
    </row>
    <row r="347" spans="1:16" x14ac:dyDescent="0.3">
      <c r="A347" t="str">
        <f>KSIC!K347</f>
        <v>C</v>
      </c>
      <c r="B347" t="str">
        <f>KSIC!L347</f>
        <v>제조업</v>
      </c>
      <c r="C347">
        <f>KSIC!M347</f>
        <v>24</v>
      </c>
      <c r="D347" t="str">
        <f>KSIC!N347</f>
        <v>1차 금속 제조업</v>
      </c>
      <c r="E347">
        <f>KSIC!O347</f>
        <v>242</v>
      </c>
      <c r="F347" t="str">
        <f>KSIC!P347</f>
        <v>1차 비철금속 제조업</v>
      </c>
      <c r="G347">
        <f>KSIC!Q347</f>
        <v>2422</v>
      </c>
      <c r="H347" t="str">
        <f>KSIC!R347</f>
        <v>비철금속 압연, 압출 및 연신제품 제조업</v>
      </c>
      <c r="I347">
        <f>KSIC!I347</f>
        <v>24221</v>
      </c>
      <c r="J347" t="str">
        <f>KSIC!J347</f>
        <v>동 압연, 압출 및 연신제품 제조업</v>
      </c>
      <c r="K347" t="str">
        <f t="shared" si="31"/>
        <v>비철금속</v>
      </c>
      <c r="L347" t="str">
        <f t="shared" si="32"/>
        <v>비철금속</v>
      </c>
      <c r="M347" t="s">
        <v>820</v>
      </c>
      <c r="N347" t="str">
        <f t="shared" si="27"/>
        <v>비철금속</v>
      </c>
      <c r="O347" t="str">
        <f t="shared" si="28"/>
        <v>nonISmetal</v>
      </c>
    </row>
    <row r="348" spans="1:16" x14ac:dyDescent="0.3">
      <c r="A348" t="str">
        <f>KSIC!K348</f>
        <v>C</v>
      </c>
      <c r="B348" t="str">
        <f>KSIC!L348</f>
        <v>제조업</v>
      </c>
      <c r="C348">
        <f>KSIC!M348</f>
        <v>24</v>
      </c>
      <c r="D348" t="str">
        <f>KSIC!N348</f>
        <v>1차 금속 제조업</v>
      </c>
      <c r="E348">
        <f>KSIC!O348</f>
        <v>242</v>
      </c>
      <c r="F348" t="str">
        <f>KSIC!P348</f>
        <v>1차 비철금속 제조업</v>
      </c>
      <c r="G348">
        <f>KSIC!Q348</f>
        <v>2422</v>
      </c>
      <c r="H348" t="str">
        <f>KSIC!R348</f>
        <v>비철금속 압연, 압출 및 연신제품 제조업</v>
      </c>
      <c r="I348">
        <f>KSIC!I348</f>
        <v>24222</v>
      </c>
      <c r="J348" t="str">
        <f>KSIC!J348</f>
        <v>알루미늄압연압출연신제품제조업</v>
      </c>
      <c r="K348" t="str">
        <f t="shared" si="31"/>
        <v>비철금속</v>
      </c>
      <c r="L348" t="str">
        <f t="shared" si="32"/>
        <v>비철금속</v>
      </c>
      <c r="M348" t="s">
        <v>820</v>
      </c>
      <c r="N348" t="str">
        <f t="shared" si="27"/>
        <v>비철금속</v>
      </c>
      <c r="O348" t="str">
        <f t="shared" si="28"/>
        <v>nonISmetal</v>
      </c>
    </row>
    <row r="349" spans="1:16" x14ac:dyDescent="0.3">
      <c r="A349" t="str">
        <f>KSIC!K349</f>
        <v>C</v>
      </c>
      <c r="B349" t="str">
        <f>KSIC!L349</f>
        <v>제조업</v>
      </c>
      <c r="C349">
        <f>KSIC!M349</f>
        <v>24</v>
      </c>
      <c r="D349" t="str">
        <f>KSIC!N349</f>
        <v>1차 금속 제조업</v>
      </c>
      <c r="E349">
        <f>KSIC!O349</f>
        <v>242</v>
      </c>
      <c r="F349" t="str">
        <f>KSIC!P349</f>
        <v>1차 비철금속 제조업</v>
      </c>
      <c r="G349">
        <f>KSIC!Q349</f>
        <v>2422</v>
      </c>
      <c r="H349" t="str">
        <f>KSIC!R349</f>
        <v>비철금속 압연, 압출 및 연신제품 제조업</v>
      </c>
      <c r="I349">
        <f>KSIC!I349</f>
        <v>24229</v>
      </c>
      <c r="J349" t="str">
        <f>KSIC!J349</f>
        <v>기타비철금압연압출연신제품제조</v>
      </c>
      <c r="K349" t="str">
        <f t="shared" si="31"/>
        <v>비철금속</v>
      </c>
      <c r="L349" t="str">
        <f t="shared" si="32"/>
        <v>비철금속</v>
      </c>
      <c r="M349" t="s">
        <v>820</v>
      </c>
      <c r="N349" t="str">
        <f t="shared" si="27"/>
        <v>비철금속</v>
      </c>
      <c r="O349" t="str">
        <f t="shared" si="28"/>
        <v>nonISmetal</v>
      </c>
    </row>
    <row r="350" spans="1:16" x14ac:dyDescent="0.3">
      <c r="A350" t="str">
        <f>KSIC!K350</f>
        <v>C</v>
      </c>
      <c r="B350" t="str">
        <f>KSIC!L350</f>
        <v>제조업</v>
      </c>
      <c r="C350">
        <f>KSIC!M350</f>
        <v>24</v>
      </c>
      <c r="D350" t="str">
        <f>KSIC!N350</f>
        <v>1차 금속 제조업</v>
      </c>
      <c r="E350">
        <f>KSIC!O350</f>
        <v>242</v>
      </c>
      <c r="F350" t="str">
        <f>KSIC!P350</f>
        <v>1차 비철금속 제조업</v>
      </c>
      <c r="G350">
        <f>KSIC!Q350</f>
        <v>2429</v>
      </c>
      <c r="H350" t="str">
        <f>KSIC!R350</f>
        <v>기타 1차 비철금속 제조업</v>
      </c>
      <c r="I350">
        <f>KSIC!I350</f>
        <v>24290</v>
      </c>
      <c r="J350" t="str">
        <f>KSIC!J350</f>
        <v>기타 1차 비철금속 제조업</v>
      </c>
      <c r="K350" t="str">
        <f t="shared" si="31"/>
        <v>비철금속</v>
      </c>
      <c r="L350" t="str">
        <f t="shared" si="32"/>
        <v>비철금속</v>
      </c>
      <c r="M350" t="s">
        <v>820</v>
      </c>
      <c r="N350" t="str">
        <f t="shared" si="27"/>
        <v>비철금속</v>
      </c>
      <c r="O350" t="str">
        <f t="shared" si="28"/>
        <v>nonISmetal</v>
      </c>
    </row>
    <row r="351" spans="1:16" s="2" customFormat="1" x14ac:dyDescent="0.3">
      <c r="A351" s="2" t="str">
        <f>KSIC!K351</f>
        <v>C</v>
      </c>
      <c r="B351" s="2" t="str">
        <f>KSIC!L351</f>
        <v>제조업</v>
      </c>
      <c r="C351" s="2">
        <f>KSIC!M351</f>
        <v>24</v>
      </c>
      <c r="D351" s="2" t="str">
        <f>KSIC!N351</f>
        <v>1차 금속 제조업</v>
      </c>
      <c r="E351" s="2">
        <f>KSIC!O351</f>
        <v>243</v>
      </c>
      <c r="F351" s="2" t="str">
        <f>KSIC!P351</f>
        <v>금속 주조업</v>
      </c>
      <c r="G351" s="2">
        <f>KSIC!Q351</f>
        <v>2431</v>
      </c>
      <c r="H351" s="2" t="str">
        <f>KSIC!R351</f>
        <v>철강 주조업</v>
      </c>
      <c r="I351" s="2">
        <f>KSIC!I351</f>
        <v>24311</v>
      </c>
      <c r="J351" s="2" t="str">
        <f>KSIC!J351</f>
        <v>선철주물 주조업</v>
      </c>
      <c r="K351" s="2" t="str">
        <f t="shared" si="31"/>
        <v>비철금속</v>
      </c>
      <c r="L351" s="2" t="str">
        <f t="shared" si="32"/>
        <v>비철금속</v>
      </c>
      <c r="M351" s="2" t="s">
        <v>830</v>
      </c>
      <c r="N351" s="1" t="str">
        <f t="shared" si="27"/>
        <v>기타제조</v>
      </c>
      <c r="O351" s="1" t="s">
        <v>846</v>
      </c>
      <c r="P351" s="1" t="s">
        <v>982</v>
      </c>
    </row>
    <row r="352" spans="1:16" s="2" customFormat="1" x14ac:dyDescent="0.3">
      <c r="A352" s="2" t="str">
        <f>KSIC!K352</f>
        <v>C</v>
      </c>
      <c r="B352" s="2" t="str">
        <f>KSIC!L352</f>
        <v>제조업</v>
      </c>
      <c r="C352" s="2">
        <f>KSIC!M352</f>
        <v>24</v>
      </c>
      <c r="D352" s="2" t="str">
        <f>KSIC!N352</f>
        <v>1차 금속 제조업</v>
      </c>
      <c r="E352" s="2">
        <f>KSIC!O352</f>
        <v>243</v>
      </c>
      <c r="F352" s="2" t="str">
        <f>KSIC!P352</f>
        <v>금속 주조업</v>
      </c>
      <c r="G352" s="2">
        <f>KSIC!Q352</f>
        <v>2431</v>
      </c>
      <c r="H352" s="2" t="str">
        <f>KSIC!R352</f>
        <v>철강 주조업</v>
      </c>
      <c r="I352" s="2">
        <f>KSIC!I352</f>
        <v>24312</v>
      </c>
      <c r="J352" s="2" t="str">
        <f>KSIC!J352</f>
        <v>강주물 주조업</v>
      </c>
      <c r="K352" s="2" t="str">
        <f t="shared" si="31"/>
        <v>비철금속</v>
      </c>
      <c r="L352" s="2" t="str">
        <f t="shared" si="32"/>
        <v>비철금속</v>
      </c>
      <c r="M352" s="2" t="s">
        <v>830</v>
      </c>
      <c r="N352" s="1" t="str">
        <f t="shared" si="27"/>
        <v>기타제조</v>
      </c>
      <c r="O352" s="1" t="s">
        <v>846</v>
      </c>
      <c r="P352" s="1" t="s">
        <v>982</v>
      </c>
    </row>
    <row r="353" spans="1:17" s="1" customFormat="1" x14ac:dyDescent="0.3">
      <c r="A353" s="1" t="str">
        <f>KSIC!K353</f>
        <v>C</v>
      </c>
      <c r="B353" s="1" t="str">
        <f>KSIC!L353</f>
        <v>제조업</v>
      </c>
      <c r="C353" s="1">
        <f>KSIC!M353</f>
        <v>24</v>
      </c>
      <c r="D353" s="1" t="str">
        <f>KSIC!N353</f>
        <v>1차 금속 제조업</v>
      </c>
      <c r="E353" s="1">
        <f>KSIC!O353</f>
        <v>243</v>
      </c>
      <c r="F353" s="1" t="str">
        <f>KSIC!P353</f>
        <v>금속 주조업</v>
      </c>
      <c r="G353" s="1">
        <f>KSIC!Q353</f>
        <v>2432</v>
      </c>
      <c r="H353" s="1" t="str">
        <f>KSIC!R353</f>
        <v>비철금속 주조업</v>
      </c>
      <c r="I353" s="1">
        <f>KSIC!I353</f>
        <v>24321</v>
      </c>
      <c r="J353" s="1" t="str">
        <f>KSIC!J353</f>
        <v>알루미늄주물 주조업</v>
      </c>
      <c r="K353" s="1" t="str">
        <f t="shared" si="31"/>
        <v>비철금속</v>
      </c>
      <c r="L353" s="1" t="str">
        <f t="shared" si="32"/>
        <v>비철금속</v>
      </c>
      <c r="M353" s="1" t="s">
        <v>840</v>
      </c>
      <c r="N353" s="1" t="str">
        <f t="shared" si="27"/>
        <v>기타제조</v>
      </c>
      <c r="O353" s="1" t="s">
        <v>846</v>
      </c>
      <c r="P353" s="1" t="s">
        <v>982</v>
      </c>
    </row>
    <row r="354" spans="1:17" s="1" customFormat="1" x14ac:dyDescent="0.3">
      <c r="A354" s="1" t="str">
        <f>KSIC!K354</f>
        <v>C</v>
      </c>
      <c r="B354" s="1" t="str">
        <f>KSIC!L354</f>
        <v>제조업</v>
      </c>
      <c r="C354" s="1">
        <f>KSIC!M354</f>
        <v>24</v>
      </c>
      <c r="D354" s="1" t="str">
        <f>KSIC!N354</f>
        <v>1차 금속 제조업</v>
      </c>
      <c r="E354" s="1">
        <f>KSIC!O354</f>
        <v>243</v>
      </c>
      <c r="F354" s="1" t="str">
        <f>KSIC!P354</f>
        <v>금속 주조업</v>
      </c>
      <c r="G354" s="1">
        <f>KSIC!Q354</f>
        <v>2432</v>
      </c>
      <c r="H354" s="1" t="str">
        <f>KSIC!R354</f>
        <v>비철금속 주조업</v>
      </c>
      <c r="I354" s="1">
        <f>KSIC!I354</f>
        <v>24322</v>
      </c>
      <c r="J354" s="1" t="str">
        <f>KSIC!J354</f>
        <v>동주물 주조업</v>
      </c>
      <c r="K354" s="1" t="str">
        <f t="shared" si="31"/>
        <v>비철금속</v>
      </c>
      <c r="L354" s="1" t="str">
        <f t="shared" si="32"/>
        <v>비철금속</v>
      </c>
      <c r="M354" s="1" t="s">
        <v>841</v>
      </c>
      <c r="N354" s="1" t="str">
        <f t="shared" si="27"/>
        <v>기타제조</v>
      </c>
      <c r="O354" s="1" t="s">
        <v>846</v>
      </c>
      <c r="P354" s="1" t="s">
        <v>982</v>
      </c>
    </row>
    <row r="355" spans="1:17" s="1" customFormat="1" x14ac:dyDescent="0.3">
      <c r="A355" s="1" t="str">
        <f>KSIC!K355</f>
        <v>C</v>
      </c>
      <c r="B355" s="1" t="str">
        <f>KSIC!L355</f>
        <v>제조업</v>
      </c>
      <c r="C355" s="1">
        <f>KSIC!M355</f>
        <v>24</v>
      </c>
      <c r="D355" s="1" t="str">
        <f>KSIC!N355</f>
        <v>1차 금속 제조업</v>
      </c>
      <c r="E355" s="1">
        <f>KSIC!O355</f>
        <v>243</v>
      </c>
      <c r="F355" s="1" t="str">
        <f>KSIC!P355</f>
        <v>금속 주조업</v>
      </c>
      <c r="G355" s="1">
        <f>KSIC!Q355</f>
        <v>2432</v>
      </c>
      <c r="H355" s="1" t="str">
        <f>KSIC!R355</f>
        <v>비철금속 주조업</v>
      </c>
      <c r="I355" s="1">
        <f>KSIC!I355</f>
        <v>24329</v>
      </c>
      <c r="J355" s="1" t="str">
        <f>KSIC!J355</f>
        <v>기타 비철금속 주조업</v>
      </c>
      <c r="K355" s="1" t="str">
        <f t="shared" si="31"/>
        <v>비철금속</v>
      </c>
      <c r="L355" s="1" t="str">
        <f t="shared" si="32"/>
        <v>비철금속</v>
      </c>
      <c r="M355" s="1" t="s">
        <v>842</v>
      </c>
      <c r="N355" s="1" t="str">
        <f t="shared" si="27"/>
        <v>기타제조</v>
      </c>
      <c r="O355" s="1" t="s">
        <v>846</v>
      </c>
      <c r="P355" s="1" t="s">
        <v>982</v>
      </c>
    </row>
    <row r="356" spans="1:17" x14ac:dyDescent="0.3">
      <c r="A356" s="1" t="str">
        <f>KSIC!K356</f>
        <v>C</v>
      </c>
      <c r="B356" s="1" t="str">
        <f>KSIC!L356</f>
        <v>제조업</v>
      </c>
      <c r="C356" s="1">
        <f>KSIC!M356</f>
        <v>25</v>
      </c>
      <c r="D356" s="1" t="str">
        <f>KSIC!N356</f>
        <v>금속가공제품 제조업;기계 및 가구 제외</v>
      </c>
      <c r="E356" s="1">
        <f>KSIC!O356</f>
        <v>251</v>
      </c>
      <c r="F356" s="1" t="str">
        <f>KSIC!P356</f>
        <v>구조용 금속제품, 탱크 및 증기발생기 제조업</v>
      </c>
      <c r="G356" s="1">
        <f>KSIC!Q356</f>
        <v>2511</v>
      </c>
      <c r="H356" s="1" t="str">
        <f>KSIC!R356</f>
        <v>구조용 금속제품 제조업</v>
      </c>
      <c r="I356" s="1">
        <f>KSIC!I356</f>
        <v>25111</v>
      </c>
      <c r="J356" s="1" t="str">
        <f>KSIC!J356</f>
        <v>금속 문, 창, 셔터 및 관련제품 제조업</v>
      </c>
      <c r="K356" s="1" t="str">
        <f>KSIC!S356</f>
        <v>조립금속(기계)</v>
      </c>
      <c r="L356" s="1" t="str">
        <f>KSIC!T356</f>
        <v>조립금속</v>
      </c>
      <c r="M356" s="1" t="s">
        <v>830</v>
      </c>
      <c r="N356" s="1" t="str">
        <f t="shared" si="27"/>
        <v>기타제조</v>
      </c>
      <c r="O356" s="1" t="s">
        <v>832</v>
      </c>
      <c r="P356" s="1" t="s">
        <v>847</v>
      </c>
      <c r="Q356" s="1"/>
    </row>
    <row r="357" spans="1:17" x14ac:dyDescent="0.3">
      <c r="A357" s="1" t="str">
        <f>KSIC!K357</f>
        <v>C</v>
      </c>
      <c r="B357" s="1" t="str">
        <f>KSIC!L357</f>
        <v>제조업</v>
      </c>
      <c r="C357" s="1">
        <f>KSIC!M357</f>
        <v>25</v>
      </c>
      <c r="D357" s="1" t="str">
        <f>KSIC!N357</f>
        <v>금속가공제품 제조업;기계 및 가구 제외</v>
      </c>
      <c r="E357" s="1">
        <f>KSIC!O357</f>
        <v>251</v>
      </c>
      <c r="F357" s="1" t="str">
        <f>KSIC!P357</f>
        <v>구조용 금속제품, 탱크 및 증기발생기 제조업</v>
      </c>
      <c r="G357" s="1">
        <f>KSIC!Q357</f>
        <v>2511</v>
      </c>
      <c r="H357" s="1" t="str">
        <f>KSIC!R357</f>
        <v>구조용 금속제품 제조업</v>
      </c>
      <c r="I357" s="1">
        <f>KSIC!I357</f>
        <v>25112</v>
      </c>
      <c r="J357" s="1" t="str">
        <f>KSIC!J357</f>
        <v>구조용 금속판제품 및 금속공작물 제조업</v>
      </c>
      <c r="K357" s="1" t="str">
        <f>K356</f>
        <v>조립금속(기계)</v>
      </c>
      <c r="L357" s="1" t="str">
        <f>L356</f>
        <v>조립금속</v>
      </c>
      <c r="M357" s="1" t="s">
        <v>830</v>
      </c>
      <c r="N357" s="1" t="str">
        <f t="shared" si="27"/>
        <v>기타제조</v>
      </c>
      <c r="O357" s="1" t="s">
        <v>832</v>
      </c>
      <c r="P357" s="1" t="s">
        <v>847</v>
      </c>
      <c r="Q357" s="1"/>
    </row>
    <row r="358" spans="1:17" x14ac:dyDescent="0.3">
      <c r="A358" s="1" t="str">
        <f>KSIC!K358</f>
        <v>C</v>
      </c>
      <c r="B358" s="1" t="str">
        <f>KSIC!L358</f>
        <v>제조업</v>
      </c>
      <c r="C358" s="1">
        <f>KSIC!M358</f>
        <v>25</v>
      </c>
      <c r="D358" s="1" t="str">
        <f>KSIC!N358</f>
        <v>금속가공제품 제조업;기계 및 가구 제외</v>
      </c>
      <c r="E358" s="1">
        <f>KSIC!O358</f>
        <v>251</v>
      </c>
      <c r="F358" s="1" t="str">
        <f>KSIC!P358</f>
        <v>구조용 금속제품, 탱크 및 증기발생기 제조업</v>
      </c>
      <c r="G358" s="1">
        <f>KSIC!Q358</f>
        <v>2511</v>
      </c>
      <c r="H358" s="1" t="str">
        <f>KSIC!R358</f>
        <v>구조용 금속제품 제조업</v>
      </c>
      <c r="I358" s="1">
        <f>KSIC!I358</f>
        <v>25113</v>
      </c>
      <c r="J358" s="1" t="str">
        <f>KSIC!J358</f>
        <v>금속 조립구조재 제조업</v>
      </c>
      <c r="K358" s="1" t="str">
        <f t="shared" ref="K358:K386" si="33">K357</f>
        <v>조립금속(기계)</v>
      </c>
      <c r="L358" s="1" t="str">
        <f t="shared" ref="L358:L421" si="34">L357</f>
        <v>조립금속</v>
      </c>
      <c r="M358" s="1" t="s">
        <v>830</v>
      </c>
      <c r="N358" s="1" t="str">
        <f t="shared" si="27"/>
        <v>기타제조</v>
      </c>
      <c r="O358" s="1" t="s">
        <v>832</v>
      </c>
      <c r="P358" s="1" t="s">
        <v>847</v>
      </c>
      <c r="Q358" s="1"/>
    </row>
    <row r="359" spans="1:17" x14ac:dyDescent="0.3">
      <c r="A359" s="1" t="str">
        <f>KSIC!K359</f>
        <v>C</v>
      </c>
      <c r="B359" s="1" t="str">
        <f>KSIC!L359</f>
        <v>제조업</v>
      </c>
      <c r="C359" s="1">
        <f>KSIC!M359</f>
        <v>25</v>
      </c>
      <c r="D359" s="1" t="str">
        <f>KSIC!N359</f>
        <v>금속가공제품 제조업;기계 및 가구 제외</v>
      </c>
      <c r="E359" s="1">
        <f>KSIC!O359</f>
        <v>251</v>
      </c>
      <c r="F359" s="1" t="str">
        <f>KSIC!P359</f>
        <v>구조용 금속제품, 탱크 및 증기발생기 제조업</v>
      </c>
      <c r="G359" s="1">
        <f>KSIC!Q359</f>
        <v>2511</v>
      </c>
      <c r="H359" s="1" t="str">
        <f>KSIC!R359</f>
        <v>구조용 금속제품 제조업</v>
      </c>
      <c r="I359" s="1">
        <f>KSIC!I359</f>
        <v>25119</v>
      </c>
      <c r="J359" s="1" t="str">
        <f>KSIC!J359</f>
        <v>기타 구조용 금속제품 제조업</v>
      </c>
      <c r="K359" s="1" t="str">
        <f t="shared" si="33"/>
        <v>조립금속(기계)</v>
      </c>
      <c r="L359" s="1" t="str">
        <f t="shared" si="34"/>
        <v>조립금속</v>
      </c>
      <c r="M359" s="1" t="s">
        <v>830</v>
      </c>
      <c r="N359" s="1" t="str">
        <f t="shared" si="27"/>
        <v>기타제조</v>
      </c>
      <c r="O359" s="1" t="s">
        <v>832</v>
      </c>
      <c r="P359" s="1" t="s">
        <v>847</v>
      </c>
      <c r="Q359" s="1"/>
    </row>
    <row r="360" spans="1:17" x14ac:dyDescent="0.3">
      <c r="A360" s="1" t="str">
        <f>KSIC!K360</f>
        <v>C</v>
      </c>
      <c r="B360" s="1" t="str">
        <f>KSIC!L360</f>
        <v>제조업</v>
      </c>
      <c r="C360" s="1">
        <f>KSIC!M360</f>
        <v>25</v>
      </c>
      <c r="D360" s="1" t="str">
        <f>KSIC!N360</f>
        <v>금속가공제품 제조업;기계 및 가구 제외</v>
      </c>
      <c r="E360" s="1">
        <f>KSIC!O360</f>
        <v>251</v>
      </c>
      <c r="F360" s="1" t="str">
        <f>KSIC!P360</f>
        <v>구조용 금속제품, 탱크 및 증기발생기 제조업</v>
      </c>
      <c r="G360" s="1">
        <f>KSIC!Q360</f>
        <v>2512</v>
      </c>
      <c r="H360" s="1" t="str">
        <f>KSIC!R360</f>
        <v>금속탱크, 저장조 및 유사 용기 제조업</v>
      </c>
      <c r="I360" s="1">
        <f>KSIC!I360</f>
        <v>25121</v>
      </c>
      <c r="J360" s="1" t="str">
        <f>KSIC!J360</f>
        <v>중앙난방보일러 및 방열기 제조업</v>
      </c>
      <c r="K360" s="1" t="str">
        <f t="shared" si="33"/>
        <v>조립금속(기계)</v>
      </c>
      <c r="L360" s="1" t="str">
        <f t="shared" si="34"/>
        <v>조립금속</v>
      </c>
      <c r="M360" s="1" t="s">
        <v>830</v>
      </c>
      <c r="N360" s="1" t="str">
        <f t="shared" si="27"/>
        <v>기타제조</v>
      </c>
      <c r="O360" s="1" t="s">
        <v>832</v>
      </c>
      <c r="P360" s="1" t="s">
        <v>847</v>
      </c>
      <c r="Q360" s="1"/>
    </row>
    <row r="361" spans="1:17" x14ac:dyDescent="0.3">
      <c r="A361" s="1" t="str">
        <f>KSIC!K361</f>
        <v>C</v>
      </c>
      <c r="B361" s="1" t="str">
        <f>KSIC!L361</f>
        <v>제조업</v>
      </c>
      <c r="C361" s="1">
        <f>KSIC!M361</f>
        <v>25</v>
      </c>
      <c r="D361" s="1" t="str">
        <f>KSIC!N361</f>
        <v>금속가공제품 제조업;기계 및 가구 제외</v>
      </c>
      <c r="E361" s="1">
        <f>KSIC!O361</f>
        <v>251</v>
      </c>
      <c r="F361" s="1" t="str">
        <f>KSIC!P361</f>
        <v>구조용 금속제품, 탱크 및 증기발생기 제조업</v>
      </c>
      <c r="G361" s="1">
        <f>KSIC!Q361</f>
        <v>2512</v>
      </c>
      <c r="H361" s="1" t="str">
        <f>KSIC!R361</f>
        <v>금속탱크, 저장조 및 유사 용기 제조업</v>
      </c>
      <c r="I361" s="1">
        <f>KSIC!I361</f>
        <v>25122</v>
      </c>
      <c r="J361" s="1" t="str">
        <f>KSIC!J361</f>
        <v>설치용 금속탱크 및 저장용기 제조업</v>
      </c>
      <c r="K361" s="1" t="str">
        <f t="shared" si="33"/>
        <v>조립금속(기계)</v>
      </c>
      <c r="L361" s="1" t="str">
        <f t="shared" si="34"/>
        <v>조립금속</v>
      </c>
      <c r="M361" s="1" t="s">
        <v>830</v>
      </c>
      <c r="N361" s="1" t="str">
        <f t="shared" si="27"/>
        <v>기타제조</v>
      </c>
      <c r="O361" s="1" t="s">
        <v>832</v>
      </c>
      <c r="P361" s="1" t="s">
        <v>847</v>
      </c>
      <c r="Q361" s="1"/>
    </row>
    <row r="362" spans="1:17" x14ac:dyDescent="0.3">
      <c r="A362" s="1" t="str">
        <f>KSIC!K362</f>
        <v>C</v>
      </c>
      <c r="B362" s="1" t="str">
        <f>KSIC!L362</f>
        <v>제조업</v>
      </c>
      <c r="C362" s="1">
        <f>KSIC!M362</f>
        <v>25</v>
      </c>
      <c r="D362" s="1" t="str">
        <f>KSIC!N362</f>
        <v>금속가공제품 제조업;기계 및 가구 제외</v>
      </c>
      <c r="E362" s="1">
        <f>KSIC!O362</f>
        <v>251</v>
      </c>
      <c r="F362" s="1" t="str">
        <f>KSIC!P362</f>
        <v>구조용 금속제품, 탱크 및 증기발생기 제조업</v>
      </c>
      <c r="G362" s="1">
        <f>KSIC!Q362</f>
        <v>2513</v>
      </c>
      <c r="H362" s="1" t="str">
        <f>KSIC!R362</f>
        <v>핵반응기 및 증기발생기 제조업</v>
      </c>
      <c r="I362" s="1">
        <f>KSIC!I362</f>
        <v>25130</v>
      </c>
      <c r="J362" s="1" t="str">
        <f>KSIC!J362</f>
        <v>핵반응기 및 증기발생기 제조업</v>
      </c>
      <c r="K362" s="1" t="str">
        <f t="shared" si="33"/>
        <v>조립금속(기계)</v>
      </c>
      <c r="L362" s="1" t="str">
        <f t="shared" si="34"/>
        <v>조립금속</v>
      </c>
      <c r="M362" s="1" t="s">
        <v>830</v>
      </c>
      <c r="N362" s="1" t="str">
        <f t="shared" si="27"/>
        <v>기타제조</v>
      </c>
      <c r="O362" s="1" t="s">
        <v>832</v>
      </c>
      <c r="P362" s="1" t="s">
        <v>847</v>
      </c>
      <c r="Q362" s="1"/>
    </row>
    <row r="363" spans="1:17" x14ac:dyDescent="0.3">
      <c r="A363" s="1" t="str">
        <f>KSIC!K363</f>
        <v>C</v>
      </c>
      <c r="B363" s="1" t="str">
        <f>KSIC!L363</f>
        <v>제조업</v>
      </c>
      <c r="C363" s="1">
        <f>KSIC!M363</f>
        <v>25</v>
      </c>
      <c r="D363" s="1" t="str">
        <f>KSIC!N363</f>
        <v>금속가공제품 제조업;기계 및 가구 제외</v>
      </c>
      <c r="E363" s="1">
        <f>KSIC!O363</f>
        <v>251</v>
      </c>
      <c r="F363" s="1" t="str">
        <f>KSIC!P363</f>
        <v>구조용 금속제품, 탱크 및 증기발생기 제조업</v>
      </c>
      <c r="G363" s="1">
        <f>KSIC!Q363</f>
        <v>2513</v>
      </c>
      <c r="H363" s="1" t="str">
        <f>KSIC!R363</f>
        <v>핵반응기 및 증기발생기 제조업</v>
      </c>
      <c r="I363" s="1">
        <f>KSIC!I363</f>
        <v>25130</v>
      </c>
      <c r="J363" s="1" t="str">
        <f>KSIC!J363</f>
        <v>핵반응기 및 증기발생기 제조업</v>
      </c>
      <c r="K363" s="1" t="str">
        <f t="shared" si="33"/>
        <v>조립금속(기계)</v>
      </c>
      <c r="L363" s="1" t="str">
        <f t="shared" si="34"/>
        <v>조립금속</v>
      </c>
      <c r="M363" s="1" t="s">
        <v>830</v>
      </c>
      <c r="N363" s="1" t="str">
        <f t="shared" si="27"/>
        <v>기타제조</v>
      </c>
      <c r="O363" s="1" t="s">
        <v>832</v>
      </c>
      <c r="P363" s="1" t="s">
        <v>847</v>
      </c>
      <c r="Q363" s="1"/>
    </row>
    <row r="364" spans="1:17" x14ac:dyDescent="0.3">
      <c r="A364" s="1" t="str">
        <f>KSIC!K364</f>
        <v>C</v>
      </c>
      <c r="B364" s="1" t="str">
        <f>KSIC!L364</f>
        <v>제조업</v>
      </c>
      <c r="C364" s="1">
        <f>KSIC!M364</f>
        <v>25</v>
      </c>
      <c r="D364" s="1" t="str">
        <f>KSIC!N364</f>
        <v>금속가공제품 제조업;기계 및 가구 제외</v>
      </c>
      <c r="E364" s="1">
        <f>KSIC!O364</f>
        <v>252</v>
      </c>
      <c r="F364" s="1" t="str">
        <f>KSIC!P364</f>
        <v>무기총포탄제조업</v>
      </c>
      <c r="G364" s="1">
        <f>KSIC!Q364</f>
        <v>2520</v>
      </c>
      <c r="H364" s="1" t="str">
        <f>KSIC!R364</f>
        <v>무기 및 총포탄 제조업</v>
      </c>
      <c r="I364" s="1">
        <f>KSIC!I364</f>
        <v>25200</v>
      </c>
      <c r="J364" s="1" t="str">
        <f>KSIC!J364</f>
        <v>무기 및 총포탄 제조업</v>
      </c>
      <c r="K364" s="1" t="str">
        <f t="shared" si="33"/>
        <v>조립금속(기계)</v>
      </c>
      <c r="L364" s="1" t="str">
        <f t="shared" si="34"/>
        <v>조립금속</v>
      </c>
      <c r="M364" s="1" t="s">
        <v>830</v>
      </c>
      <c r="N364" s="1" t="str">
        <f t="shared" si="27"/>
        <v>기타제조</v>
      </c>
      <c r="O364" s="1" t="s">
        <v>832</v>
      </c>
      <c r="P364" s="1" t="s">
        <v>847</v>
      </c>
      <c r="Q364" s="1"/>
    </row>
    <row r="365" spans="1:17" x14ac:dyDescent="0.3">
      <c r="A365" s="1" t="str">
        <f>KSIC!K365</f>
        <v>C</v>
      </c>
      <c r="B365" s="1" t="str">
        <f>KSIC!L365</f>
        <v>제조업</v>
      </c>
      <c r="C365" s="1">
        <f>KSIC!M365</f>
        <v>25</v>
      </c>
      <c r="D365" s="1" t="str">
        <f>KSIC!N365</f>
        <v>금속가공제품 제조업;기계 및 가구 제외</v>
      </c>
      <c r="E365" s="1">
        <f>KSIC!O365</f>
        <v>259</v>
      </c>
      <c r="F365" s="1" t="str">
        <f>KSIC!P365</f>
        <v>기타 금속가공제품 제조업</v>
      </c>
      <c r="G365" s="1">
        <f>KSIC!Q365</f>
        <v>2591</v>
      </c>
      <c r="H365" s="1" t="str">
        <f>KSIC!R365</f>
        <v>금속 단조, 압형 및 분말야금 제품 제조업</v>
      </c>
      <c r="I365" s="1">
        <f>KSIC!I365</f>
        <v>25911</v>
      </c>
      <c r="J365" s="1" t="str">
        <f>KSIC!J365</f>
        <v>분말야금제품 제조업</v>
      </c>
      <c r="K365" s="1" t="str">
        <f t="shared" si="33"/>
        <v>조립금속(기계)</v>
      </c>
      <c r="L365" s="1" t="str">
        <f t="shared" si="34"/>
        <v>조립금속</v>
      </c>
      <c r="M365" s="1" t="s">
        <v>830</v>
      </c>
      <c r="N365" s="1" t="str">
        <f t="shared" si="27"/>
        <v>기타제조</v>
      </c>
      <c r="O365" s="1" t="s">
        <v>832</v>
      </c>
      <c r="P365" s="1" t="s">
        <v>847</v>
      </c>
      <c r="Q365" s="1"/>
    </row>
    <row r="366" spans="1:17" x14ac:dyDescent="0.3">
      <c r="A366" s="1" t="str">
        <f>KSIC!K366</f>
        <v>C</v>
      </c>
      <c r="B366" s="1" t="str">
        <f>KSIC!L366</f>
        <v>제조업</v>
      </c>
      <c r="C366" s="1">
        <f>KSIC!M366</f>
        <v>25</v>
      </c>
      <c r="D366" s="1" t="str">
        <f>KSIC!N366</f>
        <v>금속가공제품 제조업;기계 및 가구 제외</v>
      </c>
      <c r="E366" s="1">
        <f>KSIC!O366</f>
        <v>259</v>
      </c>
      <c r="F366" s="1" t="str">
        <f>KSIC!P366</f>
        <v>기타 금속가공제품 제조업</v>
      </c>
      <c r="G366" s="1">
        <f>KSIC!Q366</f>
        <v>2591</v>
      </c>
      <c r="H366" s="1" t="str">
        <f>KSIC!R366</f>
        <v>금속 단조, 압형 및 분말야금 제품 제조업</v>
      </c>
      <c r="I366" s="1">
        <f>KSIC!I366</f>
        <v>25912</v>
      </c>
      <c r="J366" s="1" t="str">
        <f>KSIC!J366</f>
        <v>금속단조제품 제조업</v>
      </c>
      <c r="K366" s="1" t="str">
        <f t="shared" si="33"/>
        <v>조립금속(기계)</v>
      </c>
      <c r="L366" s="1" t="str">
        <f t="shared" si="34"/>
        <v>조립금속</v>
      </c>
      <c r="M366" s="1" t="s">
        <v>830</v>
      </c>
      <c r="N366" s="1" t="str">
        <f t="shared" si="27"/>
        <v>기타제조</v>
      </c>
      <c r="O366" s="1" t="s">
        <v>832</v>
      </c>
      <c r="P366" s="1" t="s">
        <v>847</v>
      </c>
      <c r="Q366" s="1"/>
    </row>
    <row r="367" spans="1:17" x14ac:dyDescent="0.3">
      <c r="A367" s="1" t="str">
        <f>KSIC!K367</f>
        <v>C</v>
      </c>
      <c r="B367" s="1" t="str">
        <f>KSIC!L367</f>
        <v>제조업</v>
      </c>
      <c r="C367" s="1">
        <f>KSIC!M367</f>
        <v>25</v>
      </c>
      <c r="D367" s="1" t="str">
        <f>KSIC!N367</f>
        <v>금속가공제품 제조업;기계 및 가구 제외</v>
      </c>
      <c r="E367" s="1">
        <f>KSIC!O367</f>
        <v>259</v>
      </c>
      <c r="F367" s="1" t="str">
        <f>KSIC!P367</f>
        <v>기타 금속가공제품 제조업</v>
      </c>
      <c r="G367" s="1">
        <f>KSIC!Q367</f>
        <v>2591</v>
      </c>
      <c r="H367" s="1" t="str">
        <f>KSIC!R367</f>
        <v>금속 단조, 압형 및 분말야금 제품 제조업</v>
      </c>
      <c r="I367" s="1">
        <f>KSIC!I367</f>
        <v>25913</v>
      </c>
      <c r="J367" s="1" t="str">
        <f>KSIC!J367</f>
        <v>금속압형제품 제조업</v>
      </c>
      <c r="K367" s="1" t="str">
        <f t="shared" si="33"/>
        <v>조립금속(기계)</v>
      </c>
      <c r="L367" s="1" t="str">
        <f t="shared" si="34"/>
        <v>조립금속</v>
      </c>
      <c r="M367" s="1" t="s">
        <v>830</v>
      </c>
      <c r="N367" s="1" t="str">
        <f t="shared" si="27"/>
        <v>기타제조</v>
      </c>
      <c r="O367" s="1" t="s">
        <v>832</v>
      </c>
      <c r="P367" s="1" t="s">
        <v>847</v>
      </c>
      <c r="Q367" s="1"/>
    </row>
    <row r="368" spans="1:17" x14ac:dyDescent="0.3">
      <c r="A368" s="1" t="str">
        <f>KSIC!K368</f>
        <v>C</v>
      </c>
      <c r="B368" s="1" t="str">
        <f>KSIC!L368</f>
        <v>제조업</v>
      </c>
      <c r="C368" s="1">
        <f>KSIC!M368</f>
        <v>25</v>
      </c>
      <c r="D368" s="1" t="str">
        <f>KSIC!N368</f>
        <v>금속가공제품 제조업;기계 및 가구 제외</v>
      </c>
      <c r="E368" s="1">
        <f>KSIC!O368</f>
        <v>259</v>
      </c>
      <c r="F368" s="1" t="str">
        <f>KSIC!P368</f>
        <v>기타 금속가공제품 제조업</v>
      </c>
      <c r="G368" s="1">
        <f>KSIC!Q368</f>
        <v>2592</v>
      </c>
      <c r="H368" s="1" t="str">
        <f>KSIC!R368</f>
        <v>금속 열처리, 도금 및 기타 금속가공업</v>
      </c>
      <c r="I368" s="1">
        <f>KSIC!I368</f>
        <v>25921</v>
      </c>
      <c r="J368" s="1" t="str">
        <f>KSIC!J368</f>
        <v>금속 열처리업</v>
      </c>
      <c r="K368" s="1" t="str">
        <f t="shared" si="33"/>
        <v>조립금속(기계)</v>
      </c>
      <c r="L368" s="1" t="str">
        <f t="shared" si="34"/>
        <v>조립금속</v>
      </c>
      <c r="M368" s="1" t="s">
        <v>830</v>
      </c>
      <c r="N368" s="1" t="str">
        <f t="shared" si="27"/>
        <v>기타제조</v>
      </c>
      <c r="O368" s="1" t="s">
        <v>832</v>
      </c>
      <c r="P368" s="1" t="s">
        <v>847</v>
      </c>
      <c r="Q368" s="1"/>
    </row>
    <row r="369" spans="1:17" x14ac:dyDescent="0.3">
      <c r="A369" s="1" t="str">
        <f>KSIC!K369</f>
        <v>C</v>
      </c>
      <c r="B369" s="1" t="str">
        <f>KSIC!L369</f>
        <v>제조업</v>
      </c>
      <c r="C369" s="1">
        <f>KSIC!M369</f>
        <v>25</v>
      </c>
      <c r="D369" s="1" t="str">
        <f>KSIC!N369</f>
        <v>금속가공제품 제조업;기계 및 가구 제외</v>
      </c>
      <c r="E369" s="1">
        <f>KSIC!O369</f>
        <v>259</v>
      </c>
      <c r="F369" s="1" t="str">
        <f>KSIC!P369</f>
        <v>기타 금속가공제품 제조업</v>
      </c>
      <c r="G369" s="1">
        <f>KSIC!Q369</f>
        <v>2592</v>
      </c>
      <c r="H369" s="1" t="str">
        <f>KSIC!R369</f>
        <v>금속 열처리, 도금 및 기타 금속가공업</v>
      </c>
      <c r="I369" s="1">
        <f>KSIC!I369</f>
        <v>25922</v>
      </c>
      <c r="J369" s="1" t="str">
        <f>KSIC!J369</f>
        <v>도금업</v>
      </c>
      <c r="K369" s="1" t="str">
        <f t="shared" si="33"/>
        <v>조립금속(기계)</v>
      </c>
      <c r="L369" s="1" t="str">
        <f t="shared" si="34"/>
        <v>조립금속</v>
      </c>
      <c r="M369" s="1" t="s">
        <v>830</v>
      </c>
      <c r="N369" s="1" t="str">
        <f t="shared" si="27"/>
        <v>기타제조</v>
      </c>
      <c r="O369" s="1" t="s">
        <v>832</v>
      </c>
      <c r="P369" s="1" t="s">
        <v>847</v>
      </c>
      <c r="Q369" s="1"/>
    </row>
    <row r="370" spans="1:17" x14ac:dyDescent="0.3">
      <c r="A370" s="1" t="str">
        <f>KSIC!K370</f>
        <v>C</v>
      </c>
      <c r="B370" s="1" t="str">
        <f>KSIC!L370</f>
        <v>제조업</v>
      </c>
      <c r="C370" s="1">
        <f>KSIC!M370</f>
        <v>25</v>
      </c>
      <c r="D370" s="1" t="str">
        <f>KSIC!N370</f>
        <v>금속가공제품 제조업;기계 및 가구 제외</v>
      </c>
      <c r="E370" s="1">
        <f>KSIC!O370</f>
        <v>259</v>
      </c>
      <c r="F370" s="1" t="str">
        <f>KSIC!P370</f>
        <v>기타 금속가공제품 제조업</v>
      </c>
      <c r="G370" s="1">
        <f>KSIC!Q370</f>
        <v>2592</v>
      </c>
      <c r="H370" s="1" t="str">
        <f>KSIC!R370</f>
        <v>금속 열처리, 도금 및 기타 금속가공업</v>
      </c>
      <c r="I370" s="1">
        <f>KSIC!I370</f>
        <v>25923</v>
      </c>
      <c r="J370" s="1" t="str">
        <f>KSIC!J370</f>
        <v>도장 및 기타 피막처리업</v>
      </c>
      <c r="K370" s="1" t="str">
        <f t="shared" si="33"/>
        <v>조립금속(기계)</v>
      </c>
      <c r="L370" s="1" t="str">
        <f t="shared" si="34"/>
        <v>조립금속</v>
      </c>
      <c r="M370" s="1" t="s">
        <v>830</v>
      </c>
      <c r="N370" s="1" t="str">
        <f t="shared" si="27"/>
        <v>기타제조</v>
      </c>
      <c r="O370" s="1" t="s">
        <v>832</v>
      </c>
      <c r="P370" s="1" t="s">
        <v>847</v>
      </c>
      <c r="Q370" s="1"/>
    </row>
    <row r="371" spans="1:17" x14ac:dyDescent="0.3">
      <c r="A371" s="1" t="str">
        <f>KSIC!K371</f>
        <v>C</v>
      </c>
      <c r="B371" s="1" t="str">
        <f>KSIC!L371</f>
        <v>제조업</v>
      </c>
      <c r="C371" s="1">
        <f>KSIC!M371</f>
        <v>25</v>
      </c>
      <c r="D371" s="1" t="str">
        <f>KSIC!N371</f>
        <v>금속가공제품 제조업;기계 및 가구 제외</v>
      </c>
      <c r="E371" s="1">
        <f>KSIC!O371</f>
        <v>259</v>
      </c>
      <c r="F371" s="1" t="str">
        <f>KSIC!P371</f>
        <v>기타 금속가공제품 제조업</v>
      </c>
      <c r="G371" s="1">
        <f>KSIC!Q371</f>
        <v>2592</v>
      </c>
      <c r="H371" s="1" t="str">
        <f>KSIC!R371</f>
        <v>금속 열처리, 도금 및 기타 금속가공업</v>
      </c>
      <c r="I371" s="1">
        <f>KSIC!I371</f>
        <v>25924</v>
      </c>
      <c r="J371" s="1" t="str">
        <f>KSIC!J371</f>
        <v>절삭가공 및 유사처리업</v>
      </c>
      <c r="K371" s="1" t="str">
        <f t="shared" si="33"/>
        <v>조립금속(기계)</v>
      </c>
      <c r="L371" s="1" t="str">
        <f t="shared" si="34"/>
        <v>조립금속</v>
      </c>
      <c r="M371" s="1" t="s">
        <v>830</v>
      </c>
      <c r="N371" s="1" t="str">
        <f t="shared" si="27"/>
        <v>기타제조</v>
      </c>
      <c r="O371" s="1" t="s">
        <v>832</v>
      </c>
      <c r="P371" s="1" t="s">
        <v>847</v>
      </c>
      <c r="Q371" s="1"/>
    </row>
    <row r="372" spans="1:17" x14ac:dyDescent="0.3">
      <c r="A372" s="1" t="str">
        <f>KSIC!K372</f>
        <v>C</v>
      </c>
      <c r="B372" s="1" t="str">
        <f>KSIC!L372</f>
        <v>제조업</v>
      </c>
      <c r="C372" s="1">
        <f>KSIC!M372</f>
        <v>25</v>
      </c>
      <c r="D372" s="1" t="str">
        <f>KSIC!N372</f>
        <v>금속가공제품 제조업;기계 및 가구 제외</v>
      </c>
      <c r="E372" s="1">
        <f>KSIC!O372</f>
        <v>259</v>
      </c>
      <c r="F372" s="1" t="str">
        <f>KSIC!P372</f>
        <v>기타 금속가공제품 제조업</v>
      </c>
      <c r="G372" s="1">
        <f>KSIC!Q372</f>
        <v>2592</v>
      </c>
      <c r="H372" s="1" t="str">
        <f>KSIC!R372</f>
        <v>금속 열처리, 도금 및 기타 금속가공업</v>
      </c>
      <c r="I372" s="1">
        <f>KSIC!I372</f>
        <v>25929</v>
      </c>
      <c r="J372" s="1" t="str">
        <f>KSIC!J372</f>
        <v>그외 기타 금속가공업</v>
      </c>
      <c r="K372" s="1" t="str">
        <f t="shared" si="33"/>
        <v>조립금속(기계)</v>
      </c>
      <c r="L372" s="1" t="str">
        <f t="shared" si="34"/>
        <v>조립금속</v>
      </c>
      <c r="M372" s="1" t="s">
        <v>830</v>
      </c>
      <c r="N372" s="1" t="str">
        <f t="shared" si="27"/>
        <v>기타제조</v>
      </c>
      <c r="O372" s="1" t="s">
        <v>832</v>
      </c>
      <c r="P372" s="1" t="s">
        <v>847</v>
      </c>
      <c r="Q372" s="1"/>
    </row>
    <row r="373" spans="1:17" x14ac:dyDescent="0.3">
      <c r="A373" s="1" t="str">
        <f>KSIC!K373</f>
        <v>C</v>
      </c>
      <c r="B373" s="1" t="str">
        <f>KSIC!L373</f>
        <v>제조업</v>
      </c>
      <c r="C373" s="1">
        <f>KSIC!M373</f>
        <v>25</v>
      </c>
      <c r="D373" s="1" t="str">
        <f>KSIC!N373</f>
        <v>금속가공제품 제조업;기계 및 가구 제외</v>
      </c>
      <c r="E373" s="1">
        <f>KSIC!O373</f>
        <v>259</v>
      </c>
      <c r="F373" s="1" t="str">
        <f>KSIC!P373</f>
        <v>기타 금속가공제품 제조업</v>
      </c>
      <c r="G373" s="1">
        <f>KSIC!Q373</f>
        <v>2593</v>
      </c>
      <c r="H373" s="1" t="str">
        <f>KSIC!R373</f>
        <v>날붙이, 수공구 및 일반철물 제조업</v>
      </c>
      <c r="I373" s="1">
        <f>KSIC!I373</f>
        <v>25931</v>
      </c>
      <c r="J373" s="1" t="str">
        <f>KSIC!J373</f>
        <v>날붙이 제조업</v>
      </c>
      <c r="K373" s="1" t="str">
        <f t="shared" si="33"/>
        <v>조립금속(기계)</v>
      </c>
      <c r="L373" s="1" t="str">
        <f t="shared" si="34"/>
        <v>조립금속</v>
      </c>
      <c r="M373" s="1" t="s">
        <v>830</v>
      </c>
      <c r="N373" s="1" t="str">
        <f t="shared" si="27"/>
        <v>기타제조</v>
      </c>
      <c r="O373" s="1" t="s">
        <v>832</v>
      </c>
      <c r="P373" s="1" t="s">
        <v>847</v>
      </c>
      <c r="Q373" s="1"/>
    </row>
    <row r="374" spans="1:17" x14ac:dyDescent="0.3">
      <c r="A374" s="1" t="str">
        <f>KSIC!K374</f>
        <v>C</v>
      </c>
      <c r="B374" s="1" t="str">
        <f>KSIC!L374</f>
        <v>제조업</v>
      </c>
      <c r="C374" s="1">
        <f>KSIC!M374</f>
        <v>25</v>
      </c>
      <c r="D374" s="1" t="str">
        <f>KSIC!N374</f>
        <v>금속가공제품 제조업;기계 및 가구 제외</v>
      </c>
      <c r="E374" s="1">
        <f>KSIC!O374</f>
        <v>259</v>
      </c>
      <c r="F374" s="1" t="str">
        <f>KSIC!P374</f>
        <v>기타 금속가공제품 제조업</v>
      </c>
      <c r="G374" s="1">
        <f>KSIC!Q374</f>
        <v>2593</v>
      </c>
      <c r="H374" s="1" t="str">
        <f>KSIC!R374</f>
        <v>날붙이, 수공구 및 일반철물 제조업</v>
      </c>
      <c r="I374" s="1">
        <f>KSIC!I374</f>
        <v>25932</v>
      </c>
      <c r="J374" s="1" t="str">
        <f>KSIC!J374</f>
        <v>일반철물 제조업</v>
      </c>
      <c r="K374" s="1" t="str">
        <f t="shared" si="33"/>
        <v>조립금속(기계)</v>
      </c>
      <c r="L374" s="1" t="str">
        <f t="shared" si="34"/>
        <v>조립금속</v>
      </c>
      <c r="M374" s="1" t="s">
        <v>830</v>
      </c>
      <c r="N374" s="1" t="str">
        <f t="shared" si="27"/>
        <v>기타제조</v>
      </c>
      <c r="O374" s="1" t="s">
        <v>832</v>
      </c>
      <c r="P374" s="1" t="s">
        <v>847</v>
      </c>
      <c r="Q374" s="1"/>
    </row>
    <row r="375" spans="1:17" x14ac:dyDescent="0.3">
      <c r="A375" s="1" t="str">
        <f>KSIC!K375</f>
        <v>C</v>
      </c>
      <c r="B375" s="1" t="str">
        <f>KSIC!L375</f>
        <v>제조업</v>
      </c>
      <c r="C375" s="1">
        <f>KSIC!M375</f>
        <v>25</v>
      </c>
      <c r="D375" s="1" t="str">
        <f>KSIC!N375</f>
        <v>금속가공제품 제조업;기계 및 가구 제외</v>
      </c>
      <c r="E375" s="1">
        <f>KSIC!O375</f>
        <v>259</v>
      </c>
      <c r="F375" s="1" t="str">
        <f>KSIC!P375</f>
        <v>기타 금속가공제품 제조업</v>
      </c>
      <c r="G375" s="1">
        <f>KSIC!Q375</f>
        <v>2593</v>
      </c>
      <c r="H375" s="1" t="str">
        <f>KSIC!R375</f>
        <v>날붙이, 수공구 및 일반철물 제조업</v>
      </c>
      <c r="I375" s="1">
        <f>KSIC!I375</f>
        <v>25933</v>
      </c>
      <c r="J375" s="1" t="str">
        <f>KSIC!J375</f>
        <v>비동력식 수공구 제조업</v>
      </c>
      <c r="K375" s="1" t="str">
        <f t="shared" si="33"/>
        <v>조립금속(기계)</v>
      </c>
      <c r="L375" s="1" t="str">
        <f t="shared" si="34"/>
        <v>조립금속</v>
      </c>
      <c r="M375" s="1" t="s">
        <v>830</v>
      </c>
      <c r="N375" s="1" t="str">
        <f t="shared" si="27"/>
        <v>기타제조</v>
      </c>
      <c r="O375" s="1" t="s">
        <v>832</v>
      </c>
      <c r="P375" s="1" t="s">
        <v>847</v>
      </c>
      <c r="Q375" s="1"/>
    </row>
    <row r="376" spans="1:17" x14ac:dyDescent="0.3">
      <c r="A376" s="1" t="str">
        <f>KSIC!K376</f>
        <v>C</v>
      </c>
      <c r="B376" s="1" t="str">
        <f>KSIC!L376</f>
        <v>제조업</v>
      </c>
      <c r="C376" s="1">
        <f>KSIC!M376</f>
        <v>25</v>
      </c>
      <c r="D376" s="1" t="str">
        <f>KSIC!N376</f>
        <v>금속가공제품 제조업;기계 및 가구 제외</v>
      </c>
      <c r="E376" s="1">
        <f>KSIC!O376</f>
        <v>259</v>
      </c>
      <c r="F376" s="1" t="str">
        <f>KSIC!P376</f>
        <v>기타 금속가공제품 제조업</v>
      </c>
      <c r="G376" s="1">
        <f>KSIC!Q376</f>
        <v>2593</v>
      </c>
      <c r="H376" s="1" t="str">
        <f>KSIC!R376</f>
        <v>날붙이, 수공구 및 일반철물 제조업</v>
      </c>
      <c r="I376" s="1">
        <f>KSIC!I376</f>
        <v>25934</v>
      </c>
      <c r="J376" s="1" t="str">
        <f>KSIC!J376</f>
        <v>톱 및 호환성공구 제조업</v>
      </c>
      <c r="K376" s="1" t="str">
        <f t="shared" si="33"/>
        <v>조립금속(기계)</v>
      </c>
      <c r="L376" s="1" t="str">
        <f t="shared" si="34"/>
        <v>조립금속</v>
      </c>
      <c r="M376" s="1" t="s">
        <v>830</v>
      </c>
      <c r="N376" s="1" t="str">
        <f t="shared" si="27"/>
        <v>기타제조</v>
      </c>
      <c r="O376" s="1" t="s">
        <v>832</v>
      </c>
      <c r="P376" s="1" t="s">
        <v>847</v>
      </c>
      <c r="Q376" s="1"/>
    </row>
    <row r="377" spans="1:17" x14ac:dyDescent="0.3">
      <c r="A377" s="1" t="str">
        <f>KSIC!K377</f>
        <v>C</v>
      </c>
      <c r="B377" s="1" t="str">
        <f>KSIC!L377</f>
        <v>제조업</v>
      </c>
      <c r="C377" s="1">
        <f>KSIC!M377</f>
        <v>25</v>
      </c>
      <c r="D377" s="1" t="str">
        <f>KSIC!N377</f>
        <v>금속가공제품 제조업;기계 및 가구 제외</v>
      </c>
      <c r="E377" s="1">
        <f>KSIC!O377</f>
        <v>259</v>
      </c>
      <c r="F377" s="1" t="str">
        <f>KSIC!P377</f>
        <v>기타 금속가공제품 제조업</v>
      </c>
      <c r="G377" s="1">
        <f>KSIC!Q377</f>
        <v>2594</v>
      </c>
      <c r="H377" s="1" t="str">
        <f>KSIC!R377</f>
        <v>금속파스너, 스프링 및 금속선 가공제품 제조업</v>
      </c>
      <c r="I377" s="1">
        <f>KSIC!I377</f>
        <v>25941</v>
      </c>
      <c r="J377" s="1" t="str">
        <f>KSIC!J377</f>
        <v>금속파스너 및 나사제품 제조업</v>
      </c>
      <c r="K377" s="1" t="str">
        <f t="shared" si="33"/>
        <v>조립금속(기계)</v>
      </c>
      <c r="L377" s="1" t="str">
        <f t="shared" si="34"/>
        <v>조립금속</v>
      </c>
      <c r="M377" s="1" t="s">
        <v>830</v>
      </c>
      <c r="N377" s="1" t="str">
        <f t="shared" si="27"/>
        <v>기타제조</v>
      </c>
      <c r="O377" s="1" t="s">
        <v>832</v>
      </c>
      <c r="P377" s="1" t="s">
        <v>847</v>
      </c>
      <c r="Q377" s="1"/>
    </row>
    <row r="378" spans="1:17" x14ac:dyDescent="0.3">
      <c r="A378" s="1" t="str">
        <f>KSIC!K378</f>
        <v>C</v>
      </c>
      <c r="B378" s="1" t="str">
        <f>KSIC!L378</f>
        <v>제조업</v>
      </c>
      <c r="C378" s="1">
        <f>KSIC!M378</f>
        <v>25</v>
      </c>
      <c r="D378" s="1" t="str">
        <f>KSIC!N378</f>
        <v>금속가공제품 제조업;기계 및 가구 제외</v>
      </c>
      <c r="E378" s="1">
        <f>KSIC!O378</f>
        <v>259</v>
      </c>
      <c r="F378" s="1" t="str">
        <f>KSIC!P378</f>
        <v>기타 금속가공제품 제조업</v>
      </c>
      <c r="G378" s="1">
        <f>KSIC!Q378</f>
        <v>2594</v>
      </c>
      <c r="H378" s="1" t="str">
        <f>KSIC!R378</f>
        <v>금속파스너, 스프링 및 금속선 가공제품 제조업</v>
      </c>
      <c r="I378" s="1">
        <f>KSIC!I378</f>
        <v>25942</v>
      </c>
      <c r="J378" s="1" t="str">
        <f>KSIC!J378</f>
        <v>금속 스프링 제조업</v>
      </c>
      <c r="K378" s="1" t="str">
        <f t="shared" si="33"/>
        <v>조립금속(기계)</v>
      </c>
      <c r="L378" s="1" t="str">
        <f t="shared" si="34"/>
        <v>조립금속</v>
      </c>
      <c r="M378" s="1" t="s">
        <v>830</v>
      </c>
      <c r="N378" s="1" t="str">
        <f t="shared" si="27"/>
        <v>기타제조</v>
      </c>
      <c r="O378" s="1" t="s">
        <v>832</v>
      </c>
      <c r="P378" s="1" t="s">
        <v>847</v>
      </c>
      <c r="Q378" s="1"/>
    </row>
    <row r="379" spans="1:17" x14ac:dyDescent="0.3">
      <c r="A379" s="1" t="str">
        <f>KSIC!K379</f>
        <v>C</v>
      </c>
      <c r="B379" s="1" t="str">
        <f>KSIC!L379</f>
        <v>제조업</v>
      </c>
      <c r="C379" s="1">
        <f>KSIC!M379</f>
        <v>25</v>
      </c>
      <c r="D379" s="1" t="str">
        <f>KSIC!N379</f>
        <v>금속가공제품 제조업;기계 및 가구 제외</v>
      </c>
      <c r="E379" s="1">
        <f>KSIC!O379</f>
        <v>259</v>
      </c>
      <c r="F379" s="1" t="str">
        <f>KSIC!P379</f>
        <v>기타 금속가공제품 제조업</v>
      </c>
      <c r="G379" s="1">
        <f>KSIC!Q379</f>
        <v>2594</v>
      </c>
      <c r="H379" s="1" t="str">
        <f>KSIC!R379</f>
        <v>금속파스너, 스프링 및 금속선 가공제품 제조업</v>
      </c>
      <c r="I379" s="1">
        <f>KSIC!I379</f>
        <v>25943</v>
      </c>
      <c r="J379" s="1" t="str">
        <f>KSIC!J379</f>
        <v>금속선 가공제품 제조업</v>
      </c>
      <c r="K379" s="1" t="str">
        <f t="shared" si="33"/>
        <v>조립금속(기계)</v>
      </c>
      <c r="L379" s="1" t="str">
        <f t="shared" si="34"/>
        <v>조립금속</v>
      </c>
      <c r="M379" s="1" t="s">
        <v>830</v>
      </c>
      <c r="N379" s="1" t="str">
        <f t="shared" si="27"/>
        <v>기타제조</v>
      </c>
      <c r="O379" s="1" t="s">
        <v>832</v>
      </c>
      <c r="P379" s="1" t="s">
        <v>847</v>
      </c>
      <c r="Q379" s="1"/>
    </row>
    <row r="380" spans="1:17" x14ac:dyDescent="0.3">
      <c r="A380" s="1" t="str">
        <f>KSIC!K380</f>
        <v>C</v>
      </c>
      <c r="B380" s="1" t="str">
        <f>KSIC!L380</f>
        <v>제조업</v>
      </c>
      <c r="C380" s="1">
        <f>KSIC!M380</f>
        <v>25</v>
      </c>
      <c r="D380" s="1" t="str">
        <f>KSIC!N380</f>
        <v>금속가공제품 제조업;기계 및 가구 제외</v>
      </c>
      <c r="E380" s="1">
        <f>KSIC!O380</f>
        <v>259</v>
      </c>
      <c r="F380" s="1" t="str">
        <f>KSIC!P380</f>
        <v>기타 금속가공제품 제조업</v>
      </c>
      <c r="G380" s="1">
        <f>KSIC!Q380</f>
        <v>2599</v>
      </c>
      <c r="H380" s="1" t="str">
        <f>KSIC!R380</f>
        <v>그외 기타 금속가공제품 제조업</v>
      </c>
      <c r="I380" s="1">
        <f>KSIC!I380</f>
        <v>25991</v>
      </c>
      <c r="J380" s="1" t="str">
        <f>KSIC!J380</f>
        <v>금속캔 및 기타 포장용기 제조업</v>
      </c>
      <c r="K380" s="1" t="str">
        <f t="shared" si="33"/>
        <v>조립금속(기계)</v>
      </c>
      <c r="L380" s="1" t="str">
        <f t="shared" si="34"/>
        <v>조립금속</v>
      </c>
      <c r="M380" s="1" t="s">
        <v>830</v>
      </c>
      <c r="N380" s="1" t="str">
        <f t="shared" si="27"/>
        <v>기타제조</v>
      </c>
      <c r="O380" s="1" t="s">
        <v>832</v>
      </c>
      <c r="P380" s="1" t="s">
        <v>847</v>
      </c>
      <c r="Q380" s="1"/>
    </row>
    <row r="381" spans="1:17" x14ac:dyDescent="0.3">
      <c r="A381" s="1" t="str">
        <f>KSIC!K381</f>
        <v>C</v>
      </c>
      <c r="B381" s="1" t="str">
        <f>KSIC!L381</f>
        <v>제조업</v>
      </c>
      <c r="C381" s="1">
        <f>KSIC!M381</f>
        <v>25</v>
      </c>
      <c r="D381" s="1" t="str">
        <f>KSIC!N381</f>
        <v>금속가공제품 제조업;기계 및 가구 제외</v>
      </c>
      <c r="E381" s="1">
        <f>KSIC!O381</f>
        <v>259</v>
      </c>
      <c r="F381" s="1" t="str">
        <f>KSIC!P381</f>
        <v>기타 금속가공제품 제조업</v>
      </c>
      <c r="G381" s="1">
        <f>KSIC!Q381</f>
        <v>2599</v>
      </c>
      <c r="H381" s="1" t="str">
        <f>KSIC!R381</f>
        <v>그외 기타 금속가공제품 제조업</v>
      </c>
      <c r="I381" s="1">
        <f>KSIC!I381</f>
        <v>25992</v>
      </c>
      <c r="J381" s="1" t="str">
        <f>KSIC!J381</f>
        <v>금고 제조업</v>
      </c>
      <c r="K381" s="1" t="str">
        <f t="shared" si="33"/>
        <v>조립금속(기계)</v>
      </c>
      <c r="L381" s="1" t="str">
        <f t="shared" si="34"/>
        <v>조립금속</v>
      </c>
      <c r="M381" s="1" t="s">
        <v>830</v>
      </c>
      <c r="N381" s="1" t="str">
        <f t="shared" si="27"/>
        <v>기타제조</v>
      </c>
      <c r="O381" s="1" t="s">
        <v>832</v>
      </c>
      <c r="P381" s="1" t="s">
        <v>847</v>
      </c>
      <c r="Q381" s="1"/>
    </row>
    <row r="382" spans="1:17" x14ac:dyDescent="0.3">
      <c r="A382" s="1" t="str">
        <f>KSIC!K382</f>
        <v>C</v>
      </c>
      <c r="B382" s="1" t="str">
        <f>KSIC!L382</f>
        <v>제조업</v>
      </c>
      <c r="C382" s="1">
        <f>KSIC!M382</f>
        <v>25</v>
      </c>
      <c r="D382" s="1" t="str">
        <f>KSIC!N382</f>
        <v>금속가공제품 제조업;기계 및 가구 제외</v>
      </c>
      <c r="E382" s="1">
        <f>KSIC!O382</f>
        <v>259</v>
      </c>
      <c r="F382" s="1" t="str">
        <f>KSIC!P382</f>
        <v>기타 금속가공제품 제조업</v>
      </c>
      <c r="G382" s="1">
        <f>KSIC!Q382</f>
        <v>2599</v>
      </c>
      <c r="H382" s="1" t="str">
        <f>KSIC!R382</f>
        <v>그외 기타 금속가공제품 제조업</v>
      </c>
      <c r="I382" s="1">
        <f>KSIC!I382</f>
        <v>25993</v>
      </c>
      <c r="J382" s="1" t="str">
        <f>KSIC!J382</f>
        <v>수동식 식품 가공기기 및 금속주방용기 제조업</v>
      </c>
      <c r="K382" s="1" t="str">
        <f t="shared" si="33"/>
        <v>조립금속(기계)</v>
      </c>
      <c r="L382" s="1" t="str">
        <f t="shared" si="34"/>
        <v>조립금속</v>
      </c>
      <c r="M382" s="1" t="s">
        <v>830</v>
      </c>
      <c r="N382" s="1" t="str">
        <f t="shared" si="27"/>
        <v>기타제조</v>
      </c>
      <c r="O382" s="1" t="s">
        <v>832</v>
      </c>
      <c r="P382" s="1" t="s">
        <v>847</v>
      </c>
      <c r="Q382" s="1"/>
    </row>
    <row r="383" spans="1:17" x14ac:dyDescent="0.3">
      <c r="A383" s="1" t="str">
        <f>KSIC!K383</f>
        <v>C</v>
      </c>
      <c r="B383" s="1" t="str">
        <f>KSIC!L383</f>
        <v>제조업</v>
      </c>
      <c r="C383" s="1">
        <f>KSIC!M383</f>
        <v>25</v>
      </c>
      <c r="D383" s="1" t="str">
        <f>KSIC!N383</f>
        <v>금속가공제품 제조업;기계 및 가구 제외</v>
      </c>
      <c r="E383" s="1">
        <f>KSIC!O383</f>
        <v>259</v>
      </c>
      <c r="F383" s="1" t="str">
        <f>KSIC!P383</f>
        <v>기타 금속가공제품 제조업</v>
      </c>
      <c r="G383" s="1">
        <f>KSIC!Q383</f>
        <v>2599</v>
      </c>
      <c r="H383" s="1" t="str">
        <f>KSIC!R383</f>
        <v>그외 기타 금속가공제품 제조업</v>
      </c>
      <c r="I383" s="1">
        <f>KSIC!I383</f>
        <v>25994</v>
      </c>
      <c r="J383" s="1" t="str">
        <f>KSIC!J383</f>
        <v>금속위생용품 제조업</v>
      </c>
      <c r="K383" s="1" t="str">
        <f t="shared" si="33"/>
        <v>조립금속(기계)</v>
      </c>
      <c r="L383" s="1" t="str">
        <f t="shared" si="34"/>
        <v>조립금속</v>
      </c>
      <c r="M383" s="1" t="s">
        <v>830</v>
      </c>
      <c r="N383" s="1" t="str">
        <f t="shared" si="27"/>
        <v>기타제조</v>
      </c>
      <c r="O383" s="1" t="s">
        <v>832</v>
      </c>
      <c r="P383" s="1" t="s">
        <v>847</v>
      </c>
      <c r="Q383" s="1"/>
    </row>
    <row r="384" spans="1:17" x14ac:dyDescent="0.3">
      <c r="A384" s="1" t="str">
        <f>KSIC!K384</f>
        <v>C</v>
      </c>
      <c r="B384" s="1" t="str">
        <f>KSIC!L384</f>
        <v>제조업</v>
      </c>
      <c r="C384" s="1">
        <f>KSIC!M384</f>
        <v>25</v>
      </c>
      <c r="D384" s="1" t="str">
        <f>KSIC!N384</f>
        <v>금속가공제품 제조업;기계 및 가구 제외</v>
      </c>
      <c r="E384" s="1">
        <f>KSIC!O384</f>
        <v>259</v>
      </c>
      <c r="F384" s="1" t="str">
        <f>KSIC!P384</f>
        <v>기타 금속가공제품 제조업</v>
      </c>
      <c r="G384" s="1">
        <f>KSIC!Q384</f>
        <v>2599</v>
      </c>
      <c r="H384" s="1" t="str">
        <f>KSIC!R384</f>
        <v>그외 기타 금속가공제품 제조업</v>
      </c>
      <c r="I384" s="1">
        <f>KSIC!I384</f>
        <v>25995</v>
      </c>
      <c r="J384" s="1" t="str">
        <f>KSIC!J384</f>
        <v>금속표시판 제조업</v>
      </c>
      <c r="K384" s="1" t="str">
        <f t="shared" si="33"/>
        <v>조립금속(기계)</v>
      </c>
      <c r="L384" s="1" t="str">
        <f t="shared" si="34"/>
        <v>조립금속</v>
      </c>
      <c r="M384" s="1" t="s">
        <v>830</v>
      </c>
      <c r="N384" s="1" t="str">
        <f t="shared" si="27"/>
        <v>기타제조</v>
      </c>
      <c r="O384" s="1" t="s">
        <v>832</v>
      </c>
      <c r="P384" s="1" t="s">
        <v>847</v>
      </c>
      <c r="Q384" s="1"/>
    </row>
    <row r="385" spans="1:17" x14ac:dyDescent="0.3">
      <c r="A385" s="1" t="str">
        <f>KSIC!K385</f>
        <v>C</v>
      </c>
      <c r="B385" s="1" t="str">
        <f>KSIC!L385</f>
        <v>제조업</v>
      </c>
      <c r="C385" s="1">
        <f>KSIC!M385</f>
        <v>25</v>
      </c>
      <c r="D385" s="1" t="str">
        <f>KSIC!N385</f>
        <v>금속가공제품 제조업;기계 및 가구 제외</v>
      </c>
      <c r="E385" s="1">
        <f>KSIC!O385</f>
        <v>259</v>
      </c>
      <c r="F385" s="1" t="str">
        <f>KSIC!P385</f>
        <v>기타 금속가공제품 제조업</v>
      </c>
      <c r="G385" s="1">
        <f>KSIC!Q385</f>
        <v>2599</v>
      </c>
      <c r="H385" s="1" t="str">
        <f>KSIC!R385</f>
        <v>그외 기타 금속가공제품 제조업</v>
      </c>
      <c r="I385" s="1">
        <f>KSIC!I385</f>
        <v>25999</v>
      </c>
      <c r="J385" s="1" t="str">
        <f>KSIC!J385</f>
        <v>그외 기타 분류안된 금속가공제품 제조업</v>
      </c>
      <c r="K385" s="1" t="str">
        <f t="shared" si="33"/>
        <v>조립금속(기계)</v>
      </c>
      <c r="L385" s="1" t="str">
        <f t="shared" si="34"/>
        <v>조립금속</v>
      </c>
      <c r="M385" s="1" t="s">
        <v>830</v>
      </c>
      <c r="N385" s="1" t="str">
        <f t="shared" si="27"/>
        <v>기타제조</v>
      </c>
      <c r="O385" s="1" t="s">
        <v>832</v>
      </c>
      <c r="P385" s="1" t="s">
        <v>847</v>
      </c>
      <c r="Q385" s="1"/>
    </row>
    <row r="386" spans="1:17" x14ac:dyDescent="0.3">
      <c r="A386" s="1" t="str">
        <f>KSIC!K386</f>
        <v>C</v>
      </c>
      <c r="B386" s="1" t="str">
        <f>KSIC!L386</f>
        <v>제조업</v>
      </c>
      <c r="C386" s="1">
        <f>KSIC!M386</f>
        <v>25</v>
      </c>
      <c r="D386" s="1" t="str">
        <f>KSIC!N386</f>
        <v>금속가공제품 제조업;기계 및 가구 제외</v>
      </c>
      <c r="E386" s="1">
        <f>KSIC!O386</f>
        <v>259</v>
      </c>
      <c r="F386" s="1" t="str">
        <f>KSIC!P386</f>
        <v>기타 금속가공제품 제조업</v>
      </c>
      <c r="G386" s="1">
        <f>KSIC!Q386</f>
        <v>2599</v>
      </c>
      <c r="H386" s="1" t="str">
        <f>KSIC!R386</f>
        <v>그외 기타 금속가공제품 제조업</v>
      </c>
      <c r="I386" s="1">
        <f>KSIC!I386</f>
        <v>25999</v>
      </c>
      <c r="J386" s="1" t="str">
        <f>KSIC!J386</f>
        <v>그외 기타 분류안된 금속가공제품 제조업</v>
      </c>
      <c r="K386" s="1" t="str">
        <f t="shared" si="33"/>
        <v>조립금속(기계)</v>
      </c>
      <c r="L386" s="1" t="str">
        <f t="shared" si="34"/>
        <v>조립금속</v>
      </c>
      <c r="M386" s="1" t="s">
        <v>830</v>
      </c>
      <c r="N386" s="1" t="str">
        <f t="shared" si="27"/>
        <v>기타제조</v>
      </c>
      <c r="O386" s="1" t="s">
        <v>832</v>
      </c>
      <c r="P386" s="1" t="s">
        <v>847</v>
      </c>
      <c r="Q386" s="1"/>
    </row>
    <row r="387" spans="1:17" x14ac:dyDescent="0.3">
      <c r="A387" t="str">
        <f>KSIC!K387</f>
        <v>C</v>
      </c>
      <c r="B387" t="str">
        <f>KSIC!L387</f>
        <v>제조업</v>
      </c>
      <c r="C387">
        <f>KSIC!M387</f>
        <v>26</v>
      </c>
      <c r="D387" t="str">
        <f>KSIC!N387</f>
        <v>전자부품, 컴퓨터, 영상, 음향 및 통신장비 제조업</v>
      </c>
      <c r="E387">
        <f>KSIC!O387</f>
        <v>261</v>
      </c>
      <c r="F387" t="str">
        <f>KSIC!P387</f>
        <v>반도체 제조업</v>
      </c>
      <c r="G387">
        <f>KSIC!Q387</f>
        <v>2611</v>
      </c>
      <c r="H387" t="str">
        <f>KSIC!R387</f>
        <v>전자집적회로 제조업</v>
      </c>
      <c r="I387">
        <f>KSIC!I387</f>
        <v>26110</v>
      </c>
      <c r="J387" t="str">
        <f>KSIC!J387</f>
        <v>전자집적회로 제조업</v>
      </c>
      <c r="K387" t="str">
        <f>KSIC!S387</f>
        <v>조립금속(디스플레이, 반도체)</v>
      </c>
      <c r="L387" t="str">
        <f t="shared" si="34"/>
        <v>조립금속</v>
      </c>
      <c r="M387" t="s">
        <v>833</v>
      </c>
      <c r="N387" t="str">
        <f t="shared" ref="N387:N450" si="35">VLOOKUP(M387,$U$3:$V$51,2,FALSE)</f>
        <v>반도체</v>
      </c>
      <c r="O387" t="s">
        <v>862</v>
      </c>
    </row>
    <row r="388" spans="1:17" x14ac:dyDescent="0.3">
      <c r="A388" t="str">
        <f>KSIC!K388</f>
        <v>C</v>
      </c>
      <c r="B388" t="str">
        <f>KSIC!L388</f>
        <v>제조업</v>
      </c>
      <c r="C388">
        <f>KSIC!M388</f>
        <v>26</v>
      </c>
      <c r="D388" t="str">
        <f>KSIC!N388</f>
        <v>전자부품, 컴퓨터, 영상, 음향 및 통신장비 제조업</v>
      </c>
      <c r="E388">
        <f>KSIC!O388</f>
        <v>261</v>
      </c>
      <c r="F388" t="str">
        <f>KSIC!P388</f>
        <v>반도체 제조업</v>
      </c>
      <c r="G388">
        <f>KSIC!Q388</f>
        <v>2612</v>
      </c>
      <c r="H388" t="str">
        <f>KSIC!R388</f>
        <v>다이오드, 트랜지스터 및 유사 반도체소자 제조업</v>
      </c>
      <c r="I388">
        <f>KSIC!I388</f>
        <v>26120</v>
      </c>
      <c r="J388" t="str">
        <f>KSIC!J388</f>
        <v>다이오드, 트랜지스터 및 유사 반도체소자 제조업</v>
      </c>
      <c r="K388" t="str">
        <f>K387</f>
        <v>조립금속(디스플레이, 반도체)</v>
      </c>
      <c r="L388" t="str">
        <f t="shared" si="34"/>
        <v>조립금속</v>
      </c>
      <c r="M388" t="s">
        <v>834</v>
      </c>
      <c r="N388" t="str">
        <f t="shared" si="35"/>
        <v>반도체</v>
      </c>
      <c r="O388" t="s">
        <v>862</v>
      </c>
    </row>
    <row r="389" spans="1:17" x14ac:dyDescent="0.3">
      <c r="A389" t="str">
        <f>KSIC!K389</f>
        <v>C</v>
      </c>
      <c r="B389" t="str">
        <f>KSIC!L389</f>
        <v>제조업</v>
      </c>
      <c r="C389">
        <f>KSIC!M389</f>
        <v>26</v>
      </c>
      <c r="D389" t="str">
        <f>KSIC!N389</f>
        <v>전자부품, 컴퓨터, 영상, 음향 및 통신장비 제조업</v>
      </c>
      <c r="E389">
        <f>KSIC!O389</f>
        <v>262</v>
      </c>
      <c r="F389" t="str">
        <f>KSIC!P389</f>
        <v>전자부품 제조업</v>
      </c>
      <c r="G389">
        <f>KSIC!Q389</f>
        <v>2621</v>
      </c>
      <c r="H389" t="str">
        <f>KSIC!R389</f>
        <v>평판 디스플레이 제조업</v>
      </c>
      <c r="I389">
        <f>KSIC!I389</f>
        <v>26211</v>
      </c>
      <c r="J389" t="str">
        <f>KSIC!J389</f>
        <v>액정 평판 디스플레이 제조업</v>
      </c>
      <c r="K389" t="str">
        <f t="shared" ref="K389:K415" si="36">K388</f>
        <v>조립금속(디스플레이, 반도체)</v>
      </c>
      <c r="L389" t="str">
        <f t="shared" si="34"/>
        <v>조립금속</v>
      </c>
      <c r="M389" t="s">
        <v>959</v>
      </c>
      <c r="N389" t="str">
        <f t="shared" si="35"/>
        <v>전자표시장치</v>
      </c>
      <c r="O389" t="s">
        <v>862</v>
      </c>
    </row>
    <row r="390" spans="1:17" x14ac:dyDescent="0.3">
      <c r="A390" t="str">
        <f>KSIC!K390</f>
        <v>C</v>
      </c>
      <c r="B390" t="str">
        <f>KSIC!L390</f>
        <v>제조업</v>
      </c>
      <c r="C390">
        <f>KSIC!M390</f>
        <v>26</v>
      </c>
      <c r="D390" t="str">
        <f>KSIC!N390</f>
        <v>전자부품, 컴퓨터, 영상, 음향 및 통신장비 제조업</v>
      </c>
      <c r="E390">
        <f>KSIC!O390</f>
        <v>262</v>
      </c>
      <c r="F390" t="str">
        <f>KSIC!P390</f>
        <v>전자부품 제조업</v>
      </c>
      <c r="G390">
        <f>KSIC!Q390</f>
        <v>2621</v>
      </c>
      <c r="H390" t="str">
        <f>KSIC!R390</f>
        <v>평판 디스플레이 제조업</v>
      </c>
      <c r="I390">
        <f>KSIC!I390</f>
        <v>26219</v>
      </c>
      <c r="J390" t="str">
        <f>KSIC!J390</f>
        <v>플라즈마기타평판디스플레이제조</v>
      </c>
      <c r="K390" t="str">
        <f t="shared" si="36"/>
        <v>조립금속(디스플레이, 반도체)</v>
      </c>
      <c r="L390" t="str">
        <f t="shared" si="34"/>
        <v>조립금속</v>
      </c>
      <c r="M390" t="s">
        <v>959</v>
      </c>
      <c r="N390" t="str">
        <f t="shared" si="35"/>
        <v>전자표시장치</v>
      </c>
      <c r="O390" t="s">
        <v>862</v>
      </c>
    </row>
    <row r="391" spans="1:17" x14ac:dyDescent="0.3">
      <c r="A391" s="1" t="str">
        <f>KSIC!K391</f>
        <v>C</v>
      </c>
      <c r="B391" s="1" t="str">
        <f>KSIC!L391</f>
        <v>제조업</v>
      </c>
      <c r="C391" s="1">
        <f>KSIC!M391</f>
        <v>26</v>
      </c>
      <c r="D391" s="1" t="str">
        <f>KSIC!N391</f>
        <v>전자부품, 컴퓨터, 영상, 음향 및 통신장비 제조업</v>
      </c>
      <c r="E391" s="1">
        <f>KSIC!O391</f>
        <v>262</v>
      </c>
      <c r="F391" s="1" t="str">
        <f>KSIC!P391</f>
        <v>전자부품 제조업</v>
      </c>
      <c r="G391" s="1">
        <f>KSIC!Q391</f>
        <v>2622</v>
      </c>
      <c r="H391" s="1" t="str">
        <f>KSIC!R391</f>
        <v>인쇄회로기판 및 전자부품 실장기판 제조업</v>
      </c>
      <c r="I391" s="1">
        <f>KSIC!I391</f>
        <v>26221</v>
      </c>
      <c r="J391" s="1" t="str">
        <f>KSIC!J391</f>
        <v>인쇄회로기판 제조업</v>
      </c>
      <c r="K391" s="1" t="str">
        <f t="shared" si="36"/>
        <v>조립금속(디스플레이, 반도체)</v>
      </c>
      <c r="L391" s="1" t="str">
        <f t="shared" si="34"/>
        <v>조립금속</v>
      </c>
      <c r="M391" s="1" t="s">
        <v>836</v>
      </c>
      <c r="N391" s="1" t="str">
        <f t="shared" si="35"/>
        <v>전기전자_비에너지</v>
      </c>
      <c r="O391" s="1" t="s">
        <v>862</v>
      </c>
      <c r="P391" s="1" t="s">
        <v>848</v>
      </c>
      <c r="Q391" s="1"/>
    </row>
    <row r="392" spans="1:17" x14ac:dyDescent="0.3">
      <c r="A392" s="1" t="str">
        <f>KSIC!K392</f>
        <v>C</v>
      </c>
      <c r="B392" s="1" t="str">
        <f>KSIC!L392</f>
        <v>제조업</v>
      </c>
      <c r="C392" s="1">
        <f>KSIC!M392</f>
        <v>26</v>
      </c>
      <c r="D392" s="1" t="str">
        <f>KSIC!N392</f>
        <v>전자부품, 컴퓨터, 영상, 음향 및 통신장비 제조업</v>
      </c>
      <c r="E392" s="1">
        <f>KSIC!O392</f>
        <v>262</v>
      </c>
      <c r="F392" s="1" t="str">
        <f>KSIC!P392</f>
        <v>전자부품 제조업</v>
      </c>
      <c r="G392" s="1">
        <f>KSIC!Q392</f>
        <v>2622</v>
      </c>
      <c r="H392" s="1" t="str">
        <f>KSIC!R392</f>
        <v>인쇄회로기판 및 전자부품 실장기판 제조업</v>
      </c>
      <c r="I392" s="1">
        <f>KSIC!I392</f>
        <v>26222</v>
      </c>
      <c r="J392" s="1" t="str">
        <f>KSIC!J392</f>
        <v>전자부품 실장기판 제조업</v>
      </c>
      <c r="K392" s="1" t="str">
        <f t="shared" si="36"/>
        <v>조립금속(디스플레이, 반도체)</v>
      </c>
      <c r="L392" s="1" t="str">
        <f t="shared" si="34"/>
        <v>조립금속</v>
      </c>
      <c r="M392" s="1" t="s">
        <v>836</v>
      </c>
      <c r="N392" s="1" t="str">
        <f t="shared" si="35"/>
        <v>전기전자_비에너지</v>
      </c>
      <c r="O392" s="1" t="s">
        <v>862</v>
      </c>
      <c r="P392" s="1" t="s">
        <v>848</v>
      </c>
      <c r="Q392" s="1"/>
    </row>
    <row r="393" spans="1:17" x14ac:dyDescent="0.3">
      <c r="A393" s="1" t="str">
        <f>KSIC!K393</f>
        <v>C</v>
      </c>
      <c r="B393" s="1" t="str">
        <f>KSIC!L393</f>
        <v>제조업</v>
      </c>
      <c r="C393" s="1">
        <f>KSIC!M393</f>
        <v>26</v>
      </c>
      <c r="D393" s="1" t="str">
        <f>KSIC!N393</f>
        <v>전자부품, 컴퓨터, 영상, 음향 및 통신장비 제조업</v>
      </c>
      <c r="E393" s="1">
        <f>KSIC!O393</f>
        <v>262</v>
      </c>
      <c r="F393" s="1" t="str">
        <f>KSIC!P393</f>
        <v>전자부품 제조업</v>
      </c>
      <c r="G393" s="1">
        <f>KSIC!Q393</f>
        <v>2629</v>
      </c>
      <c r="H393" s="1" t="str">
        <f>KSIC!R393</f>
        <v>기타 전자부품 제조업</v>
      </c>
      <c r="I393" s="1">
        <f>KSIC!I393</f>
        <v>26291</v>
      </c>
      <c r="J393" s="1" t="str">
        <f>KSIC!J393</f>
        <v>전자관 제조업</v>
      </c>
      <c r="K393" s="1" t="str">
        <f t="shared" si="36"/>
        <v>조립금속(디스플레이, 반도체)</v>
      </c>
      <c r="L393" s="1" t="str">
        <f t="shared" si="34"/>
        <v>조립금속</v>
      </c>
      <c r="M393" s="1" t="s">
        <v>836</v>
      </c>
      <c r="N393" s="1" t="str">
        <f t="shared" si="35"/>
        <v>전기전자_비에너지</v>
      </c>
      <c r="O393" s="1" t="s">
        <v>862</v>
      </c>
      <c r="P393" s="1" t="s">
        <v>848</v>
      </c>
      <c r="Q393" s="1"/>
    </row>
    <row r="394" spans="1:17" x14ac:dyDescent="0.3">
      <c r="A394" s="1" t="str">
        <f>KSIC!K394</f>
        <v>C</v>
      </c>
      <c r="B394" s="1" t="str">
        <f>KSIC!L394</f>
        <v>제조업</v>
      </c>
      <c r="C394" s="1">
        <f>KSIC!M394</f>
        <v>26</v>
      </c>
      <c r="D394" s="1" t="str">
        <f>KSIC!N394</f>
        <v>전자부품, 컴퓨터, 영상, 음향 및 통신장비 제조업</v>
      </c>
      <c r="E394" s="1">
        <f>KSIC!O394</f>
        <v>262</v>
      </c>
      <c r="F394" s="1" t="str">
        <f>KSIC!P394</f>
        <v>전자부품 제조업</v>
      </c>
      <c r="G394" s="1">
        <f>KSIC!Q394</f>
        <v>2629</v>
      </c>
      <c r="H394" s="1" t="str">
        <f>KSIC!R394</f>
        <v>기타 전자부품 제조업</v>
      </c>
      <c r="I394" s="1">
        <f>KSIC!I394</f>
        <v>26292</v>
      </c>
      <c r="J394" s="1" t="str">
        <f>KSIC!J394</f>
        <v>전자축전기 제조업</v>
      </c>
      <c r="K394" s="1" t="str">
        <f t="shared" si="36"/>
        <v>조립금속(디스플레이, 반도체)</v>
      </c>
      <c r="L394" s="1" t="str">
        <f t="shared" si="34"/>
        <v>조립금속</v>
      </c>
      <c r="M394" s="1" t="s">
        <v>836</v>
      </c>
      <c r="N394" s="1" t="str">
        <f t="shared" si="35"/>
        <v>전기전자_비에너지</v>
      </c>
      <c r="O394" s="1" t="s">
        <v>862</v>
      </c>
      <c r="P394" s="1" t="s">
        <v>848</v>
      </c>
      <c r="Q394" s="1"/>
    </row>
    <row r="395" spans="1:17" x14ac:dyDescent="0.3">
      <c r="A395" s="1" t="str">
        <f>KSIC!K395</f>
        <v>C</v>
      </c>
      <c r="B395" s="1" t="str">
        <f>KSIC!L395</f>
        <v>제조업</v>
      </c>
      <c r="C395" s="1">
        <f>KSIC!M395</f>
        <v>26</v>
      </c>
      <c r="D395" s="1" t="str">
        <f>KSIC!N395</f>
        <v>전자부품, 컴퓨터, 영상, 음향 및 통신장비 제조업</v>
      </c>
      <c r="E395" s="1">
        <f>KSIC!O395</f>
        <v>262</v>
      </c>
      <c r="F395" s="1" t="str">
        <f>KSIC!P395</f>
        <v>전자부품 제조업</v>
      </c>
      <c r="G395" s="1">
        <f>KSIC!Q395</f>
        <v>2629</v>
      </c>
      <c r="H395" s="1" t="str">
        <f>KSIC!R395</f>
        <v>기타 전자부품 제조업</v>
      </c>
      <c r="I395" s="1">
        <f>KSIC!I395</f>
        <v>26293</v>
      </c>
      <c r="J395" s="1" t="str">
        <f>KSIC!J395</f>
        <v>전자저항기 제조업</v>
      </c>
      <c r="K395" s="1" t="str">
        <f t="shared" si="36"/>
        <v>조립금속(디스플레이, 반도체)</v>
      </c>
      <c r="L395" s="1" t="str">
        <f t="shared" si="34"/>
        <v>조립금속</v>
      </c>
      <c r="M395" s="1" t="s">
        <v>836</v>
      </c>
      <c r="N395" s="1" t="str">
        <f t="shared" si="35"/>
        <v>전기전자_비에너지</v>
      </c>
      <c r="O395" s="1" t="s">
        <v>862</v>
      </c>
      <c r="P395" s="1" t="s">
        <v>848</v>
      </c>
      <c r="Q395" s="1"/>
    </row>
    <row r="396" spans="1:17" x14ac:dyDescent="0.3">
      <c r="A396" s="1" t="str">
        <f>KSIC!K396</f>
        <v>C</v>
      </c>
      <c r="B396" s="1" t="str">
        <f>KSIC!L396</f>
        <v>제조업</v>
      </c>
      <c r="C396" s="1">
        <f>KSIC!M396</f>
        <v>26</v>
      </c>
      <c r="D396" s="1" t="str">
        <f>KSIC!N396</f>
        <v>전자부품, 컴퓨터, 영상, 음향 및 통신장비 제조업</v>
      </c>
      <c r="E396" s="1">
        <f>KSIC!O396</f>
        <v>262</v>
      </c>
      <c r="F396" s="1" t="str">
        <f>KSIC!P396</f>
        <v>전자부품 제조업</v>
      </c>
      <c r="G396" s="1">
        <f>KSIC!Q396</f>
        <v>2629</v>
      </c>
      <c r="H396" s="1" t="str">
        <f>KSIC!R396</f>
        <v>기타 전자부품 제조업</v>
      </c>
      <c r="I396" s="1">
        <f>KSIC!I396</f>
        <v>26294</v>
      </c>
      <c r="J396" s="1" t="str">
        <f>KSIC!J396</f>
        <v>전자카드 제조업</v>
      </c>
      <c r="K396" s="1" t="str">
        <f t="shared" si="36"/>
        <v>조립금속(디스플레이, 반도체)</v>
      </c>
      <c r="L396" s="1" t="str">
        <f t="shared" si="34"/>
        <v>조립금속</v>
      </c>
      <c r="M396" s="1" t="s">
        <v>836</v>
      </c>
      <c r="N396" s="1" t="str">
        <f t="shared" si="35"/>
        <v>전기전자_비에너지</v>
      </c>
      <c r="O396" s="1" t="s">
        <v>862</v>
      </c>
      <c r="P396" s="1" t="s">
        <v>848</v>
      </c>
      <c r="Q396" s="1"/>
    </row>
    <row r="397" spans="1:17" x14ac:dyDescent="0.3">
      <c r="A397" s="1" t="str">
        <f>KSIC!K397</f>
        <v>C</v>
      </c>
      <c r="B397" s="1" t="str">
        <f>KSIC!L397</f>
        <v>제조업</v>
      </c>
      <c r="C397" s="1">
        <f>KSIC!M397</f>
        <v>26</v>
      </c>
      <c r="D397" s="1" t="str">
        <f>KSIC!N397</f>
        <v>전자부품, 컴퓨터, 영상, 음향 및 통신장비 제조업</v>
      </c>
      <c r="E397" s="1">
        <f>KSIC!O397</f>
        <v>262</v>
      </c>
      <c r="F397" s="1" t="str">
        <f>KSIC!P397</f>
        <v>전자부품 제조업</v>
      </c>
      <c r="G397" s="1">
        <f>KSIC!Q397</f>
        <v>2629</v>
      </c>
      <c r="H397" s="1" t="str">
        <f>KSIC!R397</f>
        <v>기타 전자부품 제조업</v>
      </c>
      <c r="I397" s="1">
        <f>KSIC!I397</f>
        <v>26295</v>
      </c>
      <c r="J397" s="1" t="str">
        <f>KSIC!J397</f>
        <v>전자코일, 변성기 및 기타 전자유도자 제조업</v>
      </c>
      <c r="K397" s="1" t="str">
        <f t="shared" si="36"/>
        <v>조립금속(디스플레이, 반도체)</v>
      </c>
      <c r="L397" s="1" t="str">
        <f t="shared" si="34"/>
        <v>조립금속</v>
      </c>
      <c r="M397" s="1" t="s">
        <v>836</v>
      </c>
      <c r="N397" s="1" t="str">
        <f t="shared" si="35"/>
        <v>전기전자_비에너지</v>
      </c>
      <c r="O397" s="1" t="s">
        <v>862</v>
      </c>
      <c r="P397" s="1" t="s">
        <v>848</v>
      </c>
      <c r="Q397" s="1"/>
    </row>
    <row r="398" spans="1:17" x14ac:dyDescent="0.3">
      <c r="A398" s="1" t="str">
        <f>KSIC!K398</f>
        <v>C</v>
      </c>
      <c r="B398" s="1" t="str">
        <f>KSIC!L398</f>
        <v>제조업</v>
      </c>
      <c r="C398" s="1">
        <f>KSIC!M398</f>
        <v>26</v>
      </c>
      <c r="D398" s="1" t="str">
        <f>KSIC!N398</f>
        <v>전자부품, 컴퓨터, 영상, 음향 및 통신장비 제조업</v>
      </c>
      <c r="E398" s="1">
        <f>KSIC!O398</f>
        <v>262</v>
      </c>
      <c r="F398" s="1" t="str">
        <f>KSIC!P398</f>
        <v>전자부품 제조업</v>
      </c>
      <c r="G398" s="1">
        <f>KSIC!Q398</f>
        <v>2629</v>
      </c>
      <c r="H398" s="1" t="str">
        <f>KSIC!R398</f>
        <v>기타 전자부품 제조업</v>
      </c>
      <c r="I398" s="1">
        <f>KSIC!I398</f>
        <v>26296</v>
      </c>
      <c r="J398" s="1" t="str">
        <f>KSIC!J398</f>
        <v>전자접속카드 제조업</v>
      </c>
      <c r="K398" s="1" t="str">
        <f t="shared" si="36"/>
        <v>조립금속(디스플레이, 반도체)</v>
      </c>
      <c r="L398" s="1" t="str">
        <f t="shared" si="34"/>
        <v>조립금속</v>
      </c>
      <c r="M398" s="1" t="s">
        <v>836</v>
      </c>
      <c r="N398" s="1" t="str">
        <f t="shared" si="35"/>
        <v>전기전자_비에너지</v>
      </c>
      <c r="O398" s="1" t="s">
        <v>862</v>
      </c>
      <c r="P398" s="1" t="s">
        <v>848</v>
      </c>
      <c r="Q398" s="1"/>
    </row>
    <row r="399" spans="1:17" x14ac:dyDescent="0.3">
      <c r="A399" s="1" t="str">
        <f>KSIC!K399</f>
        <v>C</v>
      </c>
      <c r="B399" s="1" t="str">
        <f>KSIC!L399</f>
        <v>제조업</v>
      </c>
      <c r="C399" s="1">
        <f>KSIC!M399</f>
        <v>26</v>
      </c>
      <c r="D399" s="1" t="str">
        <f>KSIC!N399</f>
        <v>전자부품, 컴퓨터, 영상, 음향 및 통신장비 제조업</v>
      </c>
      <c r="E399" s="1">
        <f>KSIC!O399</f>
        <v>262</v>
      </c>
      <c r="F399" s="1" t="str">
        <f>KSIC!P399</f>
        <v>전자부품 제조업</v>
      </c>
      <c r="G399" s="1">
        <f>KSIC!Q399</f>
        <v>2629</v>
      </c>
      <c r="H399" s="1" t="str">
        <f>KSIC!R399</f>
        <v>기타 전자부품 제조업</v>
      </c>
      <c r="I399" s="1">
        <f>KSIC!I399</f>
        <v>26296</v>
      </c>
      <c r="J399" s="1" t="str">
        <f>KSIC!J399</f>
        <v>전자접속카드 제조업</v>
      </c>
      <c r="K399" s="1" t="str">
        <f t="shared" si="36"/>
        <v>조립금속(디스플레이, 반도체)</v>
      </c>
      <c r="L399" s="1" t="str">
        <f t="shared" si="34"/>
        <v>조립금속</v>
      </c>
      <c r="M399" s="1" t="s">
        <v>836</v>
      </c>
      <c r="N399" s="1" t="str">
        <f t="shared" si="35"/>
        <v>전기전자_비에너지</v>
      </c>
      <c r="O399" s="1" t="s">
        <v>862</v>
      </c>
      <c r="P399" s="1" t="s">
        <v>848</v>
      </c>
      <c r="Q399" s="1"/>
    </row>
    <row r="400" spans="1:17" x14ac:dyDescent="0.3">
      <c r="A400" s="1" t="str">
        <f>KSIC!K400</f>
        <v>C</v>
      </c>
      <c r="B400" s="1" t="str">
        <f>KSIC!L400</f>
        <v>제조업</v>
      </c>
      <c r="C400" s="1">
        <f>KSIC!M400</f>
        <v>26</v>
      </c>
      <c r="D400" s="1" t="str">
        <f>KSIC!N400</f>
        <v>전자부품, 컴퓨터, 영상, 음향 및 통신장비 제조업</v>
      </c>
      <c r="E400" s="1">
        <f>KSIC!O400</f>
        <v>262</v>
      </c>
      <c r="F400" s="1" t="str">
        <f>KSIC!P400</f>
        <v>전자부품 제조업</v>
      </c>
      <c r="G400" s="1">
        <f>KSIC!Q400</f>
        <v>2629</v>
      </c>
      <c r="H400" s="1" t="str">
        <f>KSIC!R400</f>
        <v>기타 전자부품 제조업</v>
      </c>
      <c r="I400" s="1">
        <f>KSIC!I400</f>
        <v>26299</v>
      </c>
      <c r="J400" s="1" t="str">
        <f>KSIC!J400</f>
        <v>그외 기타 전자부품 제조업</v>
      </c>
      <c r="K400" s="1" t="str">
        <f t="shared" si="36"/>
        <v>조립금속(디스플레이, 반도체)</v>
      </c>
      <c r="L400" s="1" t="str">
        <f t="shared" si="34"/>
        <v>조립금속</v>
      </c>
      <c r="M400" s="1" t="s">
        <v>836</v>
      </c>
      <c r="N400" s="1" t="str">
        <f t="shared" si="35"/>
        <v>전기전자_비에너지</v>
      </c>
      <c r="O400" s="1" t="s">
        <v>862</v>
      </c>
      <c r="P400" s="1" t="s">
        <v>848</v>
      </c>
      <c r="Q400" s="1"/>
    </row>
    <row r="401" spans="1:17" x14ac:dyDescent="0.3">
      <c r="A401" s="1" t="str">
        <f>KSIC!K401</f>
        <v>C</v>
      </c>
      <c r="B401" s="1" t="str">
        <f>KSIC!L401</f>
        <v>제조업</v>
      </c>
      <c r="C401" s="1">
        <f>KSIC!M401</f>
        <v>26</v>
      </c>
      <c r="D401" s="1" t="str">
        <f>KSIC!N401</f>
        <v>전자부품, 컴퓨터, 영상, 음향 및 통신장비 제조업</v>
      </c>
      <c r="E401" s="1">
        <f>KSIC!O401</f>
        <v>263</v>
      </c>
      <c r="F401" s="1" t="str">
        <f>KSIC!P401</f>
        <v>컴퓨터 및 주변장치 제조업</v>
      </c>
      <c r="G401" s="1">
        <f>KSIC!Q401</f>
        <v>2631</v>
      </c>
      <c r="H401" s="1" t="str">
        <f>KSIC!R401</f>
        <v>컴퓨터 제조업</v>
      </c>
      <c r="I401" s="1">
        <f>KSIC!I401</f>
        <v>26310</v>
      </c>
      <c r="J401" s="1" t="str">
        <f>KSIC!J401</f>
        <v>컴퓨터 제조업</v>
      </c>
      <c r="K401" s="1" t="str">
        <f t="shared" si="36"/>
        <v>조립금속(디스플레이, 반도체)</v>
      </c>
      <c r="L401" s="1" t="str">
        <f t="shared" si="34"/>
        <v>조립금속</v>
      </c>
      <c r="M401" s="1" t="s">
        <v>836</v>
      </c>
      <c r="N401" s="1" t="str">
        <f t="shared" si="35"/>
        <v>전기전자_비에너지</v>
      </c>
      <c r="O401" s="1" t="s">
        <v>862</v>
      </c>
      <c r="P401" s="1" t="s">
        <v>848</v>
      </c>
      <c r="Q401" s="1"/>
    </row>
    <row r="402" spans="1:17" x14ac:dyDescent="0.3">
      <c r="A402" s="1" t="str">
        <f>KSIC!K402</f>
        <v>C</v>
      </c>
      <c r="B402" s="1" t="str">
        <f>KSIC!L402</f>
        <v>제조업</v>
      </c>
      <c r="C402" s="1">
        <f>KSIC!M402</f>
        <v>26</v>
      </c>
      <c r="D402" s="1" t="str">
        <f>KSIC!N402</f>
        <v>전자부품, 컴퓨터, 영상, 음향 및 통신장비 제조업</v>
      </c>
      <c r="E402" s="1">
        <f>KSIC!O402</f>
        <v>263</v>
      </c>
      <c r="F402" s="1" t="str">
        <f>KSIC!P402</f>
        <v>컴퓨터 및 주변장치 제조업</v>
      </c>
      <c r="G402" s="1">
        <f>KSIC!Q402</f>
        <v>2632</v>
      </c>
      <c r="H402" s="1" t="str">
        <f>KSIC!R402</f>
        <v>기억장치 및 주변기기 제조업</v>
      </c>
      <c r="I402" s="1">
        <f>KSIC!I402</f>
        <v>26321</v>
      </c>
      <c r="J402" s="1" t="str">
        <f>KSIC!J402</f>
        <v>기억장치 제조업</v>
      </c>
      <c r="K402" s="1" t="str">
        <f t="shared" si="36"/>
        <v>조립금속(디스플레이, 반도체)</v>
      </c>
      <c r="L402" s="1" t="str">
        <f t="shared" si="34"/>
        <v>조립금속</v>
      </c>
      <c r="M402" s="1" t="s">
        <v>836</v>
      </c>
      <c r="N402" s="1" t="str">
        <f t="shared" si="35"/>
        <v>전기전자_비에너지</v>
      </c>
      <c r="O402" s="1" t="s">
        <v>862</v>
      </c>
      <c r="P402" s="1" t="s">
        <v>848</v>
      </c>
      <c r="Q402" s="1"/>
    </row>
    <row r="403" spans="1:17" x14ac:dyDescent="0.3">
      <c r="A403" s="1" t="str">
        <f>KSIC!K403</f>
        <v>C</v>
      </c>
      <c r="B403" s="1" t="str">
        <f>KSIC!L403</f>
        <v>제조업</v>
      </c>
      <c r="C403" s="1">
        <f>KSIC!M403</f>
        <v>26</v>
      </c>
      <c r="D403" s="1" t="str">
        <f>KSIC!N403</f>
        <v>전자부품, 컴퓨터, 영상, 음향 및 통신장비 제조업</v>
      </c>
      <c r="E403" s="1">
        <f>KSIC!O403</f>
        <v>263</v>
      </c>
      <c r="F403" s="1" t="str">
        <f>KSIC!P403</f>
        <v>컴퓨터 및 주변장치 제조업</v>
      </c>
      <c r="G403" s="1">
        <f>KSIC!Q403</f>
        <v>2632</v>
      </c>
      <c r="H403" s="1" t="str">
        <f>KSIC!R403</f>
        <v>기억장치 및 주변기기 제조업</v>
      </c>
      <c r="I403" s="1">
        <f>KSIC!I403</f>
        <v>26322</v>
      </c>
      <c r="J403" s="1" t="str">
        <f>KSIC!J403</f>
        <v>컴퓨터 모니터 제조업</v>
      </c>
      <c r="K403" s="1" t="str">
        <f t="shared" si="36"/>
        <v>조립금속(디스플레이, 반도체)</v>
      </c>
      <c r="L403" s="1" t="str">
        <f t="shared" si="34"/>
        <v>조립금속</v>
      </c>
      <c r="M403" s="1" t="s">
        <v>836</v>
      </c>
      <c r="N403" s="1" t="str">
        <f t="shared" si="35"/>
        <v>전기전자_비에너지</v>
      </c>
      <c r="O403" s="1" t="s">
        <v>862</v>
      </c>
      <c r="P403" s="1" t="s">
        <v>848</v>
      </c>
      <c r="Q403" s="1"/>
    </row>
    <row r="404" spans="1:17" x14ac:dyDescent="0.3">
      <c r="A404" s="1" t="str">
        <f>KSIC!K404</f>
        <v>C</v>
      </c>
      <c r="B404" s="1" t="str">
        <f>KSIC!L404</f>
        <v>제조업</v>
      </c>
      <c r="C404" s="1">
        <f>KSIC!M404</f>
        <v>26</v>
      </c>
      <c r="D404" s="1" t="str">
        <f>KSIC!N404</f>
        <v>전자부품, 컴퓨터, 영상, 음향 및 통신장비 제조업</v>
      </c>
      <c r="E404" s="1">
        <f>KSIC!O404</f>
        <v>263</v>
      </c>
      <c r="F404" s="1" t="str">
        <f>KSIC!P404</f>
        <v>컴퓨터 및 주변장치 제조업</v>
      </c>
      <c r="G404" s="1">
        <f>KSIC!Q404</f>
        <v>2632</v>
      </c>
      <c r="H404" s="1" t="str">
        <f>KSIC!R404</f>
        <v>기억장치 및 주변기기 제조업</v>
      </c>
      <c r="I404" s="1">
        <f>KSIC!I404</f>
        <v>26323</v>
      </c>
      <c r="J404" s="1" t="str">
        <f>KSIC!J404</f>
        <v>컴퓨터 프린터 제조업</v>
      </c>
      <c r="K404" s="1" t="str">
        <f t="shared" si="36"/>
        <v>조립금속(디스플레이, 반도체)</v>
      </c>
      <c r="L404" s="1" t="str">
        <f t="shared" si="34"/>
        <v>조립금속</v>
      </c>
      <c r="M404" s="1" t="s">
        <v>836</v>
      </c>
      <c r="N404" s="1" t="str">
        <f t="shared" si="35"/>
        <v>전기전자_비에너지</v>
      </c>
      <c r="O404" s="1" t="s">
        <v>862</v>
      </c>
      <c r="P404" s="1" t="s">
        <v>848</v>
      </c>
      <c r="Q404" s="1"/>
    </row>
    <row r="405" spans="1:17" x14ac:dyDescent="0.3">
      <c r="A405" s="1" t="str">
        <f>KSIC!K405</f>
        <v>C</v>
      </c>
      <c r="B405" s="1" t="str">
        <f>KSIC!L405</f>
        <v>제조업</v>
      </c>
      <c r="C405" s="1">
        <f>KSIC!M405</f>
        <v>26</v>
      </c>
      <c r="D405" s="1" t="str">
        <f>KSIC!N405</f>
        <v>전자부품, 컴퓨터, 영상, 음향 및 통신장비 제조업</v>
      </c>
      <c r="E405" s="1">
        <f>KSIC!O405</f>
        <v>263</v>
      </c>
      <c r="F405" s="1" t="str">
        <f>KSIC!P405</f>
        <v>컴퓨터 및 주변장치 제조업</v>
      </c>
      <c r="G405" s="1">
        <f>KSIC!Q405</f>
        <v>2632</v>
      </c>
      <c r="H405" s="1" t="str">
        <f>KSIC!R405</f>
        <v>기억장치 및 주변기기 제조업</v>
      </c>
      <c r="I405" s="1">
        <f>KSIC!I405</f>
        <v>26329</v>
      </c>
      <c r="J405" s="1" t="str">
        <f>KSIC!J405</f>
        <v>기타 주변기기 제조업</v>
      </c>
      <c r="K405" s="1" t="str">
        <f t="shared" si="36"/>
        <v>조립금속(디스플레이, 반도체)</v>
      </c>
      <c r="L405" s="1" t="str">
        <f t="shared" si="34"/>
        <v>조립금속</v>
      </c>
      <c r="M405" s="1" t="s">
        <v>836</v>
      </c>
      <c r="N405" s="1" t="str">
        <f t="shared" si="35"/>
        <v>전기전자_비에너지</v>
      </c>
      <c r="O405" s="1" t="s">
        <v>862</v>
      </c>
      <c r="P405" s="1" t="s">
        <v>848</v>
      </c>
      <c r="Q405" s="1"/>
    </row>
    <row r="406" spans="1:17" x14ac:dyDescent="0.3">
      <c r="A406" s="1" t="str">
        <f>KSIC!K406</f>
        <v>C</v>
      </c>
      <c r="B406" s="1" t="str">
        <f>KSIC!L406</f>
        <v>제조업</v>
      </c>
      <c r="C406" s="1">
        <f>KSIC!M406</f>
        <v>26</v>
      </c>
      <c r="D406" s="1" t="str">
        <f>KSIC!N406</f>
        <v>전자부품, 컴퓨터, 영상, 음향 및 통신장비 제조업</v>
      </c>
      <c r="E406" s="1">
        <f>KSIC!O406</f>
        <v>264</v>
      </c>
      <c r="F406" s="1" t="str">
        <f>KSIC!P406</f>
        <v>통신 및 방송 장비 제조업</v>
      </c>
      <c r="G406" s="1">
        <f>KSIC!Q406</f>
        <v>2641</v>
      </c>
      <c r="H406" s="1" t="str">
        <f>KSIC!R406</f>
        <v>유선 통신장비 제조업</v>
      </c>
      <c r="I406" s="1">
        <f>KSIC!I406</f>
        <v>26410</v>
      </c>
      <c r="J406" s="1" t="str">
        <f>KSIC!J406</f>
        <v>유선 통신장비 제조업</v>
      </c>
      <c r="K406" s="1" t="str">
        <f t="shared" si="36"/>
        <v>조립금속(디스플레이, 반도체)</v>
      </c>
      <c r="L406" s="1" t="str">
        <f t="shared" si="34"/>
        <v>조립금속</v>
      </c>
      <c r="M406" s="1" t="s">
        <v>836</v>
      </c>
      <c r="N406" s="1" t="str">
        <f t="shared" si="35"/>
        <v>전기전자_비에너지</v>
      </c>
      <c r="O406" s="1" t="s">
        <v>862</v>
      </c>
      <c r="P406" s="1" t="s">
        <v>848</v>
      </c>
      <c r="Q406" s="1"/>
    </row>
    <row r="407" spans="1:17" x14ac:dyDescent="0.3">
      <c r="A407" s="1" t="str">
        <f>KSIC!K407</f>
        <v>C</v>
      </c>
      <c r="B407" s="1" t="str">
        <f>KSIC!L407</f>
        <v>제조업</v>
      </c>
      <c r="C407" s="1">
        <f>KSIC!M407</f>
        <v>26</v>
      </c>
      <c r="D407" s="1" t="str">
        <f>KSIC!N407</f>
        <v>전자부품, 컴퓨터, 영상, 음향 및 통신장비 제조업</v>
      </c>
      <c r="E407" s="1">
        <f>KSIC!O407</f>
        <v>264</v>
      </c>
      <c r="F407" s="1" t="str">
        <f>KSIC!P407</f>
        <v>통신 및 방송 장비 제조업</v>
      </c>
      <c r="G407" s="1">
        <f>KSIC!Q407</f>
        <v>2641</v>
      </c>
      <c r="H407" s="1" t="str">
        <f>KSIC!R407</f>
        <v>유선 통신장비 제조업</v>
      </c>
      <c r="I407" s="1">
        <f>KSIC!I407</f>
        <v>26410</v>
      </c>
      <c r="J407" s="1" t="str">
        <f>KSIC!J407</f>
        <v>유선 통신장비 제조업</v>
      </c>
      <c r="K407" s="1" t="str">
        <f t="shared" si="36"/>
        <v>조립금속(디스플레이, 반도체)</v>
      </c>
      <c r="L407" s="1" t="str">
        <f t="shared" si="34"/>
        <v>조립금속</v>
      </c>
      <c r="M407" s="1" t="s">
        <v>836</v>
      </c>
      <c r="N407" s="1" t="str">
        <f t="shared" si="35"/>
        <v>전기전자_비에너지</v>
      </c>
      <c r="O407" s="1" t="s">
        <v>862</v>
      </c>
      <c r="P407" s="1" t="s">
        <v>848</v>
      </c>
      <c r="Q407" s="1"/>
    </row>
    <row r="408" spans="1:17" x14ac:dyDescent="0.3">
      <c r="A408" s="1" t="str">
        <f>KSIC!K408</f>
        <v>C</v>
      </c>
      <c r="B408" s="1" t="str">
        <f>KSIC!L408</f>
        <v>제조업</v>
      </c>
      <c r="C408" s="1">
        <f>KSIC!M408</f>
        <v>26</v>
      </c>
      <c r="D408" s="1" t="str">
        <f>KSIC!N408</f>
        <v>전자부품, 컴퓨터, 영상, 음향 및 통신장비 제조업</v>
      </c>
      <c r="E408" s="1">
        <f>KSIC!O408</f>
        <v>264</v>
      </c>
      <c r="F408" s="1" t="str">
        <f>KSIC!P408</f>
        <v>통신 및 방송 장비 제조업</v>
      </c>
      <c r="G408" s="1">
        <f>KSIC!Q408</f>
        <v>2642</v>
      </c>
      <c r="H408" s="1" t="str">
        <f>KSIC!R408</f>
        <v>방송 및 무선 통신장비 제조업</v>
      </c>
      <c r="I408" s="1">
        <f>KSIC!I408</f>
        <v>26421</v>
      </c>
      <c r="J408" s="1" t="str">
        <f>KSIC!J408</f>
        <v>방송장비 제조업</v>
      </c>
      <c r="K408" s="1" t="str">
        <f t="shared" si="36"/>
        <v>조립금속(디스플레이, 반도체)</v>
      </c>
      <c r="L408" s="1" t="str">
        <f t="shared" si="34"/>
        <v>조립금속</v>
      </c>
      <c r="M408" s="1" t="s">
        <v>836</v>
      </c>
      <c r="N408" s="1" t="str">
        <f t="shared" si="35"/>
        <v>전기전자_비에너지</v>
      </c>
      <c r="O408" s="1" t="s">
        <v>862</v>
      </c>
      <c r="P408" s="1" t="s">
        <v>848</v>
      </c>
      <c r="Q408" s="1"/>
    </row>
    <row r="409" spans="1:17" x14ac:dyDescent="0.3">
      <c r="A409" s="1" t="str">
        <f>KSIC!K409</f>
        <v>C</v>
      </c>
      <c r="B409" s="1" t="str">
        <f>KSIC!L409</f>
        <v>제조업</v>
      </c>
      <c r="C409" s="1">
        <f>KSIC!M409</f>
        <v>26</v>
      </c>
      <c r="D409" s="1" t="str">
        <f>KSIC!N409</f>
        <v>전자부품, 컴퓨터, 영상, 음향 및 통신장비 제조업</v>
      </c>
      <c r="E409" s="1">
        <f>KSIC!O409</f>
        <v>264</v>
      </c>
      <c r="F409" s="1" t="str">
        <f>KSIC!P409</f>
        <v>통신 및 방송 장비 제조업</v>
      </c>
      <c r="G409" s="1">
        <f>KSIC!Q409</f>
        <v>2642</v>
      </c>
      <c r="H409" s="1" t="str">
        <f>KSIC!R409</f>
        <v>방송 및 무선 통신장비 제조업</v>
      </c>
      <c r="I409" s="1">
        <f>KSIC!I409</f>
        <v>26422</v>
      </c>
      <c r="J409" s="1" t="str">
        <f>KSIC!J409</f>
        <v>이동전화기 제조업</v>
      </c>
      <c r="K409" s="1" t="str">
        <f t="shared" si="36"/>
        <v>조립금속(디스플레이, 반도체)</v>
      </c>
      <c r="L409" s="1" t="str">
        <f t="shared" si="34"/>
        <v>조립금속</v>
      </c>
      <c r="M409" s="1" t="s">
        <v>836</v>
      </c>
      <c r="N409" s="1" t="str">
        <f t="shared" si="35"/>
        <v>전기전자_비에너지</v>
      </c>
      <c r="O409" s="1" t="s">
        <v>862</v>
      </c>
      <c r="P409" s="1" t="s">
        <v>848</v>
      </c>
      <c r="Q409" s="1"/>
    </row>
    <row r="410" spans="1:17" x14ac:dyDescent="0.3">
      <c r="A410" s="1" t="str">
        <f>KSIC!K410</f>
        <v>C</v>
      </c>
      <c r="B410" s="1" t="str">
        <f>KSIC!L410</f>
        <v>제조업</v>
      </c>
      <c r="C410" s="1">
        <f>KSIC!M410</f>
        <v>26</v>
      </c>
      <c r="D410" s="1" t="str">
        <f>KSIC!N410</f>
        <v>전자부품, 컴퓨터, 영상, 음향 및 통신장비 제조업</v>
      </c>
      <c r="E410" s="1">
        <f>KSIC!O410</f>
        <v>264</v>
      </c>
      <c r="F410" s="1" t="str">
        <f>KSIC!P410</f>
        <v>통신 및 방송 장비 제조업</v>
      </c>
      <c r="G410" s="1">
        <f>KSIC!Q410</f>
        <v>2642</v>
      </c>
      <c r="H410" s="1" t="str">
        <f>KSIC!R410</f>
        <v>방송 및 무선 통신장비 제조업</v>
      </c>
      <c r="I410" s="1">
        <f>KSIC!I410</f>
        <v>26429</v>
      </c>
      <c r="J410" s="1" t="str">
        <f>KSIC!J410</f>
        <v>기타 무선 통신장비 제조업</v>
      </c>
      <c r="K410" s="1" t="str">
        <f t="shared" si="36"/>
        <v>조립금속(디스플레이, 반도체)</v>
      </c>
      <c r="L410" s="1" t="str">
        <f t="shared" si="34"/>
        <v>조립금속</v>
      </c>
      <c r="M410" s="1" t="s">
        <v>836</v>
      </c>
      <c r="N410" s="1" t="str">
        <f t="shared" si="35"/>
        <v>전기전자_비에너지</v>
      </c>
      <c r="O410" s="1" t="s">
        <v>862</v>
      </c>
      <c r="P410" s="1" t="s">
        <v>848</v>
      </c>
      <c r="Q410" s="1"/>
    </row>
    <row r="411" spans="1:17" x14ac:dyDescent="0.3">
      <c r="A411" s="1" t="str">
        <f>KSIC!K411</f>
        <v>C</v>
      </c>
      <c r="B411" s="1" t="str">
        <f>KSIC!L411</f>
        <v>제조업</v>
      </c>
      <c r="C411" s="1">
        <f>KSIC!M411</f>
        <v>26</v>
      </c>
      <c r="D411" s="1" t="str">
        <f>KSIC!N411</f>
        <v>전자부품, 컴퓨터, 영상, 음향 및 통신장비 제조업</v>
      </c>
      <c r="E411" s="1">
        <f>KSIC!O411</f>
        <v>265</v>
      </c>
      <c r="F411" s="1" t="str">
        <f>KSIC!P411</f>
        <v>영상 및 음향기기 제조업</v>
      </c>
      <c r="G411" s="1">
        <f>KSIC!Q411</f>
        <v>2651</v>
      </c>
      <c r="H411" s="1" t="str">
        <f>KSIC!R411</f>
        <v>텔레비전, 비디오 및 기타 영상기기 제조업</v>
      </c>
      <c r="I411" s="1">
        <f>KSIC!I411</f>
        <v>26511</v>
      </c>
      <c r="J411" s="1" t="str">
        <f>KSIC!J411</f>
        <v>텔레비전 제조업</v>
      </c>
      <c r="K411" s="1" t="str">
        <f t="shared" si="36"/>
        <v>조립금속(디스플레이, 반도체)</v>
      </c>
      <c r="L411" s="1" t="str">
        <f t="shared" si="34"/>
        <v>조립금속</v>
      </c>
      <c r="M411" s="1" t="s">
        <v>836</v>
      </c>
      <c r="N411" s="1" t="str">
        <f t="shared" si="35"/>
        <v>전기전자_비에너지</v>
      </c>
      <c r="O411" s="1" t="s">
        <v>862</v>
      </c>
      <c r="P411" s="1" t="s">
        <v>848</v>
      </c>
      <c r="Q411" s="1"/>
    </row>
    <row r="412" spans="1:17" x14ac:dyDescent="0.3">
      <c r="A412" s="1" t="str">
        <f>KSIC!K412</f>
        <v>C</v>
      </c>
      <c r="B412" s="1" t="str">
        <f>KSIC!L412</f>
        <v>제조업</v>
      </c>
      <c r="C412" s="1">
        <f>KSIC!M412</f>
        <v>26</v>
      </c>
      <c r="D412" s="1" t="str">
        <f>KSIC!N412</f>
        <v>전자부품, 컴퓨터, 영상, 음향 및 통신장비 제조업</v>
      </c>
      <c r="E412" s="1">
        <f>KSIC!O412</f>
        <v>265</v>
      </c>
      <c r="F412" s="1" t="str">
        <f>KSIC!P412</f>
        <v>영상 및 음향기기 제조업</v>
      </c>
      <c r="G412" s="1">
        <f>KSIC!Q412</f>
        <v>2651</v>
      </c>
      <c r="H412" s="1" t="str">
        <f>KSIC!R412</f>
        <v>텔레비전, 비디오 및 기타 영상기기 제조업</v>
      </c>
      <c r="I412" s="1">
        <f>KSIC!I412</f>
        <v>26519</v>
      </c>
      <c r="J412" s="1" t="str">
        <f>KSIC!J412</f>
        <v>비디오 및 기타 영상기기 제조업</v>
      </c>
      <c r="K412" s="1" t="str">
        <f t="shared" si="36"/>
        <v>조립금속(디스플레이, 반도체)</v>
      </c>
      <c r="L412" s="1" t="str">
        <f t="shared" si="34"/>
        <v>조립금속</v>
      </c>
      <c r="M412" s="1" t="s">
        <v>836</v>
      </c>
      <c r="N412" s="1" t="str">
        <f t="shared" si="35"/>
        <v>전기전자_비에너지</v>
      </c>
      <c r="O412" s="1" t="s">
        <v>862</v>
      </c>
      <c r="P412" s="1" t="s">
        <v>848</v>
      </c>
      <c r="Q412" s="1"/>
    </row>
    <row r="413" spans="1:17" x14ac:dyDescent="0.3">
      <c r="A413" s="1" t="str">
        <f>KSIC!K413</f>
        <v>C</v>
      </c>
      <c r="B413" s="1" t="str">
        <f>KSIC!L413</f>
        <v>제조업</v>
      </c>
      <c r="C413" s="1">
        <f>KSIC!M413</f>
        <v>26</v>
      </c>
      <c r="D413" s="1" t="str">
        <f>KSIC!N413</f>
        <v>전자부품, 컴퓨터, 영상, 음향 및 통신장비 제조업</v>
      </c>
      <c r="E413" s="1">
        <f>KSIC!O413</f>
        <v>265</v>
      </c>
      <c r="F413" s="1" t="str">
        <f>KSIC!P413</f>
        <v>영상 및 음향기기 제조업</v>
      </c>
      <c r="G413" s="1">
        <f>KSIC!Q413</f>
        <v>2652</v>
      </c>
      <c r="H413" s="1" t="str">
        <f>KSIC!R413</f>
        <v>오디오, 스피커 및 기타 음향기기 제조업</v>
      </c>
      <c r="I413" s="1">
        <f>KSIC!I413</f>
        <v>26521</v>
      </c>
      <c r="J413" s="1" t="str">
        <f>KSIC!J413</f>
        <v>라디오, 녹음 및 재생 기기 제조업</v>
      </c>
      <c r="K413" s="1" t="str">
        <f t="shared" si="36"/>
        <v>조립금속(디스플레이, 반도체)</v>
      </c>
      <c r="L413" s="1" t="str">
        <f t="shared" si="34"/>
        <v>조립금속</v>
      </c>
      <c r="M413" s="1" t="s">
        <v>836</v>
      </c>
      <c r="N413" s="1" t="str">
        <f t="shared" si="35"/>
        <v>전기전자_비에너지</v>
      </c>
      <c r="O413" s="1" t="s">
        <v>862</v>
      </c>
      <c r="P413" s="1" t="s">
        <v>848</v>
      </c>
      <c r="Q413" s="1"/>
    </row>
    <row r="414" spans="1:17" x14ac:dyDescent="0.3">
      <c r="A414" s="1" t="str">
        <f>KSIC!K414</f>
        <v>C</v>
      </c>
      <c r="B414" s="1" t="str">
        <f>KSIC!L414</f>
        <v>제조업</v>
      </c>
      <c r="C414" s="1">
        <f>KSIC!M414</f>
        <v>26</v>
      </c>
      <c r="D414" s="1" t="str">
        <f>KSIC!N414</f>
        <v>전자부품, 컴퓨터, 영상, 음향 및 통신장비 제조업</v>
      </c>
      <c r="E414" s="1">
        <f>KSIC!O414</f>
        <v>265</v>
      </c>
      <c r="F414" s="1" t="str">
        <f>KSIC!P414</f>
        <v>영상 및 음향기기 제조업</v>
      </c>
      <c r="G414" s="1">
        <f>KSIC!Q414</f>
        <v>2652</v>
      </c>
      <c r="H414" s="1" t="str">
        <f>KSIC!R414</f>
        <v>오디오, 스피커 및 기타 음향기기 제조업</v>
      </c>
      <c r="I414" s="1">
        <f>KSIC!I414</f>
        <v>26529</v>
      </c>
      <c r="J414" s="1" t="str">
        <f>KSIC!J414</f>
        <v>기타 음향기기 제조업</v>
      </c>
      <c r="K414" s="1" t="str">
        <f t="shared" si="36"/>
        <v>조립금속(디스플레이, 반도체)</v>
      </c>
      <c r="L414" s="1" t="str">
        <f t="shared" si="34"/>
        <v>조립금속</v>
      </c>
      <c r="M414" s="1" t="s">
        <v>836</v>
      </c>
      <c r="N414" s="1" t="str">
        <f t="shared" si="35"/>
        <v>전기전자_비에너지</v>
      </c>
      <c r="O414" s="1" t="s">
        <v>862</v>
      </c>
      <c r="P414" s="1" t="s">
        <v>848</v>
      </c>
      <c r="Q414" s="1"/>
    </row>
    <row r="415" spans="1:17" x14ac:dyDescent="0.3">
      <c r="A415" s="1" t="str">
        <f>KSIC!K415</f>
        <v>C</v>
      </c>
      <c r="B415" s="1" t="str">
        <f>KSIC!L415</f>
        <v>제조업</v>
      </c>
      <c r="C415" s="1">
        <f>KSIC!M415</f>
        <v>26</v>
      </c>
      <c r="D415" s="1" t="str">
        <f>KSIC!N415</f>
        <v>전자부품, 컴퓨터, 영상, 음향 및 통신장비 제조업</v>
      </c>
      <c r="E415" s="1">
        <f>KSIC!O415</f>
        <v>266</v>
      </c>
      <c r="F415" s="1" t="str">
        <f>KSIC!P415</f>
        <v>마그네틱 및 광학 매체 제조업</v>
      </c>
      <c r="G415" s="1">
        <f>KSIC!Q415</f>
        <v>2660</v>
      </c>
      <c r="H415" s="1" t="str">
        <f>KSIC!R415</f>
        <v>마그네틱 및 광학 매체 제조업</v>
      </c>
      <c r="I415" s="1">
        <f>KSIC!I415</f>
        <v>26600</v>
      </c>
      <c r="J415" s="1" t="str">
        <f>KSIC!J415</f>
        <v>마그네틱 및 광학 매체 제조업</v>
      </c>
      <c r="K415" s="1" t="str">
        <f t="shared" si="36"/>
        <v>조립금속(디스플레이, 반도체)</v>
      </c>
      <c r="L415" s="1" t="str">
        <f t="shared" si="34"/>
        <v>조립금속</v>
      </c>
      <c r="M415" s="1" t="s">
        <v>836</v>
      </c>
      <c r="N415" s="1" t="str">
        <f t="shared" si="35"/>
        <v>전기전자_비에너지</v>
      </c>
      <c r="O415" s="1" t="s">
        <v>862</v>
      </c>
      <c r="P415" s="1" t="s">
        <v>848</v>
      </c>
      <c r="Q415" s="1"/>
    </row>
    <row r="416" spans="1:17" x14ac:dyDescent="0.3">
      <c r="A416" s="1" t="str">
        <f>KSIC!K416</f>
        <v>C</v>
      </c>
      <c r="B416" s="1" t="str">
        <f>KSIC!L416</f>
        <v>제조업</v>
      </c>
      <c r="C416" s="1">
        <f>KSIC!M416</f>
        <v>27</v>
      </c>
      <c r="D416" s="1" t="str">
        <f>KSIC!N416</f>
        <v>의료, 정밀, 광학기기 및 시계 제조업</v>
      </c>
      <c r="E416" s="1">
        <f>KSIC!O416</f>
        <v>271</v>
      </c>
      <c r="F416" s="1" t="str">
        <f>KSIC!P416</f>
        <v>의료용 기기 제조업</v>
      </c>
      <c r="G416" s="1">
        <f>KSIC!Q416</f>
        <v>2711</v>
      </c>
      <c r="H416" s="1" t="str">
        <f>KSIC!R416</f>
        <v>방사선장치 및 전기식 진단기기 제조업</v>
      </c>
      <c r="I416" s="1">
        <f>KSIC!I416</f>
        <v>27111</v>
      </c>
      <c r="J416" s="1" t="str">
        <f>KSIC!J416</f>
        <v>방사선 장치 제조업</v>
      </c>
      <c r="K416" s="1" t="str">
        <f>KSIC!S416</f>
        <v>조립금속(전기전자)</v>
      </c>
      <c r="L416" s="1" t="str">
        <f t="shared" si="34"/>
        <v>조립금속</v>
      </c>
      <c r="M416" s="1" t="s">
        <v>831</v>
      </c>
      <c r="N416" s="1" t="str">
        <f t="shared" si="35"/>
        <v>기계</v>
      </c>
      <c r="O416" s="1" t="s">
        <v>849</v>
      </c>
      <c r="P416" s="1" t="s">
        <v>859</v>
      </c>
    </row>
    <row r="417" spans="1:16" x14ac:dyDescent="0.3">
      <c r="A417" s="1" t="str">
        <f>KSIC!K417</f>
        <v>C</v>
      </c>
      <c r="B417" s="1" t="str">
        <f>KSIC!L417</f>
        <v>제조업</v>
      </c>
      <c r="C417" s="1">
        <f>KSIC!M417</f>
        <v>27</v>
      </c>
      <c r="D417" s="1" t="str">
        <f>KSIC!N417</f>
        <v>의료, 정밀, 광학기기 및 시계 제조업</v>
      </c>
      <c r="E417" s="1">
        <f>KSIC!O417</f>
        <v>271</v>
      </c>
      <c r="F417" s="1" t="str">
        <f>KSIC!P417</f>
        <v>의료용 기기 제조업</v>
      </c>
      <c r="G417" s="1">
        <f>KSIC!Q417</f>
        <v>2711</v>
      </c>
      <c r="H417" s="1" t="str">
        <f>KSIC!R417</f>
        <v>방사선장치 및 전기식 진단기기 제조업</v>
      </c>
      <c r="I417" s="1">
        <f>KSIC!I417</f>
        <v>27112</v>
      </c>
      <c r="J417" s="1" t="str">
        <f>KSIC!J417</f>
        <v>전기식 진단 및 요법 기기 제조업</v>
      </c>
      <c r="K417" s="1" t="str">
        <f>K416</f>
        <v>조립금속(전기전자)</v>
      </c>
      <c r="L417" s="1" t="str">
        <f t="shared" si="34"/>
        <v>조립금속</v>
      </c>
      <c r="M417" s="1" t="s">
        <v>831</v>
      </c>
      <c r="N417" s="1" t="str">
        <f t="shared" si="35"/>
        <v>기계</v>
      </c>
      <c r="O417" s="1" t="s">
        <v>849</v>
      </c>
      <c r="P417" s="1" t="s">
        <v>859</v>
      </c>
    </row>
    <row r="418" spans="1:16" x14ac:dyDescent="0.3">
      <c r="A418" s="1" t="str">
        <f>KSIC!K418</f>
        <v>C</v>
      </c>
      <c r="B418" s="1" t="str">
        <f>KSIC!L418</f>
        <v>제조업</v>
      </c>
      <c r="C418" s="1">
        <f>KSIC!M418</f>
        <v>27</v>
      </c>
      <c r="D418" s="1" t="str">
        <f>KSIC!N418</f>
        <v>의료, 정밀, 광학기기 및 시계 제조업</v>
      </c>
      <c r="E418" s="1">
        <f>KSIC!O418</f>
        <v>271</v>
      </c>
      <c r="F418" s="1" t="str">
        <f>KSIC!P418</f>
        <v>의료용 기기 제조업</v>
      </c>
      <c r="G418" s="1">
        <f>KSIC!Q418</f>
        <v>2719</v>
      </c>
      <c r="H418" s="1" t="str">
        <f>KSIC!R418</f>
        <v>기타 의료용 기기 제조업</v>
      </c>
      <c r="I418" s="1">
        <f>KSIC!I418</f>
        <v>27191</v>
      </c>
      <c r="J418" s="1" t="str">
        <f>KSIC!J418</f>
        <v>치과용 기기 제조업</v>
      </c>
      <c r="K418" s="1" t="str">
        <f t="shared" ref="K418:L470" si="37">K417</f>
        <v>조립금속(전기전자)</v>
      </c>
      <c r="L418" s="1" t="str">
        <f t="shared" si="34"/>
        <v>조립금속</v>
      </c>
      <c r="M418" s="1" t="s">
        <v>831</v>
      </c>
      <c r="N418" s="1" t="str">
        <f t="shared" si="35"/>
        <v>기계</v>
      </c>
      <c r="O418" s="1" t="s">
        <v>849</v>
      </c>
      <c r="P418" s="1" t="s">
        <v>859</v>
      </c>
    </row>
    <row r="419" spans="1:16" x14ac:dyDescent="0.3">
      <c r="A419" s="1" t="str">
        <f>KSIC!K419</f>
        <v>C</v>
      </c>
      <c r="B419" s="1" t="str">
        <f>KSIC!L419</f>
        <v>제조업</v>
      </c>
      <c r="C419" s="1">
        <f>KSIC!M419</f>
        <v>27</v>
      </c>
      <c r="D419" s="1" t="str">
        <f>KSIC!N419</f>
        <v>의료, 정밀, 광학기기 및 시계 제조업</v>
      </c>
      <c r="E419" s="1">
        <f>KSIC!O419</f>
        <v>271</v>
      </c>
      <c r="F419" s="1" t="str">
        <f>KSIC!P419</f>
        <v>의료용 기기 제조업</v>
      </c>
      <c r="G419" s="1">
        <f>KSIC!Q419</f>
        <v>2719</v>
      </c>
      <c r="H419" s="1" t="str">
        <f>KSIC!R419</f>
        <v>기타 의료용 기기 제조업</v>
      </c>
      <c r="I419" s="1">
        <f>KSIC!I419</f>
        <v>27192</v>
      </c>
      <c r="J419" s="1" t="str">
        <f>KSIC!J419</f>
        <v>정형외과용신체보정용기기제조업</v>
      </c>
      <c r="K419" s="1" t="str">
        <f t="shared" si="37"/>
        <v>조립금속(전기전자)</v>
      </c>
      <c r="L419" s="1" t="str">
        <f t="shared" si="34"/>
        <v>조립금속</v>
      </c>
      <c r="M419" s="1" t="s">
        <v>831</v>
      </c>
      <c r="N419" s="1" t="str">
        <f t="shared" si="35"/>
        <v>기계</v>
      </c>
      <c r="O419" s="1" t="s">
        <v>849</v>
      </c>
      <c r="P419" s="1" t="s">
        <v>859</v>
      </c>
    </row>
    <row r="420" spans="1:16" x14ac:dyDescent="0.3">
      <c r="A420" s="1" t="str">
        <f>KSIC!K420</f>
        <v>C</v>
      </c>
      <c r="B420" s="1" t="str">
        <f>KSIC!L420</f>
        <v>제조업</v>
      </c>
      <c r="C420" s="1">
        <f>KSIC!M420</f>
        <v>27</v>
      </c>
      <c r="D420" s="1" t="str">
        <f>KSIC!N420</f>
        <v>의료, 정밀, 광학기기 및 시계 제조업</v>
      </c>
      <c r="E420" s="1">
        <f>KSIC!O420</f>
        <v>271</v>
      </c>
      <c r="F420" s="1" t="str">
        <f>KSIC!P420</f>
        <v>의료용 기기 제조업</v>
      </c>
      <c r="G420" s="1">
        <f>KSIC!Q420</f>
        <v>2719</v>
      </c>
      <c r="H420" s="1" t="str">
        <f>KSIC!R420</f>
        <v>기타 의료용 기기 제조업</v>
      </c>
      <c r="I420" s="1">
        <f>KSIC!I420</f>
        <v>27193</v>
      </c>
      <c r="J420" s="1" t="str">
        <f>KSIC!J420</f>
        <v>의료용 가구 제조업</v>
      </c>
      <c r="K420" s="1" t="str">
        <f t="shared" si="37"/>
        <v>조립금속(전기전자)</v>
      </c>
      <c r="L420" s="1" t="str">
        <f t="shared" si="34"/>
        <v>조립금속</v>
      </c>
      <c r="M420" s="1" t="s">
        <v>831</v>
      </c>
      <c r="N420" s="1" t="str">
        <f t="shared" si="35"/>
        <v>기계</v>
      </c>
      <c r="O420" s="1" t="s">
        <v>849</v>
      </c>
      <c r="P420" s="1" t="s">
        <v>859</v>
      </c>
    </row>
    <row r="421" spans="1:16" x14ac:dyDescent="0.3">
      <c r="A421" s="1" t="str">
        <f>KSIC!K421</f>
        <v>C</v>
      </c>
      <c r="B421" s="1" t="str">
        <f>KSIC!L421</f>
        <v>제조업</v>
      </c>
      <c r="C421" s="1">
        <f>KSIC!M421</f>
        <v>27</v>
      </c>
      <c r="D421" s="1" t="str">
        <f>KSIC!N421</f>
        <v>의료, 정밀, 광학기기 및 시계 제조업</v>
      </c>
      <c r="E421" s="1">
        <f>KSIC!O421</f>
        <v>271</v>
      </c>
      <c r="F421" s="1" t="str">
        <f>KSIC!P421</f>
        <v>의료용 기기 제조업</v>
      </c>
      <c r="G421" s="1">
        <f>KSIC!Q421</f>
        <v>2719</v>
      </c>
      <c r="H421" s="1" t="str">
        <f>KSIC!R421</f>
        <v>기타 의료용 기기 제조업</v>
      </c>
      <c r="I421" s="1">
        <f>KSIC!I421</f>
        <v>27199</v>
      </c>
      <c r="J421" s="1" t="str">
        <f>KSIC!J421</f>
        <v>그외 기타 의료용 기기 제조업</v>
      </c>
      <c r="K421" s="1" t="str">
        <f t="shared" si="37"/>
        <v>조립금속(전기전자)</v>
      </c>
      <c r="L421" s="1" t="str">
        <f t="shared" si="34"/>
        <v>조립금속</v>
      </c>
      <c r="M421" s="1" t="s">
        <v>831</v>
      </c>
      <c r="N421" s="1" t="str">
        <f t="shared" si="35"/>
        <v>기계</v>
      </c>
      <c r="O421" s="1" t="s">
        <v>849</v>
      </c>
      <c r="P421" s="1" t="s">
        <v>859</v>
      </c>
    </row>
    <row r="422" spans="1:16" x14ac:dyDescent="0.3">
      <c r="A422" s="1" t="str">
        <f>KSIC!K422</f>
        <v>C</v>
      </c>
      <c r="B422" s="1" t="str">
        <f>KSIC!L422</f>
        <v>제조업</v>
      </c>
      <c r="C422" s="1">
        <f>KSIC!M422</f>
        <v>27</v>
      </c>
      <c r="D422" s="1" t="str">
        <f>KSIC!N422</f>
        <v>의료, 정밀, 광학기기 및 시계 제조업</v>
      </c>
      <c r="E422" s="1">
        <f>KSIC!O422</f>
        <v>272</v>
      </c>
      <c r="F422" s="1" t="str">
        <f>KSIC!P422</f>
        <v>측정, 시험, 항해, 제어 및 기타 정밀기기 제조업; 광학기기 제외</v>
      </c>
      <c r="G422" s="1">
        <f>KSIC!Q422</f>
        <v>2721</v>
      </c>
      <c r="H422" s="1" t="str">
        <f>KSIC!R422</f>
        <v>측정, 시험, 항해, 제어 및 기타 정밀기기 제조업</v>
      </c>
      <c r="I422" s="1">
        <f>KSIC!I422</f>
        <v>27211</v>
      </c>
      <c r="J422" s="1" t="str">
        <f>KSIC!J422</f>
        <v>항행용무선기기및측량기구제조업</v>
      </c>
      <c r="K422" s="1" t="str">
        <f t="shared" si="37"/>
        <v>조립금속(전기전자)</v>
      </c>
      <c r="L422" s="1" t="str">
        <f t="shared" si="37"/>
        <v>조립금속</v>
      </c>
      <c r="M422" s="1" t="s">
        <v>831</v>
      </c>
      <c r="N422" s="1" t="str">
        <f t="shared" si="35"/>
        <v>기계</v>
      </c>
      <c r="O422" s="1" t="s">
        <v>849</v>
      </c>
      <c r="P422" s="1" t="s">
        <v>859</v>
      </c>
    </row>
    <row r="423" spans="1:16" x14ac:dyDescent="0.3">
      <c r="A423" s="1" t="str">
        <f>KSIC!K423</f>
        <v>C</v>
      </c>
      <c r="B423" s="1" t="str">
        <f>KSIC!L423</f>
        <v>제조업</v>
      </c>
      <c r="C423" s="1">
        <f>KSIC!M423</f>
        <v>27</v>
      </c>
      <c r="D423" s="1" t="str">
        <f>KSIC!N423</f>
        <v>의료, 정밀, 광학기기 및 시계 제조업</v>
      </c>
      <c r="E423" s="1">
        <f>KSIC!O423</f>
        <v>272</v>
      </c>
      <c r="F423" s="1" t="str">
        <f>KSIC!P423</f>
        <v>측정, 시험, 항해, 제어 및 기타 정밀기기 제조업; 광학기기 제외</v>
      </c>
      <c r="G423" s="1">
        <f>KSIC!Q423</f>
        <v>2721</v>
      </c>
      <c r="H423" s="1" t="str">
        <f>KSIC!R423</f>
        <v>측정, 시험, 항해, 제어 및 기타 정밀기기 제조업</v>
      </c>
      <c r="I423" s="1">
        <f>KSIC!I423</f>
        <v>27212</v>
      </c>
      <c r="J423" s="1" t="str">
        <f>KSIC!J423</f>
        <v>전자기측정 시험및분석기구제조업</v>
      </c>
      <c r="K423" s="1" t="str">
        <f t="shared" si="37"/>
        <v>조립금속(전기전자)</v>
      </c>
      <c r="L423" s="1" t="str">
        <f t="shared" si="37"/>
        <v>조립금속</v>
      </c>
      <c r="M423" s="1" t="s">
        <v>831</v>
      </c>
      <c r="N423" s="1" t="str">
        <f t="shared" si="35"/>
        <v>기계</v>
      </c>
      <c r="O423" s="1" t="s">
        <v>849</v>
      </c>
      <c r="P423" s="1" t="s">
        <v>859</v>
      </c>
    </row>
    <row r="424" spans="1:16" x14ac:dyDescent="0.3">
      <c r="A424" s="1" t="str">
        <f>KSIC!K424</f>
        <v>C</v>
      </c>
      <c r="B424" s="1" t="str">
        <f>KSIC!L424</f>
        <v>제조업</v>
      </c>
      <c r="C424" s="1">
        <f>KSIC!M424</f>
        <v>27</v>
      </c>
      <c r="D424" s="1" t="str">
        <f>KSIC!N424</f>
        <v>의료, 정밀, 광학기기 및 시계 제조업</v>
      </c>
      <c r="E424" s="1">
        <f>KSIC!O424</f>
        <v>272</v>
      </c>
      <c r="F424" s="1" t="str">
        <f>KSIC!P424</f>
        <v>측정, 시험, 항해, 제어 및 기타 정밀기기 제조업; 광학기기 제외</v>
      </c>
      <c r="G424" s="1">
        <f>KSIC!Q424</f>
        <v>2721</v>
      </c>
      <c r="H424" s="1" t="str">
        <f>KSIC!R424</f>
        <v>측정, 시험, 항해, 제어 및 기타 정밀기기 제조업</v>
      </c>
      <c r="I424" s="1">
        <f>KSIC!I424</f>
        <v>27213</v>
      </c>
      <c r="J424" s="1" t="str">
        <f>KSIC!J424</f>
        <v>물질검사, 측정및분석기구제조업</v>
      </c>
      <c r="K424" s="1" t="str">
        <f t="shared" si="37"/>
        <v>조립금속(전기전자)</v>
      </c>
      <c r="L424" s="1" t="str">
        <f t="shared" si="37"/>
        <v>조립금속</v>
      </c>
      <c r="M424" s="1" t="s">
        <v>831</v>
      </c>
      <c r="N424" s="1" t="str">
        <f t="shared" si="35"/>
        <v>기계</v>
      </c>
      <c r="O424" s="1" t="s">
        <v>849</v>
      </c>
      <c r="P424" s="1" t="s">
        <v>859</v>
      </c>
    </row>
    <row r="425" spans="1:16" x14ac:dyDescent="0.3">
      <c r="A425" s="1" t="str">
        <f>KSIC!K425</f>
        <v>C</v>
      </c>
      <c r="B425" s="1" t="str">
        <f>KSIC!L425</f>
        <v>제조업</v>
      </c>
      <c r="C425" s="1">
        <f>KSIC!M425</f>
        <v>27</v>
      </c>
      <c r="D425" s="1" t="str">
        <f>KSIC!N425</f>
        <v>의료, 정밀, 광학기기 및 시계 제조업</v>
      </c>
      <c r="E425" s="1">
        <f>KSIC!O425</f>
        <v>272</v>
      </c>
      <c r="F425" s="1" t="str">
        <f>KSIC!P425</f>
        <v>측정, 시험, 항해, 제어 및 기타 정밀기기 제조업; 광학기기 제외</v>
      </c>
      <c r="G425" s="1">
        <f>KSIC!Q425</f>
        <v>2721</v>
      </c>
      <c r="H425" s="1" t="str">
        <f>KSIC!R425</f>
        <v>측정, 시험, 항해, 제어 및 기타 정밀기기 제조업</v>
      </c>
      <c r="I425" s="1">
        <f>KSIC!I425</f>
        <v>27214</v>
      </c>
      <c r="J425" s="1" t="str">
        <f>KSIC!J425</f>
        <v>속도계 및 적산계기 제조업</v>
      </c>
      <c r="K425" s="1" t="str">
        <f t="shared" si="37"/>
        <v>조립금속(전기전자)</v>
      </c>
      <c r="L425" s="1" t="str">
        <f t="shared" si="37"/>
        <v>조립금속</v>
      </c>
      <c r="M425" s="1" t="s">
        <v>831</v>
      </c>
      <c r="N425" s="1" t="str">
        <f t="shared" si="35"/>
        <v>기계</v>
      </c>
      <c r="O425" s="1" t="s">
        <v>849</v>
      </c>
      <c r="P425" s="1" t="s">
        <v>859</v>
      </c>
    </row>
    <row r="426" spans="1:16" x14ac:dyDescent="0.3">
      <c r="A426" s="1" t="str">
        <f>KSIC!K426</f>
        <v>C</v>
      </c>
      <c r="B426" s="1" t="str">
        <f>KSIC!L426</f>
        <v>제조업</v>
      </c>
      <c r="C426" s="1">
        <f>KSIC!M426</f>
        <v>27</v>
      </c>
      <c r="D426" s="1" t="str">
        <f>KSIC!N426</f>
        <v>의료, 정밀, 광학기기 및 시계 제조업</v>
      </c>
      <c r="E426" s="1">
        <f>KSIC!O426</f>
        <v>272</v>
      </c>
      <c r="F426" s="1" t="str">
        <f>KSIC!P426</f>
        <v>측정, 시험, 항해, 제어 및 기타 정밀기기 제조업; 광학기기 제외</v>
      </c>
      <c r="G426" s="1">
        <f>KSIC!Q426</f>
        <v>2721</v>
      </c>
      <c r="H426" s="1" t="str">
        <f>KSIC!R426</f>
        <v>측정, 시험, 항해, 제어 및 기타 정밀기기 제조업</v>
      </c>
      <c r="I426" s="1">
        <f>KSIC!I426</f>
        <v>27215</v>
      </c>
      <c r="J426" s="1" t="str">
        <f>KSIC!J426</f>
        <v>기기자동측정및제어장치제조업</v>
      </c>
      <c r="K426" s="1" t="str">
        <f t="shared" si="37"/>
        <v>조립금속(전기전자)</v>
      </c>
      <c r="L426" s="1" t="str">
        <f t="shared" si="37"/>
        <v>조립금속</v>
      </c>
      <c r="M426" s="1" t="s">
        <v>831</v>
      </c>
      <c r="N426" s="1" t="str">
        <f t="shared" si="35"/>
        <v>기계</v>
      </c>
      <c r="O426" s="1" t="s">
        <v>849</v>
      </c>
      <c r="P426" s="1" t="s">
        <v>859</v>
      </c>
    </row>
    <row r="427" spans="1:16" x14ac:dyDescent="0.3">
      <c r="A427" s="1" t="str">
        <f>KSIC!K427</f>
        <v>C</v>
      </c>
      <c r="B427" s="1" t="str">
        <f>KSIC!L427</f>
        <v>제조업</v>
      </c>
      <c r="C427" s="1">
        <f>KSIC!M427</f>
        <v>27</v>
      </c>
      <c r="D427" s="1" t="str">
        <f>KSIC!N427</f>
        <v>의료, 정밀, 광학기기 및 시계 제조업</v>
      </c>
      <c r="E427" s="1">
        <f>KSIC!O427</f>
        <v>272</v>
      </c>
      <c r="F427" s="1" t="str">
        <f>KSIC!P427</f>
        <v>측정, 시험, 항해, 제어 및 기타 정밀기기 제조업; 광학기기 제외</v>
      </c>
      <c r="G427" s="1">
        <f>KSIC!Q427</f>
        <v>2721</v>
      </c>
      <c r="H427" s="1" t="str">
        <f>KSIC!R427</f>
        <v>측정, 시험, 항해, 제어 및 기타 정밀기기 제조업</v>
      </c>
      <c r="I427" s="1">
        <f>KSIC!I427</f>
        <v>27216</v>
      </c>
      <c r="J427" s="1" t="str">
        <f>KSIC!J427</f>
        <v>산업처리공정 제어장비 제조업</v>
      </c>
      <c r="K427" s="1" t="str">
        <f t="shared" si="37"/>
        <v>조립금속(전기전자)</v>
      </c>
      <c r="L427" s="1" t="str">
        <f t="shared" si="37"/>
        <v>조립금속</v>
      </c>
      <c r="M427" s="1" t="s">
        <v>831</v>
      </c>
      <c r="N427" s="1" t="str">
        <f t="shared" si="35"/>
        <v>기계</v>
      </c>
      <c r="O427" s="1" t="s">
        <v>849</v>
      </c>
      <c r="P427" s="1" t="s">
        <v>859</v>
      </c>
    </row>
    <row r="428" spans="1:16" x14ac:dyDescent="0.3">
      <c r="A428" s="1" t="str">
        <f>KSIC!K428</f>
        <v>C</v>
      </c>
      <c r="B428" s="1" t="str">
        <f>KSIC!L428</f>
        <v>제조업</v>
      </c>
      <c r="C428" s="1">
        <f>KSIC!M428</f>
        <v>27</v>
      </c>
      <c r="D428" s="1" t="str">
        <f>KSIC!N428</f>
        <v>의료, 정밀, 광학기기 및 시계 제조업</v>
      </c>
      <c r="E428" s="1">
        <f>KSIC!O428</f>
        <v>272</v>
      </c>
      <c r="F428" s="1" t="str">
        <f>KSIC!P428</f>
        <v>측정, 시험, 항해, 제어 및 기타 정밀기기 제조업; 광학기기 제외</v>
      </c>
      <c r="G428" s="1">
        <f>KSIC!Q428</f>
        <v>2721</v>
      </c>
      <c r="H428" s="1" t="str">
        <f>KSIC!R428</f>
        <v>측정, 시험, 항해, 제어 및 기타 정밀기기 제조업</v>
      </c>
      <c r="I428" s="1">
        <f>KSIC!I428</f>
        <v>27219</v>
      </c>
      <c r="J428" s="1" t="str">
        <f>KSIC!J428</f>
        <v>기타 측정, 시험, 항해, 제어 및 정밀기기 제조업</v>
      </c>
      <c r="K428" s="1" t="str">
        <f t="shared" si="37"/>
        <v>조립금속(전기전자)</v>
      </c>
      <c r="L428" s="1" t="str">
        <f t="shared" si="37"/>
        <v>조립금속</v>
      </c>
      <c r="M428" s="1" t="s">
        <v>831</v>
      </c>
      <c r="N428" s="1" t="str">
        <f t="shared" si="35"/>
        <v>기계</v>
      </c>
      <c r="O428" s="1" t="s">
        <v>849</v>
      </c>
      <c r="P428" s="1" t="s">
        <v>859</v>
      </c>
    </row>
    <row r="429" spans="1:16" x14ac:dyDescent="0.3">
      <c r="A429" s="1" t="str">
        <f>KSIC!K429</f>
        <v>C</v>
      </c>
      <c r="B429" s="1" t="str">
        <f>KSIC!L429</f>
        <v>제조업</v>
      </c>
      <c r="C429" s="1">
        <f>KSIC!M429</f>
        <v>27</v>
      </c>
      <c r="D429" s="1" t="str">
        <f>KSIC!N429</f>
        <v>의료, 정밀, 광학기기 및 시계 제조업</v>
      </c>
      <c r="E429" s="1">
        <f>KSIC!O429</f>
        <v>272</v>
      </c>
      <c r="F429" s="1" t="str">
        <f>KSIC!P429</f>
        <v>측정, 시험, 항해, 제어 및 기타 정밀기기 제조업; 광학기기 제외</v>
      </c>
      <c r="G429" s="1">
        <f>KSIC!Q429</f>
        <v>2721</v>
      </c>
      <c r="H429" s="1" t="str">
        <f>KSIC!R429</f>
        <v>측정, 시험, 항해, 제어 및 기타 정밀기기 제조업</v>
      </c>
      <c r="I429" s="1">
        <f>KSIC!I429</f>
        <v>27219</v>
      </c>
      <c r="J429" s="1" t="str">
        <f>KSIC!J429</f>
        <v>기타측정시험항해및정밀기기 제조업</v>
      </c>
      <c r="K429" s="1" t="str">
        <f t="shared" si="37"/>
        <v>조립금속(전기전자)</v>
      </c>
      <c r="L429" s="1" t="str">
        <f t="shared" si="37"/>
        <v>조립금속</v>
      </c>
      <c r="M429" s="1" t="s">
        <v>831</v>
      </c>
      <c r="N429" s="1" t="str">
        <f t="shared" si="35"/>
        <v>기계</v>
      </c>
      <c r="O429" s="1" t="s">
        <v>849</v>
      </c>
      <c r="P429" s="1" t="s">
        <v>859</v>
      </c>
    </row>
    <row r="430" spans="1:16" x14ac:dyDescent="0.3">
      <c r="A430" s="1" t="str">
        <f>KSIC!K430</f>
        <v>C</v>
      </c>
      <c r="B430" s="1" t="str">
        <f>KSIC!L430</f>
        <v>제조업</v>
      </c>
      <c r="C430" s="1">
        <f>KSIC!M430</f>
        <v>27</v>
      </c>
      <c r="D430" s="1" t="str">
        <f>KSIC!N430</f>
        <v>의료, 정밀, 광학기기 및 시계 제조업</v>
      </c>
      <c r="E430" s="1">
        <f>KSIC!O430</f>
        <v>273</v>
      </c>
      <c r="F430" s="1" t="str">
        <f>KSIC!P430</f>
        <v>안경, 사진장비 및 기타 광학기기 제조업</v>
      </c>
      <c r="G430" s="1">
        <f>KSIC!Q430</f>
        <v>2731</v>
      </c>
      <c r="H430" s="1" t="str">
        <f>KSIC!R430</f>
        <v>안경 제조업</v>
      </c>
      <c r="I430" s="1">
        <f>KSIC!I430</f>
        <v>27310</v>
      </c>
      <c r="J430" s="1" t="str">
        <f>KSIC!J430</f>
        <v>안경 제조업</v>
      </c>
      <c r="K430" s="1" t="str">
        <f t="shared" si="37"/>
        <v>조립금속(전기전자)</v>
      </c>
      <c r="L430" s="1" t="str">
        <f t="shared" si="37"/>
        <v>조립금속</v>
      </c>
      <c r="M430" s="1" t="s">
        <v>831</v>
      </c>
      <c r="N430" s="1" t="str">
        <f t="shared" si="35"/>
        <v>기계</v>
      </c>
      <c r="O430" s="1" t="s">
        <v>849</v>
      </c>
      <c r="P430" s="1" t="s">
        <v>859</v>
      </c>
    </row>
    <row r="431" spans="1:16" x14ac:dyDescent="0.3">
      <c r="A431" s="1" t="str">
        <f>KSIC!K431</f>
        <v>C</v>
      </c>
      <c r="B431" s="1" t="str">
        <f>KSIC!L431</f>
        <v>제조업</v>
      </c>
      <c r="C431" s="1">
        <f>KSIC!M431</f>
        <v>27</v>
      </c>
      <c r="D431" s="1" t="str">
        <f>KSIC!N431</f>
        <v>의료, 정밀, 광학기기 및 시계 제조업</v>
      </c>
      <c r="E431" s="1">
        <f>KSIC!O431</f>
        <v>273</v>
      </c>
      <c r="F431" s="1" t="str">
        <f>KSIC!P431</f>
        <v>안경, 사진장비 및 기타 광학기기 제조업</v>
      </c>
      <c r="G431" s="1">
        <f>KSIC!Q431</f>
        <v>2732</v>
      </c>
      <c r="H431" s="1" t="str">
        <f>KSIC!R431</f>
        <v>광학기기 및 사진장비 제조업</v>
      </c>
      <c r="I431" s="1">
        <f>KSIC!I431</f>
        <v>27321</v>
      </c>
      <c r="J431" s="1" t="str">
        <f>KSIC!J431</f>
        <v>광학렌즈 및 광학요소 제조업</v>
      </c>
      <c r="K431" s="1" t="str">
        <f t="shared" si="37"/>
        <v>조립금속(전기전자)</v>
      </c>
      <c r="L431" s="1" t="str">
        <f t="shared" si="37"/>
        <v>조립금속</v>
      </c>
      <c r="M431" s="1" t="s">
        <v>831</v>
      </c>
      <c r="N431" s="1" t="str">
        <f t="shared" si="35"/>
        <v>기계</v>
      </c>
      <c r="O431" s="1" t="s">
        <v>849</v>
      </c>
      <c r="P431" s="1" t="s">
        <v>859</v>
      </c>
    </row>
    <row r="432" spans="1:16" x14ac:dyDescent="0.3">
      <c r="A432" s="1" t="str">
        <f>KSIC!K432</f>
        <v>C</v>
      </c>
      <c r="B432" s="1" t="str">
        <f>KSIC!L432</f>
        <v>제조업</v>
      </c>
      <c r="C432" s="1">
        <f>KSIC!M432</f>
        <v>27</v>
      </c>
      <c r="D432" s="1" t="str">
        <f>KSIC!N432</f>
        <v>의료, 정밀, 광학기기 및 시계 제조업</v>
      </c>
      <c r="E432" s="1">
        <f>KSIC!O432</f>
        <v>273</v>
      </c>
      <c r="F432" s="1" t="str">
        <f>KSIC!P432</f>
        <v>안경, 사진장비 및 기타 광학기기 제조업</v>
      </c>
      <c r="G432" s="1">
        <f>KSIC!Q432</f>
        <v>2732</v>
      </c>
      <c r="H432" s="1" t="str">
        <f>KSIC!R432</f>
        <v>광학기기 및 사진장비 제조업</v>
      </c>
      <c r="I432" s="1">
        <f>KSIC!I432</f>
        <v>27322</v>
      </c>
      <c r="J432" s="1" t="str">
        <f>KSIC!J432</f>
        <v>사진기 영사기및관련장비제조업</v>
      </c>
      <c r="K432" s="1" t="str">
        <f t="shared" si="37"/>
        <v>조립금속(전기전자)</v>
      </c>
      <c r="L432" s="1" t="str">
        <f t="shared" si="37"/>
        <v>조립금속</v>
      </c>
      <c r="M432" s="1" t="s">
        <v>831</v>
      </c>
      <c r="N432" s="1" t="str">
        <f t="shared" si="35"/>
        <v>기계</v>
      </c>
      <c r="O432" s="1" t="s">
        <v>849</v>
      </c>
      <c r="P432" s="1" t="s">
        <v>859</v>
      </c>
    </row>
    <row r="433" spans="1:16" x14ac:dyDescent="0.3">
      <c r="A433" s="1" t="str">
        <f>KSIC!K433</f>
        <v>C</v>
      </c>
      <c r="B433" s="1" t="str">
        <f>KSIC!L433</f>
        <v>제조업</v>
      </c>
      <c r="C433" s="1">
        <f>KSIC!M433</f>
        <v>27</v>
      </c>
      <c r="D433" s="1" t="str">
        <f>KSIC!N433</f>
        <v>의료, 정밀, 광학기기 및 시계 제조업</v>
      </c>
      <c r="E433" s="1">
        <f>KSIC!O433</f>
        <v>273</v>
      </c>
      <c r="F433" s="1" t="str">
        <f>KSIC!P433</f>
        <v>안경, 사진장비 및 기타 광학기기 제조업</v>
      </c>
      <c r="G433" s="1">
        <f>KSIC!Q433</f>
        <v>2732</v>
      </c>
      <c r="H433" s="1" t="str">
        <f>KSIC!R433</f>
        <v>광학기기 및 사진장비 제조업</v>
      </c>
      <c r="I433" s="1">
        <f>KSIC!I433</f>
        <v>27329</v>
      </c>
      <c r="J433" s="1" t="str">
        <f>KSIC!J433</f>
        <v>기타 광학기기 제조업</v>
      </c>
      <c r="K433" s="1" t="str">
        <f t="shared" si="37"/>
        <v>조립금속(전기전자)</v>
      </c>
      <c r="L433" s="1" t="str">
        <f t="shared" si="37"/>
        <v>조립금속</v>
      </c>
      <c r="M433" s="1" t="s">
        <v>831</v>
      </c>
      <c r="N433" s="1" t="str">
        <f t="shared" si="35"/>
        <v>기계</v>
      </c>
      <c r="O433" s="1" t="s">
        <v>849</v>
      </c>
      <c r="P433" s="1" t="s">
        <v>859</v>
      </c>
    </row>
    <row r="434" spans="1:16" x14ac:dyDescent="0.3">
      <c r="A434" s="1" t="str">
        <f>KSIC!K434</f>
        <v>C</v>
      </c>
      <c r="B434" s="1" t="str">
        <f>KSIC!L434</f>
        <v>제조업</v>
      </c>
      <c r="C434" s="1">
        <f>KSIC!M434</f>
        <v>27</v>
      </c>
      <c r="D434" s="1" t="str">
        <f>KSIC!N434</f>
        <v>의료, 정밀, 광학기기 및 시계 제조업</v>
      </c>
      <c r="E434" s="1">
        <f>KSIC!O434</f>
        <v>274</v>
      </c>
      <c r="F434" s="1" t="str">
        <f>KSIC!P434</f>
        <v>시계 및 시계부품 제조업</v>
      </c>
      <c r="G434" s="1">
        <f>KSIC!Q434</f>
        <v>2740</v>
      </c>
      <c r="H434" s="1" t="str">
        <f>KSIC!R434</f>
        <v>시계 및 시계부품 제조업</v>
      </c>
      <c r="I434" s="1">
        <f>KSIC!I434</f>
        <v>27401</v>
      </c>
      <c r="J434" s="1" t="str">
        <f>KSIC!J434</f>
        <v>시계제조업</v>
      </c>
      <c r="K434" s="1" t="str">
        <f t="shared" si="37"/>
        <v>조립금속(전기전자)</v>
      </c>
      <c r="L434" s="1" t="str">
        <f t="shared" si="37"/>
        <v>조립금속</v>
      </c>
      <c r="M434" s="1" t="s">
        <v>831</v>
      </c>
      <c r="N434" s="1" t="str">
        <f t="shared" si="35"/>
        <v>기계</v>
      </c>
      <c r="O434" s="1" t="s">
        <v>849</v>
      </c>
      <c r="P434" s="1" t="s">
        <v>859</v>
      </c>
    </row>
    <row r="435" spans="1:16" x14ac:dyDescent="0.3">
      <c r="A435" s="1" t="str">
        <f>KSIC!K435</f>
        <v>C</v>
      </c>
      <c r="B435" s="1" t="str">
        <f>KSIC!L435</f>
        <v>제조업</v>
      </c>
      <c r="C435" s="1">
        <f>KSIC!M435</f>
        <v>27</v>
      </c>
      <c r="D435" s="1" t="str">
        <f>KSIC!N435</f>
        <v>의료, 정밀, 광학기기 및 시계 제조업</v>
      </c>
      <c r="E435" s="1">
        <f>KSIC!O435</f>
        <v>274</v>
      </c>
      <c r="F435" s="1" t="str">
        <f>KSIC!P435</f>
        <v>시계 및 시계부품 제조업</v>
      </c>
      <c r="G435" s="1">
        <f>KSIC!Q435</f>
        <v>2740</v>
      </c>
      <c r="H435" s="1" t="str">
        <f>KSIC!R435</f>
        <v>시계 및 시계부품 제조업</v>
      </c>
      <c r="I435" s="1">
        <f>KSIC!I435</f>
        <v>27402</v>
      </c>
      <c r="J435" s="1" t="str">
        <f>KSIC!J435</f>
        <v>시계부품 제조업</v>
      </c>
      <c r="K435" s="1" t="str">
        <f t="shared" si="37"/>
        <v>조립금속(전기전자)</v>
      </c>
      <c r="L435" s="1" t="str">
        <f t="shared" si="37"/>
        <v>조립금속</v>
      </c>
      <c r="M435" s="1" t="s">
        <v>831</v>
      </c>
      <c r="N435" s="1" t="str">
        <f t="shared" si="35"/>
        <v>기계</v>
      </c>
      <c r="O435" s="1" t="s">
        <v>849</v>
      </c>
      <c r="P435" s="1" t="s">
        <v>859</v>
      </c>
    </row>
    <row r="436" spans="1:16" x14ac:dyDescent="0.3">
      <c r="A436" t="str">
        <f>KSIC!K436</f>
        <v>C</v>
      </c>
      <c r="B436" t="str">
        <f>KSIC!L436</f>
        <v>제조업</v>
      </c>
      <c r="C436">
        <f>KSIC!M436</f>
        <v>28</v>
      </c>
      <c r="D436" t="str">
        <f>KSIC!N436</f>
        <v>전기장비 제조업</v>
      </c>
      <c r="E436">
        <f>KSIC!O436</f>
        <v>281</v>
      </c>
      <c r="F436" t="str">
        <f>KSIC!P436</f>
        <v>전동기, 발전기 및 전기 변환 · 공급 · 제어 장치 제조업</v>
      </c>
      <c r="G436">
        <f>KSIC!Q436</f>
        <v>2811</v>
      </c>
      <c r="H436" t="str">
        <f>KSIC!R436</f>
        <v>전동기, 발전기 및 전기변환장치 제조업</v>
      </c>
      <c r="I436">
        <f>KSIC!I436</f>
        <v>28111</v>
      </c>
      <c r="J436" t="str">
        <f>KSIC!J436</f>
        <v>전동기 및 발전기 제조업</v>
      </c>
      <c r="K436" t="str">
        <f t="shared" si="37"/>
        <v>조립금속(전기전자)</v>
      </c>
      <c r="L436" t="str">
        <f t="shared" si="37"/>
        <v>조립금속</v>
      </c>
      <c r="M436" t="s">
        <v>835</v>
      </c>
      <c r="N436" t="str">
        <f t="shared" si="35"/>
        <v>전기전자_에너지</v>
      </c>
      <c r="O436" t="s">
        <v>858</v>
      </c>
    </row>
    <row r="437" spans="1:16" x14ac:dyDescent="0.3">
      <c r="A437" t="str">
        <f>KSIC!K437</f>
        <v>C</v>
      </c>
      <c r="B437" t="str">
        <f>KSIC!L437</f>
        <v>제조업</v>
      </c>
      <c r="C437">
        <f>KSIC!M437</f>
        <v>28</v>
      </c>
      <c r="D437" t="str">
        <f>KSIC!N437</f>
        <v>전기장비 제조업</v>
      </c>
      <c r="E437">
        <f>KSIC!O437</f>
        <v>281</v>
      </c>
      <c r="F437" t="str">
        <f>KSIC!P437</f>
        <v>전동기, 발전기 및 전기 변환 · 공급 · 제어 장치 제조업</v>
      </c>
      <c r="G437">
        <f>KSIC!Q437</f>
        <v>2811</v>
      </c>
      <c r="H437" t="str">
        <f>KSIC!R437</f>
        <v>전동기, 발전기 및 전기변환장치 제조업</v>
      </c>
      <c r="I437">
        <f>KSIC!I437</f>
        <v>28112</v>
      </c>
      <c r="J437" t="str">
        <f>KSIC!J437</f>
        <v>변압기 제조업</v>
      </c>
      <c r="K437" t="str">
        <f t="shared" si="37"/>
        <v>조립금속(전기전자)</v>
      </c>
      <c r="L437" t="str">
        <f t="shared" si="37"/>
        <v>조립금속</v>
      </c>
      <c r="M437" t="s">
        <v>835</v>
      </c>
      <c r="N437" t="str">
        <f t="shared" si="35"/>
        <v>전기전자_에너지</v>
      </c>
      <c r="O437" t="s">
        <v>858</v>
      </c>
    </row>
    <row r="438" spans="1:16" x14ac:dyDescent="0.3">
      <c r="A438" t="str">
        <f>KSIC!K438</f>
        <v>C</v>
      </c>
      <c r="B438" t="str">
        <f>KSIC!L438</f>
        <v>제조업</v>
      </c>
      <c r="C438">
        <f>KSIC!M438</f>
        <v>28</v>
      </c>
      <c r="D438" t="str">
        <f>KSIC!N438</f>
        <v>전기장비 제조업</v>
      </c>
      <c r="E438">
        <f>KSIC!O438</f>
        <v>281</v>
      </c>
      <c r="F438" t="str">
        <f>KSIC!P438</f>
        <v>전동기, 발전기 및 전기 변환 · 공급 · 제어 장치 제조업</v>
      </c>
      <c r="G438">
        <f>KSIC!Q438</f>
        <v>2811</v>
      </c>
      <c r="H438" t="str">
        <f>KSIC!R438</f>
        <v>전동기, 발전기 및 전기변환장치 제조업</v>
      </c>
      <c r="I438">
        <f>KSIC!I438</f>
        <v>28113</v>
      </c>
      <c r="J438" t="str">
        <f>KSIC!J438</f>
        <v>방전램프용 안정기 제조업</v>
      </c>
      <c r="K438" t="str">
        <f t="shared" si="37"/>
        <v>조립금속(전기전자)</v>
      </c>
      <c r="L438" t="str">
        <f t="shared" si="37"/>
        <v>조립금속</v>
      </c>
      <c r="M438" t="s">
        <v>835</v>
      </c>
      <c r="N438" t="str">
        <f t="shared" si="35"/>
        <v>전기전자_에너지</v>
      </c>
      <c r="O438" t="s">
        <v>858</v>
      </c>
    </row>
    <row r="439" spans="1:16" x14ac:dyDescent="0.3">
      <c r="A439" t="str">
        <f>KSIC!K439</f>
        <v>C</v>
      </c>
      <c r="B439" t="str">
        <f>KSIC!L439</f>
        <v>제조업</v>
      </c>
      <c r="C439">
        <f>KSIC!M439</f>
        <v>28</v>
      </c>
      <c r="D439" t="str">
        <f>KSIC!N439</f>
        <v>전기장비 제조업</v>
      </c>
      <c r="E439">
        <f>KSIC!O439</f>
        <v>281</v>
      </c>
      <c r="F439" t="str">
        <f>KSIC!P439</f>
        <v>전동기, 발전기 및 전기 변환 · 공급 · 제어 장치 제조업</v>
      </c>
      <c r="G439">
        <f>KSIC!Q439</f>
        <v>2811</v>
      </c>
      <c r="H439" t="str">
        <f>KSIC!R439</f>
        <v>전동기, 발전기 및 전기변환장치 제조업</v>
      </c>
      <c r="I439">
        <f>KSIC!I439</f>
        <v>28119</v>
      </c>
      <c r="J439" t="str">
        <f>KSIC!J439</f>
        <v>기타발전기및전기변환장치제조업</v>
      </c>
      <c r="K439" t="str">
        <f t="shared" si="37"/>
        <v>조립금속(전기전자)</v>
      </c>
      <c r="L439" t="str">
        <f t="shared" si="37"/>
        <v>조립금속</v>
      </c>
      <c r="M439" t="s">
        <v>835</v>
      </c>
      <c r="N439" t="str">
        <f t="shared" si="35"/>
        <v>전기전자_에너지</v>
      </c>
      <c r="O439" t="s">
        <v>858</v>
      </c>
    </row>
    <row r="440" spans="1:16" x14ac:dyDescent="0.3">
      <c r="A440" t="str">
        <f>KSIC!K440</f>
        <v>C</v>
      </c>
      <c r="B440" t="str">
        <f>KSIC!L440</f>
        <v>제조업</v>
      </c>
      <c r="C440">
        <f>KSIC!M440</f>
        <v>28</v>
      </c>
      <c r="D440" t="str">
        <f>KSIC!N440</f>
        <v>전기장비 제조업</v>
      </c>
      <c r="E440">
        <f>KSIC!O440</f>
        <v>281</v>
      </c>
      <c r="F440" t="str">
        <f>KSIC!P440</f>
        <v>전동기, 발전기 및 전기 변환 · 공급 · 제어 장치 제조업</v>
      </c>
      <c r="G440">
        <f>KSIC!Q440</f>
        <v>2812</v>
      </c>
      <c r="H440" t="str">
        <f>KSIC!R440</f>
        <v>전기공급 및 전기제어 장치 제조업</v>
      </c>
      <c r="I440">
        <f>KSIC!I440</f>
        <v>28121</v>
      </c>
      <c r="J440" t="str">
        <f>KSIC!J440</f>
        <v>전기회로개폐보호접속장치제조업</v>
      </c>
      <c r="K440" t="str">
        <f t="shared" si="37"/>
        <v>조립금속(전기전자)</v>
      </c>
      <c r="L440" t="str">
        <f t="shared" si="37"/>
        <v>조립금속</v>
      </c>
      <c r="M440" t="s">
        <v>835</v>
      </c>
      <c r="N440" t="str">
        <f t="shared" si="35"/>
        <v>전기전자_에너지</v>
      </c>
      <c r="O440" t="s">
        <v>858</v>
      </c>
    </row>
    <row r="441" spans="1:16" x14ac:dyDescent="0.3">
      <c r="A441" t="str">
        <f>KSIC!K441</f>
        <v>C</v>
      </c>
      <c r="B441" t="str">
        <f>KSIC!L441</f>
        <v>제조업</v>
      </c>
      <c r="C441">
        <f>KSIC!M441</f>
        <v>28</v>
      </c>
      <c r="D441" t="str">
        <f>KSIC!N441</f>
        <v>전기장비 제조업</v>
      </c>
      <c r="E441">
        <f>KSIC!O441</f>
        <v>281</v>
      </c>
      <c r="F441" t="str">
        <f>KSIC!P441</f>
        <v>전동기, 발전기 및 전기 변환 · 공급 · 제어 장치 제조업</v>
      </c>
      <c r="G441">
        <f>KSIC!Q441</f>
        <v>2812</v>
      </c>
      <c r="H441" t="str">
        <f>KSIC!R441</f>
        <v>전기공급 및 전기제어 장치 제조업</v>
      </c>
      <c r="I441">
        <f>KSIC!I441</f>
        <v>28122</v>
      </c>
      <c r="J441" t="str">
        <f>KSIC!J441</f>
        <v>배전반 및 전기자동제어반 제조업</v>
      </c>
      <c r="K441" t="str">
        <f t="shared" si="37"/>
        <v>조립금속(전기전자)</v>
      </c>
      <c r="L441" t="str">
        <f t="shared" si="37"/>
        <v>조립금속</v>
      </c>
      <c r="M441" t="s">
        <v>835</v>
      </c>
      <c r="N441" t="str">
        <f t="shared" si="35"/>
        <v>전기전자_에너지</v>
      </c>
      <c r="O441" t="s">
        <v>858</v>
      </c>
    </row>
    <row r="442" spans="1:16" x14ac:dyDescent="0.3">
      <c r="A442" t="str">
        <f>KSIC!K442</f>
        <v>C</v>
      </c>
      <c r="B442" t="str">
        <f>KSIC!L442</f>
        <v>제조업</v>
      </c>
      <c r="C442">
        <f>KSIC!M442</f>
        <v>28</v>
      </c>
      <c r="D442" t="str">
        <f>KSIC!N442</f>
        <v>전기장비 제조업</v>
      </c>
      <c r="E442">
        <f>KSIC!O442</f>
        <v>282</v>
      </c>
      <c r="F442" t="str">
        <f>KSIC!P442</f>
        <v>일차전지 및 축전지 제조업</v>
      </c>
      <c r="G442">
        <f>KSIC!Q442</f>
        <v>2820</v>
      </c>
      <c r="H442" t="str">
        <f>KSIC!R442</f>
        <v>일차전지 및 축전지 제조업</v>
      </c>
      <c r="I442">
        <f>KSIC!I442</f>
        <v>28201</v>
      </c>
      <c r="J442" t="str">
        <f>KSIC!J442</f>
        <v>일차전지 제조업</v>
      </c>
      <c r="K442" t="str">
        <f t="shared" si="37"/>
        <v>조립금속(전기전자)</v>
      </c>
      <c r="L442" t="str">
        <f t="shared" si="37"/>
        <v>조립금속</v>
      </c>
      <c r="M442" t="s">
        <v>835</v>
      </c>
      <c r="N442" t="str">
        <f t="shared" si="35"/>
        <v>전기전자_에너지</v>
      </c>
      <c r="O442" t="s">
        <v>858</v>
      </c>
    </row>
    <row r="443" spans="1:16" x14ac:dyDescent="0.3">
      <c r="A443" t="str">
        <f>KSIC!K443</f>
        <v>C</v>
      </c>
      <c r="B443" t="str">
        <f>KSIC!L443</f>
        <v>제조업</v>
      </c>
      <c r="C443">
        <f>KSIC!M443</f>
        <v>28</v>
      </c>
      <c r="D443" t="str">
        <f>KSIC!N443</f>
        <v>전기장비 제조업</v>
      </c>
      <c r="E443">
        <f>KSIC!O443</f>
        <v>282</v>
      </c>
      <c r="F443" t="str">
        <f>KSIC!P443</f>
        <v>일차전지 및 축전지 제조업</v>
      </c>
      <c r="G443">
        <f>KSIC!Q443</f>
        <v>2820</v>
      </c>
      <c r="H443" t="str">
        <f>KSIC!R443</f>
        <v>일차전지 및 축전지 제조업</v>
      </c>
      <c r="I443">
        <f>KSIC!I443</f>
        <v>28202</v>
      </c>
      <c r="J443" t="str">
        <f>KSIC!J443</f>
        <v>축전지 제조업</v>
      </c>
      <c r="K443" t="str">
        <f t="shared" si="37"/>
        <v>조립금속(전기전자)</v>
      </c>
      <c r="L443" t="str">
        <f t="shared" si="37"/>
        <v>조립금속</v>
      </c>
      <c r="M443" t="s">
        <v>835</v>
      </c>
      <c r="N443" t="str">
        <f t="shared" si="35"/>
        <v>전기전자_에너지</v>
      </c>
      <c r="O443" t="s">
        <v>858</v>
      </c>
    </row>
    <row r="444" spans="1:16" x14ac:dyDescent="0.3">
      <c r="A444" t="str">
        <f>KSIC!K444</f>
        <v>C</v>
      </c>
      <c r="B444" t="str">
        <f>KSIC!L444</f>
        <v>제조업</v>
      </c>
      <c r="C444">
        <f>KSIC!M444</f>
        <v>28</v>
      </c>
      <c r="D444" t="str">
        <f>KSIC!N444</f>
        <v>전기장비 제조업</v>
      </c>
      <c r="E444">
        <f>KSIC!O444</f>
        <v>283</v>
      </c>
      <c r="F444" t="str">
        <f>KSIC!P444</f>
        <v>절연선 및 케이블 제조업</v>
      </c>
      <c r="G444">
        <f>KSIC!Q444</f>
        <v>2830</v>
      </c>
      <c r="H444" t="str">
        <f>KSIC!R444</f>
        <v>절연선 및 케이블 제조업</v>
      </c>
      <c r="I444">
        <f>KSIC!I444</f>
        <v>28301</v>
      </c>
      <c r="J444" t="str">
        <f>KSIC!J444</f>
        <v>광섬유 케이블 제조업</v>
      </c>
      <c r="K444" t="str">
        <f t="shared" si="37"/>
        <v>조립금속(전기전자)</v>
      </c>
      <c r="L444" t="str">
        <f t="shared" si="37"/>
        <v>조립금속</v>
      </c>
      <c r="M444" t="s">
        <v>835</v>
      </c>
      <c r="N444" t="str">
        <f t="shared" si="35"/>
        <v>전기전자_에너지</v>
      </c>
      <c r="O444" t="s">
        <v>858</v>
      </c>
    </row>
    <row r="445" spans="1:16" x14ac:dyDescent="0.3">
      <c r="A445" t="str">
        <f>KSIC!K445</f>
        <v>C</v>
      </c>
      <c r="B445" t="str">
        <f>KSIC!L445</f>
        <v>제조업</v>
      </c>
      <c r="C445">
        <f>KSIC!M445</f>
        <v>28</v>
      </c>
      <c r="D445" t="str">
        <f>KSIC!N445</f>
        <v>전기장비 제조업</v>
      </c>
      <c r="E445">
        <f>KSIC!O445</f>
        <v>283</v>
      </c>
      <c r="F445" t="str">
        <f>KSIC!P445</f>
        <v>절연선 및 케이블 제조업</v>
      </c>
      <c r="G445">
        <f>KSIC!Q445</f>
        <v>2830</v>
      </c>
      <c r="H445" t="str">
        <f>KSIC!R445</f>
        <v>절연선 및 케이블 제조업</v>
      </c>
      <c r="I445">
        <f>KSIC!I445</f>
        <v>28301</v>
      </c>
      <c r="J445" t="str">
        <f>KSIC!J445</f>
        <v>광섬유 케이블 제조업</v>
      </c>
      <c r="K445" t="str">
        <f t="shared" si="37"/>
        <v>조립금속(전기전자)</v>
      </c>
      <c r="L445" t="str">
        <f t="shared" si="37"/>
        <v>조립금속</v>
      </c>
      <c r="M445" t="s">
        <v>835</v>
      </c>
      <c r="N445" t="str">
        <f t="shared" si="35"/>
        <v>전기전자_에너지</v>
      </c>
      <c r="O445" t="s">
        <v>858</v>
      </c>
    </row>
    <row r="446" spans="1:16" x14ac:dyDescent="0.3">
      <c r="A446" t="str">
        <f>KSIC!K446</f>
        <v>C</v>
      </c>
      <c r="B446" t="str">
        <f>KSIC!L446</f>
        <v>제조업</v>
      </c>
      <c r="C446">
        <f>KSIC!M446</f>
        <v>28</v>
      </c>
      <c r="D446" t="str">
        <f>KSIC!N446</f>
        <v>전기장비 제조업</v>
      </c>
      <c r="E446">
        <f>KSIC!O446</f>
        <v>283</v>
      </c>
      <c r="F446" t="str">
        <f>KSIC!P446</f>
        <v>절연선 및 케이블 제조업</v>
      </c>
      <c r="G446">
        <f>KSIC!Q446</f>
        <v>2830</v>
      </c>
      <c r="H446" t="str">
        <f>KSIC!R446</f>
        <v>절연선 및 케이블 제조업</v>
      </c>
      <c r="I446">
        <f>KSIC!I446</f>
        <v>28302</v>
      </c>
      <c r="J446" t="str">
        <f>KSIC!J446</f>
        <v>기타 절연선 및 케이블 제조업</v>
      </c>
      <c r="K446" t="str">
        <f t="shared" si="37"/>
        <v>조립금속(전기전자)</v>
      </c>
      <c r="L446" t="str">
        <f t="shared" si="37"/>
        <v>조립금속</v>
      </c>
      <c r="M446" t="s">
        <v>835</v>
      </c>
      <c r="N446" t="str">
        <f t="shared" si="35"/>
        <v>전기전자_에너지</v>
      </c>
      <c r="O446" t="s">
        <v>858</v>
      </c>
    </row>
    <row r="447" spans="1:16" x14ac:dyDescent="0.3">
      <c r="A447" t="str">
        <f>KSIC!K447</f>
        <v>C</v>
      </c>
      <c r="B447" t="str">
        <f>KSIC!L447</f>
        <v>제조업</v>
      </c>
      <c r="C447">
        <f>KSIC!M447</f>
        <v>28</v>
      </c>
      <c r="D447" t="str">
        <f>KSIC!N447</f>
        <v>전기장비 제조업</v>
      </c>
      <c r="E447">
        <f>KSIC!O447</f>
        <v>283</v>
      </c>
      <c r="F447" t="str">
        <f>KSIC!P447</f>
        <v>절연선 및 케이블 제조업</v>
      </c>
      <c r="G447">
        <f>KSIC!Q447</f>
        <v>2830</v>
      </c>
      <c r="H447" t="str">
        <f>KSIC!R447</f>
        <v>절연선 및 케이블 제조업</v>
      </c>
      <c r="I447">
        <f>KSIC!I447</f>
        <v>28303</v>
      </c>
      <c r="J447" t="str">
        <f>KSIC!J447</f>
        <v>절연코드세트및기타도체제조업</v>
      </c>
      <c r="K447" t="str">
        <f t="shared" si="37"/>
        <v>조립금속(전기전자)</v>
      </c>
      <c r="L447" t="str">
        <f t="shared" si="37"/>
        <v>조립금속</v>
      </c>
      <c r="M447" t="s">
        <v>835</v>
      </c>
      <c r="N447" t="str">
        <f t="shared" si="35"/>
        <v>전기전자_에너지</v>
      </c>
      <c r="O447" t="s">
        <v>858</v>
      </c>
    </row>
    <row r="448" spans="1:16" x14ac:dyDescent="0.3">
      <c r="A448" t="str">
        <f>KSIC!K448</f>
        <v>C</v>
      </c>
      <c r="B448" t="str">
        <f>KSIC!L448</f>
        <v>제조업</v>
      </c>
      <c r="C448">
        <f>KSIC!M448</f>
        <v>28</v>
      </c>
      <c r="D448" t="str">
        <f>KSIC!N448</f>
        <v>전기장비 제조업</v>
      </c>
      <c r="E448">
        <f>KSIC!O448</f>
        <v>284</v>
      </c>
      <c r="F448" t="str">
        <f>KSIC!P448</f>
        <v>전구 및 조명장치 제조업</v>
      </c>
      <c r="G448">
        <f>KSIC!Q448</f>
        <v>2841</v>
      </c>
      <c r="H448" t="str">
        <f>KSIC!R448</f>
        <v>전구램프제조업</v>
      </c>
      <c r="I448">
        <f>KSIC!I448</f>
        <v>28410</v>
      </c>
      <c r="J448" t="str">
        <f>KSIC!J448</f>
        <v>전구 및 램프 제조업</v>
      </c>
      <c r="K448" t="str">
        <f t="shared" si="37"/>
        <v>조립금속(전기전자)</v>
      </c>
      <c r="L448" t="str">
        <f t="shared" si="37"/>
        <v>조립금속</v>
      </c>
      <c r="M448" t="s">
        <v>835</v>
      </c>
      <c r="N448" t="str">
        <f t="shared" si="35"/>
        <v>전기전자_에너지</v>
      </c>
      <c r="O448" t="s">
        <v>858</v>
      </c>
    </row>
    <row r="449" spans="1:15" x14ac:dyDescent="0.3">
      <c r="A449" t="str">
        <f>KSIC!K449</f>
        <v>C</v>
      </c>
      <c r="B449" t="str">
        <f>KSIC!L449</f>
        <v>제조업</v>
      </c>
      <c r="C449">
        <f>KSIC!M449</f>
        <v>28</v>
      </c>
      <c r="D449" t="str">
        <f>KSIC!N449</f>
        <v>전기장비 제조업</v>
      </c>
      <c r="E449">
        <f>KSIC!O449</f>
        <v>284</v>
      </c>
      <c r="F449" t="str">
        <f>KSIC!P449</f>
        <v>전구 및 조명장치 제조업</v>
      </c>
      <c r="G449">
        <f>KSIC!Q449</f>
        <v>2842</v>
      </c>
      <c r="H449" t="str">
        <f>KSIC!R449</f>
        <v>조명장치 제조업</v>
      </c>
      <c r="I449">
        <f>KSIC!I449</f>
        <v>28421</v>
      </c>
      <c r="J449" t="str">
        <f>KSIC!J449</f>
        <v>운송장비용 조명장치 제조업</v>
      </c>
      <c r="K449" t="str">
        <f t="shared" si="37"/>
        <v>조립금속(전기전자)</v>
      </c>
      <c r="L449" t="str">
        <f t="shared" si="37"/>
        <v>조립금속</v>
      </c>
      <c r="M449" t="s">
        <v>835</v>
      </c>
      <c r="N449" t="str">
        <f t="shared" si="35"/>
        <v>전기전자_에너지</v>
      </c>
      <c r="O449" t="s">
        <v>858</v>
      </c>
    </row>
    <row r="450" spans="1:15" x14ac:dyDescent="0.3">
      <c r="A450" t="str">
        <f>KSIC!K450</f>
        <v>C</v>
      </c>
      <c r="B450" t="str">
        <f>KSIC!L450</f>
        <v>제조업</v>
      </c>
      <c r="C450">
        <f>KSIC!M450</f>
        <v>28</v>
      </c>
      <c r="D450" t="str">
        <f>KSIC!N450</f>
        <v>전기장비 제조업</v>
      </c>
      <c r="E450">
        <f>KSIC!O450</f>
        <v>284</v>
      </c>
      <c r="F450" t="str">
        <f>KSIC!P450</f>
        <v>전구 및 조명장치 제조업</v>
      </c>
      <c r="G450">
        <f>KSIC!Q450</f>
        <v>2842</v>
      </c>
      <c r="H450" t="str">
        <f>KSIC!R450</f>
        <v>조명장치 제조업</v>
      </c>
      <c r="I450">
        <f>KSIC!I450</f>
        <v>28421</v>
      </c>
      <c r="J450" t="str">
        <f>KSIC!J450</f>
        <v>운송장비용 조명장치 제조업</v>
      </c>
      <c r="K450" t="str">
        <f t="shared" si="37"/>
        <v>조립금속(전기전자)</v>
      </c>
      <c r="L450" t="str">
        <f t="shared" si="37"/>
        <v>조립금속</v>
      </c>
      <c r="M450" t="s">
        <v>835</v>
      </c>
      <c r="N450" t="str">
        <f t="shared" si="35"/>
        <v>전기전자_에너지</v>
      </c>
      <c r="O450" t="s">
        <v>858</v>
      </c>
    </row>
    <row r="451" spans="1:15" x14ac:dyDescent="0.3">
      <c r="A451" t="str">
        <f>KSIC!K451</f>
        <v>C</v>
      </c>
      <c r="B451" t="str">
        <f>KSIC!L451</f>
        <v>제조업</v>
      </c>
      <c r="C451">
        <f>KSIC!M451</f>
        <v>28</v>
      </c>
      <c r="D451" t="str">
        <f>KSIC!N451</f>
        <v>전기장비 제조업</v>
      </c>
      <c r="E451">
        <f>KSIC!O451</f>
        <v>284</v>
      </c>
      <c r="F451" t="str">
        <f>KSIC!P451</f>
        <v>전구 및 조명장치 제조업</v>
      </c>
      <c r="G451">
        <f>KSIC!Q451</f>
        <v>2842</v>
      </c>
      <c r="H451" t="str">
        <f>KSIC!R451</f>
        <v>조명장치 제조업</v>
      </c>
      <c r="I451">
        <f>KSIC!I451</f>
        <v>28422</v>
      </c>
      <c r="J451" t="str">
        <f>KSIC!J451</f>
        <v>일반용 전기 조명장치 제조업</v>
      </c>
      <c r="K451" t="str">
        <f t="shared" si="37"/>
        <v>조립금속(전기전자)</v>
      </c>
      <c r="L451" t="str">
        <f t="shared" si="37"/>
        <v>조립금속</v>
      </c>
      <c r="M451" t="s">
        <v>835</v>
      </c>
      <c r="N451" t="str">
        <f t="shared" ref="N451:N514" si="38">VLOOKUP(M451,$U$3:$V$51,2,FALSE)</f>
        <v>전기전자_에너지</v>
      </c>
      <c r="O451" t="s">
        <v>858</v>
      </c>
    </row>
    <row r="452" spans="1:15" x14ac:dyDescent="0.3">
      <c r="A452" t="str">
        <f>KSIC!K452</f>
        <v>C</v>
      </c>
      <c r="B452" t="str">
        <f>KSIC!L452</f>
        <v>제조업</v>
      </c>
      <c r="C452">
        <f>KSIC!M452</f>
        <v>28</v>
      </c>
      <c r="D452" t="str">
        <f>KSIC!N452</f>
        <v>전기장비 제조업</v>
      </c>
      <c r="E452">
        <f>KSIC!O452</f>
        <v>284</v>
      </c>
      <c r="F452" t="str">
        <f>KSIC!P452</f>
        <v>전구 및 조명장치 제조업</v>
      </c>
      <c r="G452">
        <f>KSIC!Q452</f>
        <v>2842</v>
      </c>
      <c r="H452" t="str">
        <f>KSIC!R452</f>
        <v>조명장치 제조업</v>
      </c>
      <c r="I452">
        <f>KSIC!I452</f>
        <v>28423</v>
      </c>
      <c r="J452" t="str">
        <f>KSIC!J452</f>
        <v>전시 및 광고용 조명장치 제조업</v>
      </c>
      <c r="K452" t="str">
        <f t="shared" si="37"/>
        <v>조립금속(전기전자)</v>
      </c>
      <c r="L452" t="str">
        <f t="shared" si="37"/>
        <v>조립금속</v>
      </c>
      <c r="M452" t="s">
        <v>835</v>
      </c>
      <c r="N452" t="str">
        <f t="shared" si="38"/>
        <v>전기전자_에너지</v>
      </c>
      <c r="O452" t="s">
        <v>858</v>
      </c>
    </row>
    <row r="453" spans="1:15" x14ac:dyDescent="0.3">
      <c r="A453" t="str">
        <f>KSIC!K453</f>
        <v>C</v>
      </c>
      <c r="B453" t="str">
        <f>KSIC!L453</f>
        <v>제조업</v>
      </c>
      <c r="C453">
        <f>KSIC!M453</f>
        <v>28</v>
      </c>
      <c r="D453" t="str">
        <f>KSIC!N453</f>
        <v>전기장비 제조업</v>
      </c>
      <c r="E453">
        <f>KSIC!O453</f>
        <v>284</v>
      </c>
      <c r="F453" t="str">
        <f>KSIC!P453</f>
        <v>전구 및 조명장치 제조업</v>
      </c>
      <c r="G453">
        <f>KSIC!Q453</f>
        <v>2842</v>
      </c>
      <c r="H453" t="str">
        <f>KSIC!R453</f>
        <v>조명장치 제조업</v>
      </c>
      <c r="I453">
        <f>KSIC!I453</f>
        <v>28423</v>
      </c>
      <c r="J453" t="str">
        <f>KSIC!J453</f>
        <v>전시 및 광고용 조명장치 제조업</v>
      </c>
      <c r="K453" t="str">
        <f t="shared" si="37"/>
        <v>조립금속(전기전자)</v>
      </c>
      <c r="L453" t="str">
        <f t="shared" si="37"/>
        <v>조립금속</v>
      </c>
      <c r="M453" t="s">
        <v>835</v>
      </c>
      <c r="N453" t="str">
        <f t="shared" si="38"/>
        <v>전기전자_에너지</v>
      </c>
      <c r="O453" t="s">
        <v>858</v>
      </c>
    </row>
    <row r="454" spans="1:15" x14ac:dyDescent="0.3">
      <c r="A454" t="str">
        <f>KSIC!K454</f>
        <v>C</v>
      </c>
      <c r="B454" t="str">
        <f>KSIC!L454</f>
        <v>제조업</v>
      </c>
      <c r="C454">
        <f>KSIC!M454</f>
        <v>28</v>
      </c>
      <c r="D454" t="str">
        <f>KSIC!N454</f>
        <v>전기장비 제조업</v>
      </c>
      <c r="E454">
        <f>KSIC!O454</f>
        <v>284</v>
      </c>
      <c r="F454" t="str">
        <f>KSIC!P454</f>
        <v>전구 및 조명장치 제조업</v>
      </c>
      <c r="G454">
        <f>KSIC!Q454</f>
        <v>2842</v>
      </c>
      <c r="H454" t="str">
        <f>KSIC!R454</f>
        <v>조명장치 제조업</v>
      </c>
      <c r="I454">
        <f>KSIC!I454</f>
        <v>28429</v>
      </c>
      <c r="J454" t="str">
        <f>KSIC!J454</f>
        <v>기타 조명장치 제조업</v>
      </c>
      <c r="K454" t="str">
        <f t="shared" si="37"/>
        <v>조립금속(전기전자)</v>
      </c>
      <c r="L454" t="str">
        <f t="shared" si="37"/>
        <v>조립금속</v>
      </c>
      <c r="M454" t="s">
        <v>835</v>
      </c>
      <c r="N454" t="str">
        <f t="shared" si="38"/>
        <v>전기전자_에너지</v>
      </c>
      <c r="O454" t="s">
        <v>858</v>
      </c>
    </row>
    <row r="455" spans="1:15" x14ac:dyDescent="0.3">
      <c r="A455" t="str">
        <f>KSIC!K455</f>
        <v>C</v>
      </c>
      <c r="B455" t="str">
        <f>KSIC!L455</f>
        <v>제조업</v>
      </c>
      <c r="C455">
        <f>KSIC!M455</f>
        <v>28</v>
      </c>
      <c r="D455" t="str">
        <f>KSIC!N455</f>
        <v>전기장비 제조업</v>
      </c>
      <c r="E455">
        <f>KSIC!O455</f>
        <v>285</v>
      </c>
      <c r="F455" t="str">
        <f>KSIC!P455</f>
        <v>가정용 기기 제조업</v>
      </c>
      <c r="G455">
        <f>KSIC!Q455</f>
        <v>2851</v>
      </c>
      <c r="H455" t="str">
        <f>KSIC!R455</f>
        <v>가정용 전기기기 제조업</v>
      </c>
      <c r="I455">
        <f>KSIC!I455</f>
        <v>28511</v>
      </c>
      <c r="J455" t="str">
        <f>KSIC!J455</f>
        <v>주방용 전기기기 제조업</v>
      </c>
      <c r="K455" t="str">
        <f t="shared" si="37"/>
        <v>조립금속(전기전자)</v>
      </c>
      <c r="L455" t="str">
        <f t="shared" si="37"/>
        <v>조립금속</v>
      </c>
      <c r="M455" t="s">
        <v>836</v>
      </c>
      <c r="N455" t="str">
        <f t="shared" si="38"/>
        <v>전기전자_비에너지</v>
      </c>
      <c r="O455" t="s">
        <v>858</v>
      </c>
    </row>
    <row r="456" spans="1:15" x14ac:dyDescent="0.3">
      <c r="A456" t="str">
        <f>KSIC!K456</f>
        <v>C</v>
      </c>
      <c r="B456" t="str">
        <f>KSIC!L456</f>
        <v>제조업</v>
      </c>
      <c r="C456">
        <f>KSIC!M456</f>
        <v>28</v>
      </c>
      <c r="D456" t="str">
        <f>KSIC!N456</f>
        <v>전기장비 제조업</v>
      </c>
      <c r="E456">
        <f>KSIC!O456</f>
        <v>285</v>
      </c>
      <c r="F456" t="str">
        <f>KSIC!P456</f>
        <v>가정용 기기 제조업</v>
      </c>
      <c r="G456">
        <f>KSIC!Q456</f>
        <v>2851</v>
      </c>
      <c r="H456" t="str">
        <f>KSIC!R456</f>
        <v>가정용 전기기기 제조업</v>
      </c>
      <c r="I456">
        <f>KSIC!I456</f>
        <v>28511</v>
      </c>
      <c r="J456" t="str">
        <f>KSIC!J456</f>
        <v>주방용 전기기기 제조업</v>
      </c>
      <c r="K456" t="str">
        <f t="shared" si="37"/>
        <v>조립금속(전기전자)</v>
      </c>
      <c r="L456" t="str">
        <f t="shared" si="37"/>
        <v>조립금속</v>
      </c>
      <c r="M456" t="s">
        <v>836</v>
      </c>
      <c r="N456" t="str">
        <f t="shared" si="38"/>
        <v>전기전자_비에너지</v>
      </c>
      <c r="O456" t="s">
        <v>858</v>
      </c>
    </row>
    <row r="457" spans="1:15" x14ac:dyDescent="0.3">
      <c r="A457" t="str">
        <f>KSIC!K457</f>
        <v>C</v>
      </c>
      <c r="B457" t="str">
        <f>KSIC!L457</f>
        <v>제조업</v>
      </c>
      <c r="C457">
        <f>KSIC!M457</f>
        <v>28</v>
      </c>
      <c r="D457" t="str">
        <f>KSIC!N457</f>
        <v>전기장비 제조업</v>
      </c>
      <c r="E457">
        <f>KSIC!O457</f>
        <v>285</v>
      </c>
      <c r="F457" t="str">
        <f>KSIC!P457</f>
        <v>가정용 기기 제조업</v>
      </c>
      <c r="G457">
        <f>KSIC!Q457</f>
        <v>2851</v>
      </c>
      <c r="H457" t="str">
        <f>KSIC!R457</f>
        <v>가정용 전기기기 제조업</v>
      </c>
      <c r="I457">
        <f>KSIC!I457</f>
        <v>28512</v>
      </c>
      <c r="J457" t="str">
        <f>KSIC!J457</f>
        <v>가정용 전기 난방기기 제조업</v>
      </c>
      <c r="K457" t="str">
        <f t="shared" si="37"/>
        <v>조립금속(전기전자)</v>
      </c>
      <c r="L457" t="str">
        <f t="shared" si="37"/>
        <v>조립금속</v>
      </c>
      <c r="M457" t="s">
        <v>836</v>
      </c>
      <c r="N457" t="str">
        <f t="shared" si="38"/>
        <v>전기전자_비에너지</v>
      </c>
      <c r="O457" t="s">
        <v>858</v>
      </c>
    </row>
    <row r="458" spans="1:15" x14ac:dyDescent="0.3">
      <c r="A458" t="str">
        <f>KSIC!K458</f>
        <v>C</v>
      </c>
      <c r="B458" t="str">
        <f>KSIC!L458</f>
        <v>제조업</v>
      </c>
      <c r="C458">
        <f>KSIC!M458</f>
        <v>28</v>
      </c>
      <c r="D458" t="str">
        <f>KSIC!N458</f>
        <v>전기장비 제조업</v>
      </c>
      <c r="E458">
        <f>KSIC!O458</f>
        <v>285</v>
      </c>
      <c r="F458" t="str">
        <f>KSIC!P458</f>
        <v>가정용 기기 제조업</v>
      </c>
      <c r="G458">
        <f>KSIC!Q458</f>
        <v>2851</v>
      </c>
      <c r="H458" t="str">
        <f>KSIC!R458</f>
        <v>가정용 전기기기 제조업</v>
      </c>
      <c r="I458">
        <f>KSIC!I458</f>
        <v>28519</v>
      </c>
      <c r="J458" t="str">
        <f>KSIC!J458</f>
        <v>기타 가정용 전기기기 제조업</v>
      </c>
      <c r="K458" t="str">
        <f t="shared" si="37"/>
        <v>조립금속(전기전자)</v>
      </c>
      <c r="L458" t="str">
        <f t="shared" si="37"/>
        <v>조립금속</v>
      </c>
      <c r="M458" t="s">
        <v>836</v>
      </c>
      <c r="N458" t="str">
        <f t="shared" si="38"/>
        <v>전기전자_비에너지</v>
      </c>
      <c r="O458" t="s">
        <v>858</v>
      </c>
    </row>
    <row r="459" spans="1:15" x14ac:dyDescent="0.3">
      <c r="A459" t="str">
        <f>KSIC!K459</f>
        <v>C</v>
      </c>
      <c r="B459" t="str">
        <f>KSIC!L459</f>
        <v>제조업</v>
      </c>
      <c r="C459">
        <f>KSIC!M459</f>
        <v>28</v>
      </c>
      <c r="D459" t="str">
        <f>KSIC!N459</f>
        <v>전기장비 제조업</v>
      </c>
      <c r="E459">
        <f>KSIC!O459</f>
        <v>285</v>
      </c>
      <c r="F459" t="str">
        <f>KSIC!P459</f>
        <v>가정용 기기 제조업</v>
      </c>
      <c r="G459">
        <f>KSIC!Q459</f>
        <v>2851</v>
      </c>
      <c r="H459" t="str">
        <f>KSIC!R459</f>
        <v>가정용 전기기기 제조업</v>
      </c>
      <c r="I459">
        <f>KSIC!I459</f>
        <v>28519</v>
      </c>
      <c r="J459" t="str">
        <f>KSIC!J459</f>
        <v>기타 가정용 전기기기 제조업</v>
      </c>
      <c r="K459" t="str">
        <f t="shared" si="37"/>
        <v>조립금속(전기전자)</v>
      </c>
      <c r="L459" t="str">
        <f t="shared" si="37"/>
        <v>조립금속</v>
      </c>
      <c r="M459" t="s">
        <v>836</v>
      </c>
      <c r="N459" t="str">
        <f t="shared" si="38"/>
        <v>전기전자_비에너지</v>
      </c>
      <c r="O459" t="s">
        <v>858</v>
      </c>
    </row>
    <row r="460" spans="1:15" x14ac:dyDescent="0.3">
      <c r="A460" t="str">
        <f>KSIC!K460</f>
        <v>C</v>
      </c>
      <c r="B460" t="str">
        <f>KSIC!L460</f>
        <v>제조업</v>
      </c>
      <c r="C460">
        <f>KSIC!M460</f>
        <v>28</v>
      </c>
      <c r="D460" t="str">
        <f>KSIC!N460</f>
        <v>전기장비 제조업</v>
      </c>
      <c r="E460">
        <f>KSIC!O460</f>
        <v>285</v>
      </c>
      <c r="F460" t="str">
        <f>KSIC!P460</f>
        <v>가정용 기기 제조업</v>
      </c>
      <c r="G460">
        <f>KSIC!Q460</f>
        <v>2851</v>
      </c>
      <c r="H460" t="str">
        <f>KSIC!R460</f>
        <v>가정용 전기기기 제조업</v>
      </c>
      <c r="I460">
        <f>KSIC!I460</f>
        <v>28519</v>
      </c>
      <c r="J460" t="str">
        <f>KSIC!J460</f>
        <v>기타 가정용 전기기기 제조업</v>
      </c>
      <c r="K460" t="str">
        <f t="shared" si="37"/>
        <v>조립금속(전기전자)</v>
      </c>
      <c r="L460" t="str">
        <f t="shared" si="37"/>
        <v>조립금속</v>
      </c>
      <c r="M460" t="s">
        <v>836</v>
      </c>
      <c r="N460" t="str">
        <f t="shared" si="38"/>
        <v>전기전자_비에너지</v>
      </c>
      <c r="O460" t="s">
        <v>858</v>
      </c>
    </row>
    <row r="461" spans="1:15" x14ac:dyDescent="0.3">
      <c r="A461" t="str">
        <f>KSIC!K461</f>
        <v>C</v>
      </c>
      <c r="B461" t="str">
        <f>KSIC!L461</f>
        <v>제조업</v>
      </c>
      <c r="C461">
        <f>KSIC!M461</f>
        <v>28</v>
      </c>
      <c r="D461" t="str">
        <f>KSIC!N461</f>
        <v>전기장비 제조업</v>
      </c>
      <c r="E461">
        <f>KSIC!O461</f>
        <v>285</v>
      </c>
      <c r="F461" t="str">
        <f>KSIC!P461</f>
        <v>가정용 기기 제조업</v>
      </c>
      <c r="G461">
        <f>KSIC!Q461</f>
        <v>2852</v>
      </c>
      <c r="H461" t="str">
        <f>KSIC!R461</f>
        <v>가정용비전기식난방기구제조</v>
      </c>
      <c r="I461">
        <f>KSIC!I461</f>
        <v>28520</v>
      </c>
      <c r="J461" t="str">
        <f>KSIC!J461</f>
        <v>가정용비전기식조리난방기구제조업</v>
      </c>
      <c r="K461" t="str">
        <f t="shared" si="37"/>
        <v>조립금속(전기전자)</v>
      </c>
      <c r="L461" t="str">
        <f t="shared" si="37"/>
        <v>조립금속</v>
      </c>
      <c r="M461" t="s">
        <v>836</v>
      </c>
      <c r="N461" t="str">
        <f t="shared" si="38"/>
        <v>전기전자_비에너지</v>
      </c>
      <c r="O461" t="s">
        <v>858</v>
      </c>
    </row>
    <row r="462" spans="1:15" x14ac:dyDescent="0.3">
      <c r="A462" t="str">
        <f>KSIC!K462</f>
        <v>C</v>
      </c>
      <c r="B462" t="str">
        <f>KSIC!L462</f>
        <v>제조업</v>
      </c>
      <c r="C462">
        <f>KSIC!M462</f>
        <v>28</v>
      </c>
      <c r="D462" t="str">
        <f>KSIC!N462</f>
        <v>전기장비 제조업</v>
      </c>
      <c r="E462">
        <f>KSIC!O462</f>
        <v>289</v>
      </c>
      <c r="F462" t="str">
        <f>KSIC!P462</f>
        <v>기타 전기장비 제조업</v>
      </c>
      <c r="G462">
        <f>KSIC!Q462</f>
        <v>2890</v>
      </c>
      <c r="H462" t="str">
        <f>KSIC!R462</f>
        <v>기타 전기장비 제조업</v>
      </c>
      <c r="I462">
        <f>KSIC!I462</f>
        <v>28901</v>
      </c>
      <c r="J462" t="str">
        <f>KSIC!J462</f>
        <v>전기경보 및 신호장치 제조업</v>
      </c>
      <c r="K462" t="str">
        <f t="shared" si="37"/>
        <v>조립금속(전기전자)</v>
      </c>
      <c r="L462" t="str">
        <f t="shared" si="37"/>
        <v>조립금속</v>
      </c>
      <c r="M462" t="s">
        <v>836</v>
      </c>
      <c r="N462" t="str">
        <f t="shared" si="38"/>
        <v>전기전자_비에너지</v>
      </c>
      <c r="O462" t="s">
        <v>858</v>
      </c>
    </row>
    <row r="463" spans="1:15" x14ac:dyDescent="0.3">
      <c r="A463" t="str">
        <f>KSIC!K463</f>
        <v>C</v>
      </c>
      <c r="B463" t="str">
        <f>KSIC!L463</f>
        <v>제조업</v>
      </c>
      <c r="C463">
        <f>KSIC!M463</f>
        <v>28</v>
      </c>
      <c r="D463" t="str">
        <f>KSIC!N463</f>
        <v>전기장비 제조업</v>
      </c>
      <c r="E463">
        <f>KSIC!O463</f>
        <v>289</v>
      </c>
      <c r="F463" t="str">
        <f>KSIC!P463</f>
        <v>기타 전기장비 제조업</v>
      </c>
      <c r="G463">
        <f>KSIC!Q463</f>
        <v>2890</v>
      </c>
      <c r="H463" t="str">
        <f>KSIC!R463</f>
        <v>기타 전기장비 제조업</v>
      </c>
      <c r="I463">
        <f>KSIC!I463</f>
        <v>28902</v>
      </c>
      <c r="J463" t="str">
        <f>KSIC!J463</f>
        <v>전기용탄소제품및절연제품제조업</v>
      </c>
      <c r="K463" t="str">
        <f t="shared" si="37"/>
        <v>조립금속(전기전자)</v>
      </c>
      <c r="L463" t="str">
        <f t="shared" si="37"/>
        <v>조립금속</v>
      </c>
      <c r="M463" t="s">
        <v>836</v>
      </c>
      <c r="N463" t="str">
        <f t="shared" si="38"/>
        <v>전기전자_비에너지</v>
      </c>
      <c r="O463" t="s">
        <v>858</v>
      </c>
    </row>
    <row r="464" spans="1:15" x14ac:dyDescent="0.3">
      <c r="A464" t="str">
        <f>KSIC!K464</f>
        <v>C</v>
      </c>
      <c r="B464" t="str">
        <f>KSIC!L464</f>
        <v>제조업</v>
      </c>
      <c r="C464">
        <f>KSIC!M464</f>
        <v>28</v>
      </c>
      <c r="D464" t="str">
        <f>KSIC!N464</f>
        <v>전기장비 제조업</v>
      </c>
      <c r="E464">
        <f>KSIC!O464</f>
        <v>289</v>
      </c>
      <c r="F464" t="str">
        <f>KSIC!P464</f>
        <v>기타 전기장비 제조업</v>
      </c>
      <c r="G464">
        <f>KSIC!Q464</f>
        <v>2890</v>
      </c>
      <c r="H464" t="str">
        <f>KSIC!R464</f>
        <v>기타 전기장비 제조업</v>
      </c>
      <c r="I464">
        <f>KSIC!I464</f>
        <v>28903</v>
      </c>
      <c r="J464" t="str">
        <f>KSIC!J464</f>
        <v>교통 신호장치 제조업</v>
      </c>
      <c r="K464" t="str">
        <f t="shared" si="37"/>
        <v>조립금속(전기전자)</v>
      </c>
      <c r="L464" t="str">
        <f t="shared" si="37"/>
        <v>조립금속</v>
      </c>
      <c r="M464" t="s">
        <v>836</v>
      </c>
      <c r="N464" t="str">
        <f t="shared" si="38"/>
        <v>전기전자_비에너지</v>
      </c>
      <c r="O464" t="s">
        <v>858</v>
      </c>
    </row>
    <row r="465" spans="1:15" x14ac:dyDescent="0.3">
      <c r="A465" t="str">
        <f>KSIC!K465</f>
        <v>C</v>
      </c>
      <c r="B465" t="str">
        <f>KSIC!L465</f>
        <v>제조업</v>
      </c>
      <c r="C465">
        <f>KSIC!M465</f>
        <v>28</v>
      </c>
      <c r="D465" t="str">
        <f>KSIC!N465</f>
        <v>전기장비 제조업</v>
      </c>
      <c r="E465">
        <f>KSIC!O465</f>
        <v>289</v>
      </c>
      <c r="F465" t="str">
        <f>KSIC!P465</f>
        <v>기타 전기장비 제조업</v>
      </c>
      <c r="G465">
        <f>KSIC!Q465</f>
        <v>2890</v>
      </c>
      <c r="H465" t="str">
        <f>KSIC!R465</f>
        <v>기타 전기장비 제조업</v>
      </c>
      <c r="I465">
        <f>KSIC!I465</f>
        <v>28909</v>
      </c>
      <c r="J465" t="str">
        <f>KSIC!J465</f>
        <v>그외 기타 전기장비 제조업</v>
      </c>
      <c r="K465" t="str">
        <f t="shared" si="37"/>
        <v>조립금속(전기전자)</v>
      </c>
      <c r="L465" t="str">
        <f t="shared" si="37"/>
        <v>조립금속</v>
      </c>
      <c r="M465" t="s">
        <v>836</v>
      </c>
      <c r="N465" t="str">
        <f t="shared" si="38"/>
        <v>전기전자_비에너지</v>
      </c>
      <c r="O465" t="s">
        <v>858</v>
      </c>
    </row>
    <row r="466" spans="1:15" x14ac:dyDescent="0.3">
      <c r="A466" t="str">
        <f>KSIC!K466</f>
        <v>C</v>
      </c>
      <c r="B466" t="str">
        <f>KSIC!L466</f>
        <v>제조업</v>
      </c>
      <c r="C466">
        <f>KSIC!M466</f>
        <v>28</v>
      </c>
      <c r="D466" t="str">
        <f>KSIC!N466</f>
        <v>전기장비 제조업</v>
      </c>
      <c r="E466">
        <f>KSIC!O466</f>
        <v>289</v>
      </c>
      <c r="F466" t="str">
        <f>KSIC!P466</f>
        <v>기타 전기장비 제조업</v>
      </c>
      <c r="G466">
        <f>KSIC!Q466</f>
        <v>2890</v>
      </c>
      <c r="H466" t="str">
        <f>KSIC!R466</f>
        <v>기타 전기장비 제조업</v>
      </c>
      <c r="I466">
        <f>KSIC!I466</f>
        <v>28909</v>
      </c>
      <c r="J466" t="str">
        <f>KSIC!J466</f>
        <v>그외 기타 전기장비 제조업</v>
      </c>
      <c r="K466" t="str">
        <f t="shared" si="37"/>
        <v>조립금속(전기전자)</v>
      </c>
      <c r="L466" t="str">
        <f t="shared" si="37"/>
        <v>조립금속</v>
      </c>
      <c r="M466" t="s">
        <v>836</v>
      </c>
      <c r="N466" t="str">
        <f t="shared" si="38"/>
        <v>전기전자_비에너지</v>
      </c>
      <c r="O466" t="s">
        <v>858</v>
      </c>
    </row>
    <row r="467" spans="1:15" x14ac:dyDescent="0.3">
      <c r="A467" t="str">
        <f>KSIC!K467</f>
        <v>C</v>
      </c>
      <c r="B467" t="str">
        <f>KSIC!L467</f>
        <v>제조업</v>
      </c>
      <c r="C467">
        <f>KSIC!M467</f>
        <v>28</v>
      </c>
      <c r="D467" t="str">
        <f>KSIC!N467</f>
        <v>전기장비 제조업</v>
      </c>
      <c r="E467">
        <f>KSIC!O467</f>
        <v>289</v>
      </c>
      <c r="F467" t="str">
        <f>KSIC!P467</f>
        <v>기타 전기장비 제조업</v>
      </c>
      <c r="G467">
        <f>KSIC!Q467</f>
        <v>2890</v>
      </c>
      <c r="H467" t="str">
        <f>KSIC!R467</f>
        <v>기타 전기장비 제조업</v>
      </c>
      <c r="I467">
        <f>KSIC!I467</f>
        <v>28909</v>
      </c>
      <c r="J467" t="str">
        <f>KSIC!J467</f>
        <v>그외 기타 전기장비 제조업</v>
      </c>
      <c r="K467" t="str">
        <f t="shared" si="37"/>
        <v>조립금속(전기전자)</v>
      </c>
      <c r="L467" t="str">
        <f t="shared" si="37"/>
        <v>조립금속</v>
      </c>
      <c r="M467" t="s">
        <v>836</v>
      </c>
      <c r="N467" t="str">
        <f t="shared" si="38"/>
        <v>전기전자_비에너지</v>
      </c>
      <c r="O467" t="s">
        <v>858</v>
      </c>
    </row>
    <row r="468" spans="1:15" x14ac:dyDescent="0.3">
      <c r="A468" t="str">
        <f>KSIC!K468</f>
        <v>C</v>
      </c>
      <c r="B468" t="str">
        <f>KSIC!L468</f>
        <v>제조업</v>
      </c>
      <c r="C468">
        <f>KSIC!M468</f>
        <v>28</v>
      </c>
      <c r="D468" t="str">
        <f>KSIC!N468</f>
        <v>전기장비 제조업</v>
      </c>
      <c r="E468">
        <f>KSIC!O468</f>
        <v>289</v>
      </c>
      <c r="F468" t="str">
        <f>KSIC!P468</f>
        <v>기타 전기장비 제조업</v>
      </c>
      <c r="G468">
        <f>KSIC!Q468</f>
        <v>2890</v>
      </c>
      <c r="H468" t="str">
        <f>KSIC!R468</f>
        <v>기타 전기장비 제조업</v>
      </c>
      <c r="I468">
        <f>KSIC!I468</f>
        <v>28909</v>
      </c>
      <c r="J468" t="str">
        <f>KSIC!J468</f>
        <v>그외 기타 전기장비 제조업</v>
      </c>
      <c r="K468" t="str">
        <f t="shared" si="37"/>
        <v>조립금속(전기전자)</v>
      </c>
      <c r="L468" t="str">
        <f t="shared" si="37"/>
        <v>조립금속</v>
      </c>
      <c r="M468" t="s">
        <v>836</v>
      </c>
      <c r="N468" t="str">
        <f t="shared" si="38"/>
        <v>전기전자_비에너지</v>
      </c>
      <c r="O468" t="s">
        <v>858</v>
      </c>
    </row>
    <row r="469" spans="1:15" x14ac:dyDescent="0.3">
      <c r="A469" t="str">
        <f>KSIC!K469</f>
        <v>C</v>
      </c>
      <c r="B469" t="str">
        <f>KSIC!L469</f>
        <v>제조업</v>
      </c>
      <c r="C469">
        <f>KSIC!M469</f>
        <v>28</v>
      </c>
      <c r="D469" t="str">
        <f>KSIC!N469</f>
        <v>전기장비 제조업</v>
      </c>
      <c r="E469">
        <f>KSIC!O469</f>
        <v>289</v>
      </c>
      <c r="F469" t="str">
        <f>KSIC!P469</f>
        <v>기타 전기장비 제조업</v>
      </c>
      <c r="G469">
        <f>KSIC!Q469</f>
        <v>2890</v>
      </c>
      <c r="H469" t="str">
        <f>KSIC!R469</f>
        <v>기타 전기장비 제조업</v>
      </c>
      <c r="I469">
        <f>KSIC!I469</f>
        <v>28909</v>
      </c>
      <c r="J469" t="str">
        <f>KSIC!J469</f>
        <v>그외 기타 전기장비 제조업</v>
      </c>
      <c r="K469" t="str">
        <f t="shared" si="37"/>
        <v>조립금속(전기전자)</v>
      </c>
      <c r="L469" t="str">
        <f t="shared" si="37"/>
        <v>조립금속</v>
      </c>
      <c r="M469" t="s">
        <v>836</v>
      </c>
      <c r="N469" t="str">
        <f t="shared" si="38"/>
        <v>전기전자_비에너지</v>
      </c>
      <c r="O469" t="s">
        <v>858</v>
      </c>
    </row>
    <row r="470" spans="1:15" x14ac:dyDescent="0.3">
      <c r="A470" t="str">
        <f>KSIC!K470</f>
        <v>C</v>
      </c>
      <c r="B470" t="str">
        <f>KSIC!L470</f>
        <v>제조업</v>
      </c>
      <c r="C470">
        <f>KSIC!M470</f>
        <v>28</v>
      </c>
      <c r="D470" t="str">
        <f>KSIC!N470</f>
        <v>전기장비 제조업</v>
      </c>
      <c r="E470">
        <f>KSIC!O470</f>
        <v>289</v>
      </c>
      <c r="F470" t="str">
        <f>KSIC!P470</f>
        <v>기타 전기장비 제조업</v>
      </c>
      <c r="G470">
        <f>KSIC!Q470</f>
        <v>2890</v>
      </c>
      <c r="H470" t="str">
        <f>KSIC!R470</f>
        <v>기타 전기장비 제조업</v>
      </c>
      <c r="I470">
        <f>KSIC!I470</f>
        <v>28909</v>
      </c>
      <c r="J470" t="str">
        <f>KSIC!J470</f>
        <v>그외 기타 전기장비 제조업</v>
      </c>
      <c r="K470" t="str">
        <f t="shared" si="37"/>
        <v>조립금속(전기전자)</v>
      </c>
      <c r="L470" t="str">
        <f t="shared" si="37"/>
        <v>조립금속</v>
      </c>
      <c r="M470" t="s">
        <v>836</v>
      </c>
      <c r="N470" t="str">
        <f t="shared" si="38"/>
        <v>전기전자_비에너지</v>
      </c>
      <c r="O470" t="s">
        <v>858</v>
      </c>
    </row>
    <row r="471" spans="1:15" x14ac:dyDescent="0.3">
      <c r="A471" t="str">
        <f>KSIC!K471</f>
        <v>C</v>
      </c>
      <c r="B471" t="str">
        <f>KSIC!L471</f>
        <v>제조업</v>
      </c>
      <c r="C471">
        <f>KSIC!M471</f>
        <v>29</v>
      </c>
      <c r="D471" t="str">
        <f>KSIC!N471</f>
        <v>기타 기계 및 장비 제조업</v>
      </c>
      <c r="E471">
        <f>KSIC!O471</f>
        <v>291</v>
      </c>
      <c r="F471" t="str">
        <f>KSIC!P471</f>
        <v>일반 목적용 기계 제조업</v>
      </c>
      <c r="G471">
        <f>KSIC!Q471</f>
        <v>2911</v>
      </c>
      <c r="H471" t="str">
        <f>KSIC!R471</f>
        <v>내연기관 및 터빈 제조업; 항공기용 및 차량용 제외</v>
      </c>
      <c r="I471">
        <f>KSIC!I471</f>
        <v>29111</v>
      </c>
      <c r="J471" t="str">
        <f>KSIC!J471</f>
        <v>내연기관 제조업</v>
      </c>
      <c r="K471" t="str">
        <f>KSIC!S471</f>
        <v>조립금속(기계)</v>
      </c>
      <c r="L471" t="str">
        <f t="shared" ref="L471:L534" si="39">L470</f>
        <v>조립금속</v>
      </c>
      <c r="M471" t="s">
        <v>832</v>
      </c>
      <c r="N471" t="str">
        <f t="shared" si="38"/>
        <v>기계</v>
      </c>
      <c r="O471" t="str">
        <f t="shared" ref="O471:O514" si="40">M471</f>
        <v>Machine</v>
      </c>
    </row>
    <row r="472" spans="1:15" x14ac:dyDescent="0.3">
      <c r="A472" t="str">
        <f>KSIC!K472</f>
        <v>C</v>
      </c>
      <c r="B472" t="str">
        <f>KSIC!L472</f>
        <v>제조업</v>
      </c>
      <c r="C472">
        <f>KSIC!M472</f>
        <v>29</v>
      </c>
      <c r="D472" t="str">
        <f>KSIC!N472</f>
        <v>기타 기계 및 장비 제조업</v>
      </c>
      <c r="E472">
        <f>KSIC!O472</f>
        <v>291</v>
      </c>
      <c r="F472" t="str">
        <f>KSIC!P472</f>
        <v>일반 목적용 기계 제조업</v>
      </c>
      <c r="G472">
        <f>KSIC!Q472</f>
        <v>2911</v>
      </c>
      <c r="H472" t="str">
        <f>KSIC!R472</f>
        <v>내연기관 및 터빈 제조업; 항공기용 및 차량용 제외</v>
      </c>
      <c r="I472">
        <f>KSIC!I472</f>
        <v>29119</v>
      </c>
      <c r="J472" t="str">
        <f>KSIC!J472</f>
        <v>기타 기관 및 터빈 제조업</v>
      </c>
      <c r="K472" t="str">
        <f>K471</f>
        <v>조립금속(기계)</v>
      </c>
      <c r="L472" t="str">
        <f t="shared" si="39"/>
        <v>조립금속</v>
      </c>
      <c r="M472" t="s">
        <v>832</v>
      </c>
      <c r="N472" t="str">
        <f t="shared" si="38"/>
        <v>기계</v>
      </c>
      <c r="O472" t="str">
        <f t="shared" si="40"/>
        <v>Machine</v>
      </c>
    </row>
    <row r="473" spans="1:15" x14ac:dyDescent="0.3">
      <c r="A473" t="str">
        <f>KSIC!K473</f>
        <v>C</v>
      </c>
      <c r="B473" t="str">
        <f>KSIC!L473</f>
        <v>제조업</v>
      </c>
      <c r="C473">
        <f>KSIC!M473</f>
        <v>29</v>
      </c>
      <c r="D473" t="str">
        <f>KSIC!N473</f>
        <v>기타 기계 및 장비 제조업</v>
      </c>
      <c r="E473">
        <f>KSIC!O473</f>
        <v>291</v>
      </c>
      <c r="F473" t="str">
        <f>KSIC!P473</f>
        <v>일반 목적용 기계 제조업</v>
      </c>
      <c r="G473">
        <f>KSIC!Q473</f>
        <v>2912</v>
      </c>
      <c r="H473" t="str">
        <f>KSIC!R473</f>
        <v>유압기기 제조업</v>
      </c>
      <c r="I473">
        <f>KSIC!I473</f>
        <v>29120</v>
      </c>
      <c r="J473" t="str">
        <f>KSIC!J473</f>
        <v>유압기기 제조업</v>
      </c>
      <c r="K473" t="str">
        <f t="shared" ref="K473:K526" si="41">K472</f>
        <v>조립금속(기계)</v>
      </c>
      <c r="L473" t="str">
        <f t="shared" si="39"/>
        <v>조립금속</v>
      </c>
      <c r="M473" t="s">
        <v>832</v>
      </c>
      <c r="N473" t="str">
        <f t="shared" si="38"/>
        <v>기계</v>
      </c>
      <c r="O473" t="str">
        <f t="shared" si="40"/>
        <v>Machine</v>
      </c>
    </row>
    <row r="474" spans="1:15" x14ac:dyDescent="0.3">
      <c r="A474" t="str">
        <f>KSIC!K474</f>
        <v>C</v>
      </c>
      <c r="B474" t="str">
        <f>KSIC!L474</f>
        <v>제조업</v>
      </c>
      <c r="C474">
        <f>KSIC!M474</f>
        <v>29</v>
      </c>
      <c r="D474" t="str">
        <f>KSIC!N474</f>
        <v>기타 기계 및 장비 제조업</v>
      </c>
      <c r="E474">
        <f>KSIC!O474</f>
        <v>291</v>
      </c>
      <c r="F474" t="str">
        <f>KSIC!P474</f>
        <v>일반 목적용 기계 제조업</v>
      </c>
      <c r="G474">
        <f>KSIC!Q474</f>
        <v>2912</v>
      </c>
      <c r="H474" t="str">
        <f>KSIC!R474</f>
        <v>유압기기 제조업</v>
      </c>
      <c r="I474">
        <f>KSIC!I474</f>
        <v>29120</v>
      </c>
      <c r="J474" t="str">
        <f>KSIC!J474</f>
        <v>유압기기 제조업</v>
      </c>
      <c r="K474" t="str">
        <f t="shared" si="41"/>
        <v>조립금속(기계)</v>
      </c>
      <c r="L474" t="str">
        <f t="shared" si="39"/>
        <v>조립금속</v>
      </c>
      <c r="M474" t="s">
        <v>832</v>
      </c>
      <c r="N474" t="str">
        <f t="shared" si="38"/>
        <v>기계</v>
      </c>
      <c r="O474" t="str">
        <f t="shared" si="40"/>
        <v>Machine</v>
      </c>
    </row>
    <row r="475" spans="1:15" x14ac:dyDescent="0.3">
      <c r="A475" t="str">
        <f>KSIC!K475</f>
        <v>C</v>
      </c>
      <c r="B475" t="str">
        <f>KSIC!L475</f>
        <v>제조업</v>
      </c>
      <c r="C475">
        <f>KSIC!M475</f>
        <v>29</v>
      </c>
      <c r="D475" t="str">
        <f>KSIC!N475</f>
        <v>기타 기계 및 장비 제조업</v>
      </c>
      <c r="E475">
        <f>KSIC!O475</f>
        <v>291</v>
      </c>
      <c r="F475" t="str">
        <f>KSIC!P475</f>
        <v>일반 목적용 기계 제조업</v>
      </c>
      <c r="G475">
        <f>KSIC!Q475</f>
        <v>2912</v>
      </c>
      <c r="H475" t="str">
        <f>KSIC!R475</f>
        <v>유압기기 제조업</v>
      </c>
      <c r="I475">
        <f>KSIC!I475</f>
        <v>29120</v>
      </c>
      <c r="J475" t="str">
        <f>KSIC!J475</f>
        <v>유압기기 제조업</v>
      </c>
      <c r="K475" t="str">
        <f t="shared" si="41"/>
        <v>조립금속(기계)</v>
      </c>
      <c r="L475" t="str">
        <f t="shared" si="39"/>
        <v>조립금속</v>
      </c>
      <c r="M475" t="s">
        <v>832</v>
      </c>
      <c r="N475" t="str">
        <f t="shared" si="38"/>
        <v>기계</v>
      </c>
      <c r="O475" t="str">
        <f t="shared" si="40"/>
        <v>Machine</v>
      </c>
    </row>
    <row r="476" spans="1:15" x14ac:dyDescent="0.3">
      <c r="A476" t="str">
        <f>KSIC!K476</f>
        <v>C</v>
      </c>
      <c r="B476" t="str">
        <f>KSIC!L476</f>
        <v>제조업</v>
      </c>
      <c r="C476">
        <f>KSIC!M476</f>
        <v>29</v>
      </c>
      <c r="D476" t="str">
        <f>KSIC!N476</f>
        <v>기타 기계 및 장비 제조업</v>
      </c>
      <c r="E476">
        <f>KSIC!O476</f>
        <v>291</v>
      </c>
      <c r="F476" t="str">
        <f>KSIC!P476</f>
        <v>일반 목적용 기계 제조업</v>
      </c>
      <c r="G476">
        <f>KSIC!Q476</f>
        <v>2912</v>
      </c>
      <c r="H476" t="str">
        <f>KSIC!R476</f>
        <v>유압기기 제조업</v>
      </c>
      <c r="I476">
        <f>KSIC!I476</f>
        <v>29120</v>
      </c>
      <c r="J476" t="str">
        <f>KSIC!J476</f>
        <v>유압기기 제조업</v>
      </c>
      <c r="K476" t="str">
        <f t="shared" si="41"/>
        <v>조립금속(기계)</v>
      </c>
      <c r="L476" t="str">
        <f t="shared" si="39"/>
        <v>조립금속</v>
      </c>
      <c r="M476" t="s">
        <v>832</v>
      </c>
      <c r="N476" t="str">
        <f t="shared" si="38"/>
        <v>기계</v>
      </c>
      <c r="O476" t="str">
        <f t="shared" si="40"/>
        <v>Machine</v>
      </c>
    </row>
    <row r="477" spans="1:15" x14ac:dyDescent="0.3">
      <c r="A477" t="str">
        <f>KSIC!K477</f>
        <v>C</v>
      </c>
      <c r="B477" t="str">
        <f>KSIC!L477</f>
        <v>제조업</v>
      </c>
      <c r="C477">
        <f>KSIC!M477</f>
        <v>29</v>
      </c>
      <c r="D477" t="str">
        <f>KSIC!N477</f>
        <v>기타 기계 및 장비 제조업</v>
      </c>
      <c r="E477">
        <f>KSIC!O477</f>
        <v>291</v>
      </c>
      <c r="F477" t="str">
        <f>KSIC!P477</f>
        <v>일반 목적용 기계 제조업</v>
      </c>
      <c r="G477">
        <f>KSIC!Q477</f>
        <v>2913</v>
      </c>
      <c r="H477" t="str">
        <f>KSIC!R477</f>
        <v>펌프 및 압축기 제조업; 탭, 밸브 및 유사장치 제조 포함</v>
      </c>
      <c r="I477">
        <f>KSIC!I477</f>
        <v>29131</v>
      </c>
      <c r="J477" t="str">
        <f>KSIC!J477</f>
        <v>액체 펌프 제조업</v>
      </c>
      <c r="K477" t="str">
        <f t="shared" si="41"/>
        <v>조립금속(기계)</v>
      </c>
      <c r="L477" t="str">
        <f t="shared" si="39"/>
        <v>조립금속</v>
      </c>
      <c r="M477" t="s">
        <v>832</v>
      </c>
      <c r="N477" t="str">
        <f t="shared" si="38"/>
        <v>기계</v>
      </c>
      <c r="O477" t="str">
        <f t="shared" si="40"/>
        <v>Machine</v>
      </c>
    </row>
    <row r="478" spans="1:15" x14ac:dyDescent="0.3">
      <c r="A478" t="str">
        <f>KSIC!K478</f>
        <v>C</v>
      </c>
      <c r="B478" t="str">
        <f>KSIC!L478</f>
        <v>제조업</v>
      </c>
      <c r="C478">
        <f>KSIC!M478</f>
        <v>29</v>
      </c>
      <c r="D478" t="str">
        <f>KSIC!N478</f>
        <v>기타 기계 및 장비 제조업</v>
      </c>
      <c r="E478">
        <f>KSIC!O478</f>
        <v>291</v>
      </c>
      <c r="F478" t="str">
        <f>KSIC!P478</f>
        <v>일반 목적용 기계 제조업</v>
      </c>
      <c r="G478">
        <f>KSIC!Q478</f>
        <v>2913</v>
      </c>
      <c r="H478" t="str">
        <f>KSIC!R478</f>
        <v>펌프 및 압축기 제조업; 탭, 밸브 및 유사장치 제조 포함</v>
      </c>
      <c r="I478">
        <f>KSIC!I478</f>
        <v>29132</v>
      </c>
      <c r="J478" t="str">
        <f>KSIC!J478</f>
        <v>기체 펌프 및 압축기 제조업</v>
      </c>
      <c r="K478" t="str">
        <f t="shared" si="41"/>
        <v>조립금속(기계)</v>
      </c>
      <c r="L478" t="str">
        <f t="shared" si="39"/>
        <v>조립금속</v>
      </c>
      <c r="M478" t="s">
        <v>832</v>
      </c>
      <c r="N478" t="str">
        <f t="shared" si="38"/>
        <v>기계</v>
      </c>
      <c r="O478" t="str">
        <f t="shared" si="40"/>
        <v>Machine</v>
      </c>
    </row>
    <row r="479" spans="1:15" x14ac:dyDescent="0.3">
      <c r="A479" t="str">
        <f>KSIC!K479</f>
        <v>C</v>
      </c>
      <c r="B479" t="str">
        <f>KSIC!L479</f>
        <v>제조업</v>
      </c>
      <c r="C479">
        <f>KSIC!M479</f>
        <v>29</v>
      </c>
      <c r="D479" t="str">
        <f>KSIC!N479</f>
        <v>기타 기계 및 장비 제조업</v>
      </c>
      <c r="E479">
        <f>KSIC!O479</f>
        <v>291</v>
      </c>
      <c r="F479" t="str">
        <f>KSIC!P479</f>
        <v>일반 목적용 기계 제조업</v>
      </c>
      <c r="G479">
        <f>KSIC!Q479</f>
        <v>2913</v>
      </c>
      <c r="H479" t="str">
        <f>KSIC!R479</f>
        <v>펌프 및 압축기 제조업; 탭, 밸브 및 유사장치 제조 포함</v>
      </c>
      <c r="I479">
        <f>KSIC!I479</f>
        <v>29133</v>
      </c>
      <c r="J479" t="str">
        <f>KSIC!J479</f>
        <v>탭, 밸브 및 유사장치 제조업</v>
      </c>
      <c r="K479" t="str">
        <f t="shared" si="41"/>
        <v>조립금속(기계)</v>
      </c>
      <c r="L479" t="str">
        <f t="shared" si="39"/>
        <v>조립금속</v>
      </c>
      <c r="M479" t="s">
        <v>832</v>
      </c>
      <c r="N479" t="str">
        <f t="shared" si="38"/>
        <v>기계</v>
      </c>
      <c r="O479" t="str">
        <f t="shared" si="40"/>
        <v>Machine</v>
      </c>
    </row>
    <row r="480" spans="1:15" x14ac:dyDescent="0.3">
      <c r="A480" t="str">
        <f>KSIC!K480</f>
        <v>C</v>
      </c>
      <c r="B480" t="str">
        <f>KSIC!L480</f>
        <v>제조업</v>
      </c>
      <c r="C480">
        <f>KSIC!M480</f>
        <v>29</v>
      </c>
      <c r="D480" t="str">
        <f>KSIC!N480</f>
        <v>기타 기계 및 장비 제조업</v>
      </c>
      <c r="E480">
        <f>KSIC!O480</f>
        <v>291</v>
      </c>
      <c r="F480" t="str">
        <f>KSIC!P480</f>
        <v>일반 목적용 기계 제조업</v>
      </c>
      <c r="G480">
        <f>KSIC!Q480</f>
        <v>2914</v>
      </c>
      <c r="H480" t="str">
        <f>KSIC!R480</f>
        <v>베어링, 기어 및 동력전달장치 제조업</v>
      </c>
      <c r="I480">
        <f>KSIC!I480</f>
        <v>29141</v>
      </c>
      <c r="J480" t="str">
        <f>KSIC!J480</f>
        <v>볼베어링 및 롤러베어링 제조업</v>
      </c>
      <c r="K480" t="str">
        <f t="shared" si="41"/>
        <v>조립금속(기계)</v>
      </c>
      <c r="L480" t="str">
        <f t="shared" si="39"/>
        <v>조립금속</v>
      </c>
      <c r="M480" t="s">
        <v>832</v>
      </c>
      <c r="N480" t="str">
        <f t="shared" si="38"/>
        <v>기계</v>
      </c>
      <c r="O480" t="str">
        <f t="shared" si="40"/>
        <v>Machine</v>
      </c>
    </row>
    <row r="481" spans="1:15" x14ac:dyDescent="0.3">
      <c r="A481" t="str">
        <f>KSIC!K481</f>
        <v>C</v>
      </c>
      <c r="B481" t="str">
        <f>KSIC!L481</f>
        <v>제조업</v>
      </c>
      <c r="C481">
        <f>KSIC!M481</f>
        <v>29</v>
      </c>
      <c r="D481" t="str">
        <f>KSIC!N481</f>
        <v>기타 기계 및 장비 제조업</v>
      </c>
      <c r="E481">
        <f>KSIC!O481</f>
        <v>291</v>
      </c>
      <c r="F481" t="str">
        <f>KSIC!P481</f>
        <v>일반 목적용 기계 제조업</v>
      </c>
      <c r="G481">
        <f>KSIC!Q481</f>
        <v>2914</v>
      </c>
      <c r="H481" t="str">
        <f>KSIC!R481</f>
        <v>베어링, 기어 및 동력전달장치 제조업</v>
      </c>
      <c r="I481">
        <f>KSIC!I481</f>
        <v>29142</v>
      </c>
      <c r="J481" t="str">
        <f>KSIC!J481</f>
        <v>기어 및 동력전달장치 제조업</v>
      </c>
      <c r="K481" t="str">
        <f t="shared" si="41"/>
        <v>조립금속(기계)</v>
      </c>
      <c r="L481" t="str">
        <f t="shared" si="39"/>
        <v>조립금속</v>
      </c>
      <c r="M481" t="s">
        <v>832</v>
      </c>
      <c r="N481" t="str">
        <f t="shared" si="38"/>
        <v>기계</v>
      </c>
      <c r="O481" t="str">
        <f t="shared" si="40"/>
        <v>Machine</v>
      </c>
    </row>
    <row r="482" spans="1:15" x14ac:dyDescent="0.3">
      <c r="A482" t="str">
        <f>KSIC!K482</f>
        <v>C</v>
      </c>
      <c r="B482" t="str">
        <f>KSIC!L482</f>
        <v>제조업</v>
      </c>
      <c r="C482">
        <f>KSIC!M482</f>
        <v>29</v>
      </c>
      <c r="D482" t="str">
        <f>KSIC!N482</f>
        <v>기타 기계 및 장비 제조업</v>
      </c>
      <c r="E482">
        <f>KSIC!O482</f>
        <v>291</v>
      </c>
      <c r="F482" t="str">
        <f>KSIC!P482</f>
        <v>일반 목적용 기계 제조업</v>
      </c>
      <c r="G482">
        <f>KSIC!Q482</f>
        <v>2915</v>
      </c>
      <c r="H482" t="str">
        <f>KSIC!R482</f>
        <v>산업용 오븐, 노 및 노용 버너 제조업</v>
      </c>
      <c r="I482">
        <f>KSIC!I482</f>
        <v>29150</v>
      </c>
      <c r="J482" t="str">
        <f>KSIC!J482</f>
        <v>산업용 오븐,노및노 버너 제조업</v>
      </c>
      <c r="K482" t="str">
        <f t="shared" si="41"/>
        <v>조립금속(기계)</v>
      </c>
      <c r="L482" t="str">
        <f t="shared" si="39"/>
        <v>조립금속</v>
      </c>
      <c r="M482" t="s">
        <v>832</v>
      </c>
      <c r="N482" t="str">
        <f t="shared" si="38"/>
        <v>기계</v>
      </c>
      <c r="O482" t="str">
        <f t="shared" si="40"/>
        <v>Machine</v>
      </c>
    </row>
    <row r="483" spans="1:15" x14ac:dyDescent="0.3">
      <c r="A483" t="str">
        <f>KSIC!K483</f>
        <v>C</v>
      </c>
      <c r="B483" t="str">
        <f>KSIC!L483</f>
        <v>제조업</v>
      </c>
      <c r="C483">
        <f>KSIC!M483</f>
        <v>29</v>
      </c>
      <c r="D483" t="str">
        <f>KSIC!N483</f>
        <v>기타 기계 및 장비 제조업</v>
      </c>
      <c r="E483">
        <f>KSIC!O483</f>
        <v>291</v>
      </c>
      <c r="F483" t="str">
        <f>KSIC!P483</f>
        <v>일반 목적용 기계 제조업</v>
      </c>
      <c r="G483">
        <f>KSIC!Q483</f>
        <v>2915</v>
      </c>
      <c r="H483" t="str">
        <f>KSIC!R483</f>
        <v>산업용 오븐, 노 및 노용 버너 제조업</v>
      </c>
      <c r="I483">
        <f>KSIC!I483</f>
        <v>29150</v>
      </c>
      <c r="J483" t="str">
        <f>KSIC!J483</f>
        <v>산업용오븐,노및노용버너제조업</v>
      </c>
      <c r="K483" t="str">
        <f t="shared" si="41"/>
        <v>조립금속(기계)</v>
      </c>
      <c r="L483" t="str">
        <f t="shared" si="39"/>
        <v>조립금속</v>
      </c>
      <c r="M483" t="s">
        <v>832</v>
      </c>
      <c r="N483" t="str">
        <f t="shared" si="38"/>
        <v>기계</v>
      </c>
      <c r="O483" t="str">
        <f t="shared" si="40"/>
        <v>Machine</v>
      </c>
    </row>
    <row r="484" spans="1:15" x14ac:dyDescent="0.3">
      <c r="A484" t="str">
        <f>KSIC!K484</f>
        <v>C</v>
      </c>
      <c r="B484" t="str">
        <f>KSIC!L484</f>
        <v>제조업</v>
      </c>
      <c r="C484">
        <f>KSIC!M484</f>
        <v>29</v>
      </c>
      <c r="D484" t="str">
        <f>KSIC!N484</f>
        <v>기타 기계 및 장비 제조업</v>
      </c>
      <c r="E484">
        <f>KSIC!O484</f>
        <v>291</v>
      </c>
      <c r="F484" t="str">
        <f>KSIC!P484</f>
        <v>일반 목적용 기계 제조업</v>
      </c>
      <c r="G484">
        <f>KSIC!Q484</f>
        <v>2916</v>
      </c>
      <c r="H484" t="str">
        <f>KSIC!R484</f>
        <v>산업용 트럭, 승강기 및 물품취급장비 제조업</v>
      </c>
      <c r="I484">
        <f>KSIC!I484</f>
        <v>29161</v>
      </c>
      <c r="J484" t="str">
        <f>KSIC!J484</f>
        <v>산업용 트럭 및 적재기 제조업</v>
      </c>
      <c r="K484" t="str">
        <f t="shared" si="41"/>
        <v>조립금속(기계)</v>
      </c>
      <c r="L484" t="str">
        <f t="shared" si="39"/>
        <v>조립금속</v>
      </c>
      <c r="M484" t="s">
        <v>832</v>
      </c>
      <c r="N484" t="str">
        <f t="shared" si="38"/>
        <v>기계</v>
      </c>
      <c r="O484" t="str">
        <f t="shared" si="40"/>
        <v>Machine</v>
      </c>
    </row>
    <row r="485" spans="1:15" x14ac:dyDescent="0.3">
      <c r="A485" t="str">
        <f>KSIC!K485</f>
        <v>C</v>
      </c>
      <c r="B485" t="str">
        <f>KSIC!L485</f>
        <v>제조업</v>
      </c>
      <c r="C485">
        <f>KSIC!M485</f>
        <v>29</v>
      </c>
      <c r="D485" t="str">
        <f>KSIC!N485</f>
        <v>기타 기계 및 장비 제조업</v>
      </c>
      <c r="E485">
        <f>KSIC!O485</f>
        <v>291</v>
      </c>
      <c r="F485" t="str">
        <f>KSIC!P485</f>
        <v>일반 목적용 기계 제조업</v>
      </c>
      <c r="G485">
        <f>KSIC!Q485</f>
        <v>2916</v>
      </c>
      <c r="H485" t="str">
        <f>KSIC!R485</f>
        <v>산업용 트럭, 승강기 및 물품취급장비 제조업</v>
      </c>
      <c r="I485">
        <f>KSIC!I485</f>
        <v>29162</v>
      </c>
      <c r="J485" t="str">
        <f>KSIC!J485</f>
        <v>승강기 제조업</v>
      </c>
      <c r="K485" t="str">
        <f t="shared" si="41"/>
        <v>조립금속(기계)</v>
      </c>
      <c r="L485" t="str">
        <f t="shared" si="39"/>
        <v>조립금속</v>
      </c>
      <c r="M485" t="s">
        <v>832</v>
      </c>
      <c r="N485" t="str">
        <f t="shared" si="38"/>
        <v>기계</v>
      </c>
      <c r="O485" t="str">
        <f t="shared" si="40"/>
        <v>Machine</v>
      </c>
    </row>
    <row r="486" spans="1:15" x14ac:dyDescent="0.3">
      <c r="A486" t="str">
        <f>KSIC!K486</f>
        <v>C</v>
      </c>
      <c r="B486" t="str">
        <f>KSIC!L486</f>
        <v>제조업</v>
      </c>
      <c r="C486">
        <f>KSIC!M486</f>
        <v>29</v>
      </c>
      <c r="D486" t="str">
        <f>KSIC!N486</f>
        <v>기타 기계 및 장비 제조업</v>
      </c>
      <c r="E486">
        <f>KSIC!O486</f>
        <v>291</v>
      </c>
      <c r="F486" t="str">
        <f>KSIC!P486</f>
        <v>일반 목적용 기계 제조업</v>
      </c>
      <c r="G486">
        <f>KSIC!Q486</f>
        <v>2916</v>
      </c>
      <c r="H486" t="str">
        <f>KSIC!R486</f>
        <v>산업용 트럭, 승강기 및 물품취급장비 제조업</v>
      </c>
      <c r="I486">
        <f>KSIC!I486</f>
        <v>29163</v>
      </c>
      <c r="J486" t="str">
        <f>KSIC!J486</f>
        <v>컨베이어장치 제조업</v>
      </c>
      <c r="K486" t="str">
        <f t="shared" si="41"/>
        <v>조립금속(기계)</v>
      </c>
      <c r="L486" t="str">
        <f t="shared" si="39"/>
        <v>조립금속</v>
      </c>
      <c r="M486" t="s">
        <v>832</v>
      </c>
      <c r="N486" t="str">
        <f t="shared" si="38"/>
        <v>기계</v>
      </c>
      <c r="O486" t="str">
        <f t="shared" si="40"/>
        <v>Machine</v>
      </c>
    </row>
    <row r="487" spans="1:15" x14ac:dyDescent="0.3">
      <c r="A487" t="str">
        <f>KSIC!K487</f>
        <v>C</v>
      </c>
      <c r="B487" t="str">
        <f>KSIC!L487</f>
        <v>제조업</v>
      </c>
      <c r="C487">
        <f>KSIC!M487</f>
        <v>29</v>
      </c>
      <c r="D487" t="str">
        <f>KSIC!N487</f>
        <v>기타 기계 및 장비 제조업</v>
      </c>
      <c r="E487">
        <f>KSIC!O487</f>
        <v>291</v>
      </c>
      <c r="F487" t="str">
        <f>KSIC!P487</f>
        <v>일반 목적용 기계 제조업</v>
      </c>
      <c r="G487">
        <f>KSIC!Q487</f>
        <v>2916</v>
      </c>
      <c r="H487" t="str">
        <f>KSIC!R487</f>
        <v>산업용 트럭, 승강기 및 물품취급장비 제조업</v>
      </c>
      <c r="I487">
        <f>KSIC!I487</f>
        <v>29169</v>
      </c>
      <c r="J487" t="str">
        <f>KSIC!J487</f>
        <v>기타 물품취급장비 제조업</v>
      </c>
      <c r="K487" t="str">
        <f t="shared" si="41"/>
        <v>조립금속(기계)</v>
      </c>
      <c r="L487" t="str">
        <f t="shared" si="39"/>
        <v>조립금속</v>
      </c>
      <c r="M487" t="s">
        <v>832</v>
      </c>
      <c r="N487" t="str">
        <f t="shared" si="38"/>
        <v>기계</v>
      </c>
      <c r="O487" t="str">
        <f t="shared" si="40"/>
        <v>Machine</v>
      </c>
    </row>
    <row r="488" spans="1:15" x14ac:dyDescent="0.3">
      <c r="A488" t="str">
        <f>KSIC!K488</f>
        <v>C</v>
      </c>
      <c r="B488" t="str">
        <f>KSIC!L488</f>
        <v>제조업</v>
      </c>
      <c r="C488">
        <f>KSIC!M488</f>
        <v>29</v>
      </c>
      <c r="D488" t="str">
        <f>KSIC!N488</f>
        <v>기타 기계 및 장비 제조업</v>
      </c>
      <c r="E488">
        <f>KSIC!O488</f>
        <v>291</v>
      </c>
      <c r="F488" t="str">
        <f>KSIC!P488</f>
        <v>일반 목적용 기계 제조업</v>
      </c>
      <c r="G488">
        <f>KSIC!Q488</f>
        <v>2917</v>
      </c>
      <c r="H488" t="str">
        <f>KSIC!R488</f>
        <v>냉각, 공기조화, 여과, 증류 및 가스발생기 제조업</v>
      </c>
      <c r="I488">
        <f>KSIC!I488</f>
        <v>29171</v>
      </c>
      <c r="J488" t="str">
        <f>KSIC!J488</f>
        <v>산업용 냉장 및 냉동 장비 제조업</v>
      </c>
      <c r="K488" t="str">
        <f t="shared" si="41"/>
        <v>조립금속(기계)</v>
      </c>
      <c r="L488" t="str">
        <f t="shared" si="39"/>
        <v>조립금속</v>
      </c>
      <c r="M488" t="s">
        <v>832</v>
      </c>
      <c r="N488" t="str">
        <f t="shared" si="38"/>
        <v>기계</v>
      </c>
      <c r="O488" t="str">
        <f t="shared" si="40"/>
        <v>Machine</v>
      </c>
    </row>
    <row r="489" spans="1:15" x14ac:dyDescent="0.3">
      <c r="A489" t="str">
        <f>KSIC!K489</f>
        <v>C</v>
      </c>
      <c r="B489" t="str">
        <f>KSIC!L489</f>
        <v>제조업</v>
      </c>
      <c r="C489">
        <f>KSIC!M489</f>
        <v>29</v>
      </c>
      <c r="D489" t="str">
        <f>KSIC!N489</f>
        <v>기타 기계 및 장비 제조업</v>
      </c>
      <c r="E489">
        <f>KSIC!O489</f>
        <v>291</v>
      </c>
      <c r="F489" t="str">
        <f>KSIC!P489</f>
        <v>일반 목적용 기계 제조업</v>
      </c>
      <c r="G489">
        <f>KSIC!Q489</f>
        <v>2917</v>
      </c>
      <c r="H489" t="str">
        <f>KSIC!R489</f>
        <v>냉각, 공기조화, 여과, 증류 및 가스발생기 제조업</v>
      </c>
      <c r="I489">
        <f>KSIC!I489</f>
        <v>29172</v>
      </c>
      <c r="J489" t="str">
        <f>KSIC!J489</f>
        <v>공기조화장치 제조업</v>
      </c>
      <c r="K489" t="str">
        <f t="shared" si="41"/>
        <v>조립금속(기계)</v>
      </c>
      <c r="L489" t="str">
        <f t="shared" si="39"/>
        <v>조립금속</v>
      </c>
      <c r="M489" t="s">
        <v>832</v>
      </c>
      <c r="N489" t="str">
        <f t="shared" si="38"/>
        <v>기계</v>
      </c>
      <c r="O489" t="str">
        <f t="shared" si="40"/>
        <v>Machine</v>
      </c>
    </row>
    <row r="490" spans="1:15" x14ac:dyDescent="0.3">
      <c r="A490" t="str">
        <f>KSIC!K490</f>
        <v>C</v>
      </c>
      <c r="B490" t="str">
        <f>KSIC!L490</f>
        <v>제조업</v>
      </c>
      <c r="C490">
        <f>KSIC!M490</f>
        <v>29</v>
      </c>
      <c r="D490" t="str">
        <f>KSIC!N490</f>
        <v>기타 기계 및 장비 제조업</v>
      </c>
      <c r="E490">
        <f>KSIC!O490</f>
        <v>291</v>
      </c>
      <c r="F490" t="str">
        <f>KSIC!P490</f>
        <v>일반 목적용 기계 제조업</v>
      </c>
      <c r="G490">
        <f>KSIC!Q490</f>
        <v>2917</v>
      </c>
      <c r="H490" t="str">
        <f>KSIC!R490</f>
        <v>냉각, 공기조화, 여과, 증류 및 가스발생기 제조업</v>
      </c>
      <c r="I490">
        <f>KSIC!I490</f>
        <v>29173</v>
      </c>
      <c r="J490" t="str">
        <f>KSIC!J490</f>
        <v>산업용 송풍기배기장치 제조업</v>
      </c>
      <c r="K490" t="str">
        <f t="shared" si="41"/>
        <v>조립금속(기계)</v>
      </c>
      <c r="L490" t="str">
        <f t="shared" si="39"/>
        <v>조립금속</v>
      </c>
      <c r="M490" t="s">
        <v>832</v>
      </c>
      <c r="N490" t="str">
        <f t="shared" si="38"/>
        <v>기계</v>
      </c>
      <c r="O490" t="str">
        <f t="shared" si="40"/>
        <v>Machine</v>
      </c>
    </row>
    <row r="491" spans="1:15" x14ac:dyDescent="0.3">
      <c r="A491" t="str">
        <f>KSIC!K491</f>
        <v>C</v>
      </c>
      <c r="B491" t="str">
        <f>KSIC!L491</f>
        <v>제조업</v>
      </c>
      <c r="C491">
        <f>KSIC!M491</f>
        <v>29</v>
      </c>
      <c r="D491" t="str">
        <f>KSIC!N491</f>
        <v>기타 기계 및 장비 제조업</v>
      </c>
      <c r="E491">
        <f>KSIC!O491</f>
        <v>291</v>
      </c>
      <c r="F491" t="str">
        <f>KSIC!P491</f>
        <v>일반 목적용 기계 제조업</v>
      </c>
      <c r="G491">
        <f>KSIC!Q491</f>
        <v>2917</v>
      </c>
      <c r="H491" t="str">
        <f>KSIC!R491</f>
        <v>냉각, 공기조화, 여과, 증류 및 가스발생기 제조업</v>
      </c>
      <c r="I491">
        <f>KSIC!I491</f>
        <v>29174</v>
      </c>
      <c r="J491" t="str">
        <f>KSIC!J491</f>
        <v>기체 여과기 제조업</v>
      </c>
      <c r="K491" t="str">
        <f t="shared" si="41"/>
        <v>조립금속(기계)</v>
      </c>
      <c r="L491" t="str">
        <f t="shared" si="39"/>
        <v>조립금속</v>
      </c>
      <c r="M491" t="s">
        <v>832</v>
      </c>
      <c r="N491" t="str">
        <f t="shared" si="38"/>
        <v>기계</v>
      </c>
      <c r="O491" t="str">
        <f t="shared" si="40"/>
        <v>Machine</v>
      </c>
    </row>
    <row r="492" spans="1:15" x14ac:dyDescent="0.3">
      <c r="A492" t="str">
        <f>KSIC!K492</f>
        <v>C</v>
      </c>
      <c r="B492" t="str">
        <f>KSIC!L492</f>
        <v>제조업</v>
      </c>
      <c r="C492">
        <f>KSIC!M492</f>
        <v>29</v>
      </c>
      <c r="D492" t="str">
        <f>KSIC!N492</f>
        <v>기타 기계 및 장비 제조업</v>
      </c>
      <c r="E492">
        <f>KSIC!O492</f>
        <v>291</v>
      </c>
      <c r="F492" t="str">
        <f>KSIC!P492</f>
        <v>일반 목적용 기계 제조업</v>
      </c>
      <c r="G492">
        <f>KSIC!Q492</f>
        <v>2917</v>
      </c>
      <c r="H492" t="str">
        <f>KSIC!R492</f>
        <v>냉각, 공기조화, 여과, 증류 및 가스발생기 제조업</v>
      </c>
      <c r="I492">
        <f>KSIC!I492</f>
        <v>29175</v>
      </c>
      <c r="J492" t="str">
        <f>KSIC!J492</f>
        <v>액체 여과기 제조업</v>
      </c>
      <c r="K492" t="str">
        <f t="shared" si="41"/>
        <v>조립금속(기계)</v>
      </c>
      <c r="L492" t="str">
        <f t="shared" si="39"/>
        <v>조립금속</v>
      </c>
      <c r="M492" t="s">
        <v>832</v>
      </c>
      <c r="N492" t="str">
        <f t="shared" si="38"/>
        <v>기계</v>
      </c>
      <c r="O492" t="str">
        <f t="shared" si="40"/>
        <v>Machine</v>
      </c>
    </row>
    <row r="493" spans="1:15" x14ac:dyDescent="0.3">
      <c r="A493" t="str">
        <f>KSIC!K493</f>
        <v>C</v>
      </c>
      <c r="B493" t="str">
        <f>KSIC!L493</f>
        <v>제조업</v>
      </c>
      <c r="C493">
        <f>KSIC!M493</f>
        <v>29</v>
      </c>
      <c r="D493" t="str">
        <f>KSIC!N493</f>
        <v>기타 기계 및 장비 제조업</v>
      </c>
      <c r="E493">
        <f>KSIC!O493</f>
        <v>291</v>
      </c>
      <c r="F493" t="str">
        <f>KSIC!P493</f>
        <v>일반 목적용 기계 제조업</v>
      </c>
      <c r="G493">
        <f>KSIC!Q493</f>
        <v>2917</v>
      </c>
      <c r="H493" t="str">
        <f>KSIC!R493</f>
        <v>냉각, 공기조화, 여과, 증류 및 가스발생기 제조업</v>
      </c>
      <c r="I493">
        <f>KSIC!I493</f>
        <v>29176</v>
      </c>
      <c r="J493" t="str">
        <f>KSIC!J493</f>
        <v>증류기,열교환기가스발생기제조</v>
      </c>
      <c r="K493" t="str">
        <f t="shared" si="41"/>
        <v>조립금속(기계)</v>
      </c>
      <c r="L493" t="str">
        <f t="shared" si="39"/>
        <v>조립금속</v>
      </c>
      <c r="M493" t="s">
        <v>832</v>
      </c>
      <c r="N493" t="str">
        <f t="shared" si="38"/>
        <v>기계</v>
      </c>
      <c r="O493" t="str">
        <f t="shared" si="40"/>
        <v>Machine</v>
      </c>
    </row>
    <row r="494" spans="1:15" x14ac:dyDescent="0.3">
      <c r="A494" t="str">
        <f>KSIC!K494</f>
        <v>C</v>
      </c>
      <c r="B494" t="str">
        <f>KSIC!L494</f>
        <v>제조업</v>
      </c>
      <c r="C494">
        <f>KSIC!M494</f>
        <v>29</v>
      </c>
      <c r="D494" t="str">
        <f>KSIC!N494</f>
        <v>기타 기계 및 장비 제조업</v>
      </c>
      <c r="E494">
        <f>KSIC!O494</f>
        <v>291</v>
      </c>
      <c r="F494" t="str">
        <f>KSIC!P494</f>
        <v>일반 목적용 기계 제조업</v>
      </c>
      <c r="G494">
        <f>KSIC!Q494</f>
        <v>2918</v>
      </c>
      <c r="H494" t="str">
        <f>KSIC!R494</f>
        <v>사무용 기계 및 장비 제조업</v>
      </c>
      <c r="I494">
        <f>KSIC!I494</f>
        <v>29180</v>
      </c>
      <c r="J494" t="str">
        <f>KSIC!J494</f>
        <v>사무용 기계 및 장비 제조업</v>
      </c>
      <c r="K494" t="str">
        <f t="shared" si="41"/>
        <v>조립금속(기계)</v>
      </c>
      <c r="L494" t="str">
        <f t="shared" si="39"/>
        <v>조립금속</v>
      </c>
      <c r="M494" t="s">
        <v>832</v>
      </c>
      <c r="N494" t="str">
        <f t="shared" si="38"/>
        <v>기계</v>
      </c>
      <c r="O494" t="str">
        <f t="shared" si="40"/>
        <v>Machine</v>
      </c>
    </row>
    <row r="495" spans="1:15" x14ac:dyDescent="0.3">
      <c r="A495" t="str">
        <f>KSIC!K495</f>
        <v>C</v>
      </c>
      <c r="B495" t="str">
        <f>KSIC!L495</f>
        <v>제조업</v>
      </c>
      <c r="C495">
        <f>KSIC!M495</f>
        <v>29</v>
      </c>
      <c r="D495" t="str">
        <f>KSIC!N495</f>
        <v>기타 기계 및 장비 제조업</v>
      </c>
      <c r="E495">
        <f>KSIC!O495</f>
        <v>291</v>
      </c>
      <c r="F495" t="str">
        <f>KSIC!P495</f>
        <v>일반 목적용 기계 제조업</v>
      </c>
      <c r="G495">
        <f>KSIC!Q495</f>
        <v>2918</v>
      </c>
      <c r="H495" t="str">
        <f>KSIC!R495</f>
        <v>사무용 기계 및 장비 제조업</v>
      </c>
      <c r="I495">
        <f>KSIC!I495</f>
        <v>29180</v>
      </c>
      <c r="J495" t="str">
        <f>KSIC!J495</f>
        <v>사무용 기계 및 장비 제조업</v>
      </c>
      <c r="K495" t="str">
        <f t="shared" si="41"/>
        <v>조립금속(기계)</v>
      </c>
      <c r="L495" t="str">
        <f t="shared" si="39"/>
        <v>조립금속</v>
      </c>
      <c r="M495" t="s">
        <v>832</v>
      </c>
      <c r="N495" t="str">
        <f t="shared" si="38"/>
        <v>기계</v>
      </c>
      <c r="O495" t="str">
        <f t="shared" si="40"/>
        <v>Machine</v>
      </c>
    </row>
    <row r="496" spans="1:15" x14ac:dyDescent="0.3">
      <c r="A496" t="str">
        <f>KSIC!K496</f>
        <v>C</v>
      </c>
      <c r="B496" t="str">
        <f>KSIC!L496</f>
        <v>제조업</v>
      </c>
      <c r="C496">
        <f>KSIC!M496</f>
        <v>29</v>
      </c>
      <c r="D496" t="str">
        <f>KSIC!N496</f>
        <v>기타 기계 및 장비 제조업</v>
      </c>
      <c r="E496">
        <f>KSIC!O496</f>
        <v>291</v>
      </c>
      <c r="F496" t="str">
        <f>KSIC!P496</f>
        <v>일반 목적용 기계 제조업</v>
      </c>
      <c r="G496">
        <f>KSIC!Q496</f>
        <v>2918</v>
      </c>
      <c r="H496" t="str">
        <f>KSIC!R496</f>
        <v>사무용 기계 및 장비 제조업</v>
      </c>
      <c r="I496">
        <f>KSIC!I496</f>
        <v>29180</v>
      </c>
      <c r="J496" t="str">
        <f>KSIC!J496</f>
        <v>사무용 기계 및 장비 제조업</v>
      </c>
      <c r="K496" t="str">
        <f t="shared" si="41"/>
        <v>조립금속(기계)</v>
      </c>
      <c r="L496" t="str">
        <f t="shared" si="39"/>
        <v>조립금속</v>
      </c>
      <c r="M496" t="s">
        <v>832</v>
      </c>
      <c r="N496" t="str">
        <f t="shared" si="38"/>
        <v>기계</v>
      </c>
      <c r="O496" t="str">
        <f t="shared" si="40"/>
        <v>Machine</v>
      </c>
    </row>
    <row r="497" spans="1:15" x14ac:dyDescent="0.3">
      <c r="A497" t="str">
        <f>KSIC!K497</f>
        <v>C</v>
      </c>
      <c r="B497" t="str">
        <f>KSIC!L497</f>
        <v>제조업</v>
      </c>
      <c r="C497">
        <f>KSIC!M497</f>
        <v>29</v>
      </c>
      <c r="D497" t="str">
        <f>KSIC!N497</f>
        <v>기타 기계 및 장비 제조업</v>
      </c>
      <c r="E497">
        <f>KSIC!O497</f>
        <v>291</v>
      </c>
      <c r="F497" t="str">
        <f>KSIC!P497</f>
        <v>일반 목적용 기계 제조업</v>
      </c>
      <c r="G497">
        <f>KSIC!Q497</f>
        <v>2918</v>
      </c>
      <c r="H497" t="str">
        <f>KSIC!R497</f>
        <v>사무용 기계 및 장비 제조업</v>
      </c>
      <c r="I497">
        <f>KSIC!I497</f>
        <v>29180</v>
      </c>
      <c r="J497" t="str">
        <f>KSIC!J497</f>
        <v>사무용 기계 및 장비 제조업</v>
      </c>
      <c r="K497" t="str">
        <f t="shared" si="41"/>
        <v>조립금속(기계)</v>
      </c>
      <c r="L497" t="str">
        <f t="shared" si="39"/>
        <v>조립금속</v>
      </c>
      <c r="M497" t="s">
        <v>832</v>
      </c>
      <c r="N497" t="str">
        <f t="shared" si="38"/>
        <v>기계</v>
      </c>
      <c r="O497" t="str">
        <f t="shared" si="40"/>
        <v>Machine</v>
      </c>
    </row>
    <row r="498" spans="1:15" x14ac:dyDescent="0.3">
      <c r="A498" t="str">
        <f>KSIC!K498</f>
        <v>C</v>
      </c>
      <c r="B498" t="str">
        <f>KSIC!L498</f>
        <v>제조업</v>
      </c>
      <c r="C498">
        <f>KSIC!M498</f>
        <v>29</v>
      </c>
      <c r="D498" t="str">
        <f>KSIC!N498</f>
        <v>기타 기계 및 장비 제조업</v>
      </c>
      <c r="E498">
        <f>KSIC!O498</f>
        <v>291</v>
      </c>
      <c r="F498" t="str">
        <f>KSIC!P498</f>
        <v>일반 목적용 기계 제조업</v>
      </c>
      <c r="G498">
        <f>KSIC!Q498</f>
        <v>2918</v>
      </c>
      <c r="H498" t="str">
        <f>KSIC!R498</f>
        <v>사무용 기계 및 장비 제조업</v>
      </c>
      <c r="I498">
        <f>KSIC!I498</f>
        <v>29180</v>
      </c>
      <c r="J498" t="str">
        <f>KSIC!J498</f>
        <v>사무용 기계 및 장비 제조업</v>
      </c>
      <c r="K498" t="str">
        <f t="shared" si="41"/>
        <v>조립금속(기계)</v>
      </c>
      <c r="L498" t="str">
        <f t="shared" si="39"/>
        <v>조립금속</v>
      </c>
      <c r="M498" t="s">
        <v>832</v>
      </c>
      <c r="N498" t="str">
        <f t="shared" si="38"/>
        <v>기계</v>
      </c>
      <c r="O498" t="str">
        <f t="shared" si="40"/>
        <v>Machine</v>
      </c>
    </row>
    <row r="499" spans="1:15" x14ac:dyDescent="0.3">
      <c r="A499" t="str">
        <f>KSIC!K499</f>
        <v>C</v>
      </c>
      <c r="B499" t="str">
        <f>KSIC!L499</f>
        <v>제조업</v>
      </c>
      <c r="C499">
        <f>KSIC!M499</f>
        <v>29</v>
      </c>
      <c r="D499" t="str">
        <f>KSIC!N499</f>
        <v>기타 기계 및 장비 제조업</v>
      </c>
      <c r="E499">
        <f>KSIC!O499</f>
        <v>291</v>
      </c>
      <c r="F499" t="str">
        <f>KSIC!P499</f>
        <v>일반 목적용 기계 제조업</v>
      </c>
      <c r="G499">
        <f>KSIC!Q499</f>
        <v>2919</v>
      </c>
      <c r="H499" t="str">
        <f>KSIC!R499</f>
        <v>기타 일반 목적용 기계 제조업</v>
      </c>
      <c r="I499">
        <f>KSIC!I499</f>
        <v>29191</v>
      </c>
      <c r="J499" t="str">
        <f>KSIC!J499</f>
        <v>일반저울 제조업</v>
      </c>
      <c r="K499" t="str">
        <f t="shared" si="41"/>
        <v>조립금속(기계)</v>
      </c>
      <c r="L499" t="str">
        <f t="shared" si="39"/>
        <v>조립금속</v>
      </c>
      <c r="M499" t="s">
        <v>832</v>
      </c>
      <c r="N499" t="str">
        <f t="shared" si="38"/>
        <v>기계</v>
      </c>
      <c r="O499" t="str">
        <f t="shared" si="40"/>
        <v>Machine</v>
      </c>
    </row>
    <row r="500" spans="1:15" x14ac:dyDescent="0.3">
      <c r="A500" t="str">
        <f>KSIC!K500</f>
        <v>C</v>
      </c>
      <c r="B500" t="str">
        <f>KSIC!L500</f>
        <v>제조업</v>
      </c>
      <c r="C500">
        <f>KSIC!M500</f>
        <v>29</v>
      </c>
      <c r="D500" t="str">
        <f>KSIC!N500</f>
        <v>기타 기계 및 장비 제조업</v>
      </c>
      <c r="E500">
        <f>KSIC!O500</f>
        <v>291</v>
      </c>
      <c r="F500" t="str">
        <f>KSIC!P500</f>
        <v>일반 목적용 기계 제조업</v>
      </c>
      <c r="G500">
        <f>KSIC!Q500</f>
        <v>2919</v>
      </c>
      <c r="H500" t="str">
        <f>KSIC!R500</f>
        <v>기타 일반 목적용 기계 제조업</v>
      </c>
      <c r="I500">
        <f>KSIC!I500</f>
        <v>29192</v>
      </c>
      <c r="J500" t="str">
        <f>KSIC!J500</f>
        <v>용기세척, 포장 및 충전기 제조업</v>
      </c>
      <c r="K500" t="str">
        <f t="shared" si="41"/>
        <v>조립금속(기계)</v>
      </c>
      <c r="L500" t="str">
        <f t="shared" si="39"/>
        <v>조립금속</v>
      </c>
      <c r="M500" t="s">
        <v>832</v>
      </c>
      <c r="N500" t="str">
        <f t="shared" si="38"/>
        <v>기계</v>
      </c>
      <c r="O500" t="str">
        <f t="shared" si="40"/>
        <v>Machine</v>
      </c>
    </row>
    <row r="501" spans="1:15" x14ac:dyDescent="0.3">
      <c r="A501" t="str">
        <f>KSIC!K501</f>
        <v>C</v>
      </c>
      <c r="B501" t="str">
        <f>KSIC!L501</f>
        <v>제조업</v>
      </c>
      <c r="C501">
        <f>KSIC!M501</f>
        <v>29</v>
      </c>
      <c r="D501" t="str">
        <f>KSIC!N501</f>
        <v>기타 기계 및 장비 제조업</v>
      </c>
      <c r="E501">
        <f>KSIC!O501</f>
        <v>291</v>
      </c>
      <c r="F501" t="str">
        <f>KSIC!P501</f>
        <v>일반 목적용 기계 제조업</v>
      </c>
      <c r="G501">
        <f>KSIC!Q501</f>
        <v>2919</v>
      </c>
      <c r="H501" t="str">
        <f>KSIC!R501</f>
        <v>기타 일반 목적용 기계 제조업</v>
      </c>
      <c r="I501">
        <f>KSIC!I501</f>
        <v>29193</v>
      </c>
      <c r="J501" t="str">
        <f>KSIC!J501</f>
        <v>자동판매기 및 화폐교환기 제조업</v>
      </c>
      <c r="K501" t="str">
        <f t="shared" si="41"/>
        <v>조립금속(기계)</v>
      </c>
      <c r="L501" t="str">
        <f t="shared" si="39"/>
        <v>조립금속</v>
      </c>
      <c r="M501" t="s">
        <v>832</v>
      </c>
      <c r="N501" t="str">
        <f t="shared" si="38"/>
        <v>기계</v>
      </c>
      <c r="O501" t="str">
        <f t="shared" si="40"/>
        <v>Machine</v>
      </c>
    </row>
    <row r="502" spans="1:15" x14ac:dyDescent="0.3">
      <c r="A502" t="str">
        <f>KSIC!K502</f>
        <v>C</v>
      </c>
      <c r="B502" t="str">
        <f>KSIC!L502</f>
        <v>제조업</v>
      </c>
      <c r="C502">
        <f>KSIC!M502</f>
        <v>29</v>
      </c>
      <c r="D502" t="str">
        <f>KSIC!N502</f>
        <v>기타 기계 및 장비 제조업</v>
      </c>
      <c r="E502">
        <f>KSIC!O502</f>
        <v>291</v>
      </c>
      <c r="F502" t="str">
        <f>KSIC!P502</f>
        <v>일반 목적용 기계 제조업</v>
      </c>
      <c r="G502">
        <f>KSIC!Q502</f>
        <v>2919</v>
      </c>
      <c r="H502" t="str">
        <f>KSIC!R502</f>
        <v>기타 일반 목적용 기계 제조업</v>
      </c>
      <c r="I502">
        <f>KSIC!I502</f>
        <v>29194</v>
      </c>
      <c r="J502" t="str">
        <f>KSIC!J502</f>
        <v>분사기 및 소화기  제조업</v>
      </c>
      <c r="K502" t="str">
        <f t="shared" si="41"/>
        <v>조립금속(기계)</v>
      </c>
      <c r="L502" t="str">
        <f t="shared" si="39"/>
        <v>조립금속</v>
      </c>
      <c r="M502" t="s">
        <v>832</v>
      </c>
      <c r="N502" t="str">
        <f t="shared" si="38"/>
        <v>기계</v>
      </c>
      <c r="O502" t="str">
        <f t="shared" si="40"/>
        <v>Machine</v>
      </c>
    </row>
    <row r="503" spans="1:15" x14ac:dyDescent="0.3">
      <c r="A503" t="str">
        <f>KSIC!K503</f>
        <v>C</v>
      </c>
      <c r="B503" t="str">
        <f>KSIC!L503</f>
        <v>제조업</v>
      </c>
      <c r="C503">
        <f>KSIC!M503</f>
        <v>29</v>
      </c>
      <c r="D503" t="str">
        <f>KSIC!N503</f>
        <v>기타 기계 및 장비 제조업</v>
      </c>
      <c r="E503">
        <f>KSIC!O503</f>
        <v>291</v>
      </c>
      <c r="F503" t="str">
        <f>KSIC!P503</f>
        <v>일반 목적용 기계 제조업</v>
      </c>
      <c r="G503">
        <f>KSIC!Q503</f>
        <v>2919</v>
      </c>
      <c r="H503" t="str">
        <f>KSIC!R503</f>
        <v>기타 일반 목적용 기계 제조업</v>
      </c>
      <c r="I503">
        <f>KSIC!I503</f>
        <v>29195</v>
      </c>
      <c r="J503" t="str">
        <f>KSIC!J503</f>
        <v>동력식 수지공구 제조업</v>
      </c>
      <c r="K503" t="str">
        <f t="shared" si="41"/>
        <v>조립금속(기계)</v>
      </c>
      <c r="L503" t="str">
        <f t="shared" si="39"/>
        <v>조립금속</v>
      </c>
      <c r="M503" t="s">
        <v>832</v>
      </c>
      <c r="N503" t="str">
        <f t="shared" si="38"/>
        <v>기계</v>
      </c>
      <c r="O503" t="str">
        <f t="shared" si="40"/>
        <v>Machine</v>
      </c>
    </row>
    <row r="504" spans="1:15" x14ac:dyDescent="0.3">
      <c r="A504" t="str">
        <f>KSIC!K504</f>
        <v>C</v>
      </c>
      <c r="B504" t="str">
        <f>KSIC!L504</f>
        <v>제조업</v>
      </c>
      <c r="C504">
        <f>KSIC!M504</f>
        <v>29</v>
      </c>
      <c r="D504" t="str">
        <f>KSIC!N504</f>
        <v>기타 기계 및 장비 제조업</v>
      </c>
      <c r="E504">
        <f>KSIC!O504</f>
        <v>291</v>
      </c>
      <c r="F504" t="str">
        <f>KSIC!P504</f>
        <v>일반 목적용 기계 제조업</v>
      </c>
      <c r="G504">
        <f>KSIC!Q504</f>
        <v>2919</v>
      </c>
      <c r="H504" t="str">
        <f>KSIC!R504</f>
        <v>기타 일반 목적용 기계 제조업</v>
      </c>
      <c r="I504">
        <f>KSIC!I504</f>
        <v>29199</v>
      </c>
      <c r="J504" t="str">
        <f>KSIC!J504</f>
        <v>그외기타일반목적용기계 제조업</v>
      </c>
      <c r="K504" t="str">
        <f t="shared" si="41"/>
        <v>조립금속(기계)</v>
      </c>
      <c r="L504" t="str">
        <f t="shared" si="39"/>
        <v>조립금속</v>
      </c>
      <c r="M504" t="s">
        <v>832</v>
      </c>
      <c r="N504" t="str">
        <f t="shared" si="38"/>
        <v>기계</v>
      </c>
      <c r="O504" t="str">
        <f t="shared" si="40"/>
        <v>Machine</v>
      </c>
    </row>
    <row r="505" spans="1:15" x14ac:dyDescent="0.3">
      <c r="A505" t="str">
        <f>KSIC!K505</f>
        <v>C</v>
      </c>
      <c r="B505" t="str">
        <f>KSIC!L505</f>
        <v>제조업</v>
      </c>
      <c r="C505">
        <f>KSIC!M505</f>
        <v>29</v>
      </c>
      <c r="D505" t="str">
        <f>KSIC!N505</f>
        <v>기타 기계 및 장비 제조업</v>
      </c>
      <c r="E505">
        <f>KSIC!O505</f>
        <v>291</v>
      </c>
      <c r="F505" t="str">
        <f>KSIC!P505</f>
        <v>일반 목적용 기계 제조업</v>
      </c>
      <c r="G505">
        <f>KSIC!Q505</f>
        <v>2919</v>
      </c>
      <c r="H505" t="str">
        <f>KSIC!R505</f>
        <v>기타 일반 목적용 기계 제조업</v>
      </c>
      <c r="I505">
        <f>KSIC!I505</f>
        <v>29199</v>
      </c>
      <c r="J505" t="str">
        <f>KSIC!J505</f>
        <v>그외기타일반목적용기계제조업</v>
      </c>
      <c r="K505" t="str">
        <f t="shared" si="41"/>
        <v>조립금속(기계)</v>
      </c>
      <c r="L505" t="str">
        <f t="shared" si="39"/>
        <v>조립금속</v>
      </c>
      <c r="M505" t="s">
        <v>832</v>
      </c>
      <c r="N505" t="str">
        <f t="shared" si="38"/>
        <v>기계</v>
      </c>
      <c r="O505" t="str">
        <f t="shared" si="40"/>
        <v>Machine</v>
      </c>
    </row>
    <row r="506" spans="1:15" x14ac:dyDescent="0.3">
      <c r="A506" t="str">
        <f>KSIC!K506</f>
        <v>C</v>
      </c>
      <c r="B506" t="str">
        <f>KSIC!L506</f>
        <v>제조업</v>
      </c>
      <c r="C506">
        <f>KSIC!M506</f>
        <v>29</v>
      </c>
      <c r="D506" t="str">
        <f>KSIC!N506</f>
        <v>기타 기계 및 장비 제조업</v>
      </c>
      <c r="E506">
        <f>KSIC!O506</f>
        <v>292</v>
      </c>
      <c r="F506" t="str">
        <f>KSIC!P506</f>
        <v>특수 목적용 기계 제조업</v>
      </c>
      <c r="G506">
        <f>KSIC!Q506</f>
        <v>2921</v>
      </c>
      <c r="H506" t="str">
        <f>KSIC!R506</f>
        <v>농업 및 임업용 기계 제조업</v>
      </c>
      <c r="I506">
        <f>KSIC!I506</f>
        <v>29210</v>
      </c>
      <c r="J506" t="str">
        <f>KSIC!J506</f>
        <v>농업 및 임업용 기계 제조업</v>
      </c>
      <c r="K506" t="str">
        <f t="shared" si="41"/>
        <v>조립금속(기계)</v>
      </c>
      <c r="L506" t="str">
        <f t="shared" si="39"/>
        <v>조립금속</v>
      </c>
      <c r="M506" t="s">
        <v>832</v>
      </c>
      <c r="N506" t="str">
        <f t="shared" si="38"/>
        <v>기계</v>
      </c>
      <c r="O506" t="str">
        <f t="shared" si="40"/>
        <v>Machine</v>
      </c>
    </row>
    <row r="507" spans="1:15" x14ac:dyDescent="0.3">
      <c r="A507" t="str">
        <f>KSIC!K507</f>
        <v>C</v>
      </c>
      <c r="B507" t="str">
        <f>KSIC!L507</f>
        <v>제조업</v>
      </c>
      <c r="C507">
        <f>KSIC!M507</f>
        <v>29</v>
      </c>
      <c r="D507" t="str">
        <f>KSIC!N507</f>
        <v>기타 기계 및 장비 제조업</v>
      </c>
      <c r="E507">
        <f>KSIC!O507</f>
        <v>292</v>
      </c>
      <c r="F507" t="str">
        <f>KSIC!P507</f>
        <v>특수 목적용 기계 제조업</v>
      </c>
      <c r="G507">
        <f>KSIC!Q507</f>
        <v>2922</v>
      </c>
      <c r="H507" t="str">
        <f>KSIC!R507</f>
        <v>가공공작기계 제조업</v>
      </c>
      <c r="I507">
        <f>KSIC!I507</f>
        <v>29221</v>
      </c>
      <c r="J507" t="str">
        <f>KSIC!J507</f>
        <v>전자응용 공작기계 제조업</v>
      </c>
      <c r="K507" t="str">
        <f t="shared" si="41"/>
        <v>조립금속(기계)</v>
      </c>
      <c r="L507" t="str">
        <f t="shared" si="39"/>
        <v>조립금속</v>
      </c>
      <c r="M507" t="s">
        <v>832</v>
      </c>
      <c r="N507" t="str">
        <f t="shared" si="38"/>
        <v>기계</v>
      </c>
      <c r="O507" t="str">
        <f t="shared" si="40"/>
        <v>Machine</v>
      </c>
    </row>
    <row r="508" spans="1:15" x14ac:dyDescent="0.3">
      <c r="A508" t="str">
        <f>KSIC!K508</f>
        <v>C</v>
      </c>
      <c r="B508" t="str">
        <f>KSIC!L508</f>
        <v>제조업</v>
      </c>
      <c r="C508">
        <f>KSIC!M508</f>
        <v>29</v>
      </c>
      <c r="D508" t="str">
        <f>KSIC!N508</f>
        <v>기타 기계 및 장비 제조업</v>
      </c>
      <c r="E508">
        <f>KSIC!O508</f>
        <v>292</v>
      </c>
      <c r="F508" t="str">
        <f>KSIC!P508</f>
        <v>특수 목적용 기계 제조업</v>
      </c>
      <c r="G508">
        <f>KSIC!Q508</f>
        <v>2922</v>
      </c>
      <c r="H508" t="str">
        <f>KSIC!R508</f>
        <v>가공공작기계 제조업</v>
      </c>
      <c r="I508">
        <f>KSIC!I508</f>
        <v>29222</v>
      </c>
      <c r="J508" t="str">
        <f>KSIC!J508</f>
        <v>금속 절삭기계 제조업</v>
      </c>
      <c r="K508" t="str">
        <f t="shared" si="41"/>
        <v>조립금속(기계)</v>
      </c>
      <c r="L508" t="str">
        <f t="shared" si="39"/>
        <v>조립금속</v>
      </c>
      <c r="M508" t="s">
        <v>832</v>
      </c>
      <c r="N508" t="str">
        <f t="shared" si="38"/>
        <v>기계</v>
      </c>
      <c r="O508" t="str">
        <f t="shared" si="40"/>
        <v>Machine</v>
      </c>
    </row>
    <row r="509" spans="1:15" x14ac:dyDescent="0.3">
      <c r="A509" t="str">
        <f>KSIC!K509</f>
        <v>C</v>
      </c>
      <c r="B509" t="str">
        <f>KSIC!L509</f>
        <v>제조업</v>
      </c>
      <c r="C509">
        <f>KSIC!M509</f>
        <v>29</v>
      </c>
      <c r="D509" t="str">
        <f>KSIC!N509</f>
        <v>기타 기계 및 장비 제조업</v>
      </c>
      <c r="E509">
        <f>KSIC!O509</f>
        <v>292</v>
      </c>
      <c r="F509" t="str">
        <f>KSIC!P509</f>
        <v>특수 목적용 기계 제조업</v>
      </c>
      <c r="G509">
        <f>KSIC!Q509</f>
        <v>2922</v>
      </c>
      <c r="H509" t="str">
        <f>KSIC!R509</f>
        <v>가공공작기계 제조업</v>
      </c>
      <c r="I509">
        <f>KSIC!I509</f>
        <v>29223</v>
      </c>
      <c r="J509" t="str">
        <f>KSIC!J509</f>
        <v>금속 성형기계 제조업</v>
      </c>
      <c r="K509" t="str">
        <f t="shared" si="41"/>
        <v>조립금속(기계)</v>
      </c>
      <c r="L509" t="str">
        <f t="shared" si="39"/>
        <v>조립금속</v>
      </c>
      <c r="M509" t="s">
        <v>832</v>
      </c>
      <c r="N509" t="str">
        <f t="shared" si="38"/>
        <v>기계</v>
      </c>
      <c r="O509" t="str">
        <f t="shared" si="40"/>
        <v>Machine</v>
      </c>
    </row>
    <row r="510" spans="1:15" x14ac:dyDescent="0.3">
      <c r="A510" t="str">
        <f>KSIC!K510</f>
        <v>C</v>
      </c>
      <c r="B510" t="str">
        <f>KSIC!L510</f>
        <v>제조업</v>
      </c>
      <c r="C510">
        <f>KSIC!M510</f>
        <v>29</v>
      </c>
      <c r="D510" t="str">
        <f>KSIC!N510</f>
        <v>기타 기계 및 장비 제조업</v>
      </c>
      <c r="E510">
        <f>KSIC!O510</f>
        <v>292</v>
      </c>
      <c r="F510" t="str">
        <f>KSIC!P510</f>
        <v>특수 목적용 기계 제조업</v>
      </c>
      <c r="G510">
        <f>KSIC!Q510</f>
        <v>2922</v>
      </c>
      <c r="H510" t="str">
        <f>KSIC!R510</f>
        <v>가공공작기계 제조업</v>
      </c>
      <c r="I510">
        <f>KSIC!I510</f>
        <v>29229</v>
      </c>
      <c r="J510" t="str">
        <f>KSIC!J510</f>
        <v>기타 가공공작기계 제조업</v>
      </c>
      <c r="K510" t="str">
        <f t="shared" si="41"/>
        <v>조립금속(기계)</v>
      </c>
      <c r="L510" t="str">
        <f t="shared" si="39"/>
        <v>조립금속</v>
      </c>
      <c r="M510" t="s">
        <v>832</v>
      </c>
      <c r="N510" t="str">
        <f t="shared" si="38"/>
        <v>기계</v>
      </c>
      <c r="O510" t="str">
        <f t="shared" si="40"/>
        <v>Machine</v>
      </c>
    </row>
    <row r="511" spans="1:15" x14ac:dyDescent="0.3">
      <c r="A511" t="str">
        <f>KSIC!K511</f>
        <v>C</v>
      </c>
      <c r="B511" t="str">
        <f>KSIC!L511</f>
        <v>제조업</v>
      </c>
      <c r="C511">
        <f>KSIC!M511</f>
        <v>29</v>
      </c>
      <c r="D511" t="str">
        <f>KSIC!N511</f>
        <v>기타 기계 및 장비 제조업</v>
      </c>
      <c r="E511">
        <f>KSIC!O511</f>
        <v>292</v>
      </c>
      <c r="F511" t="str">
        <f>KSIC!P511</f>
        <v>특수 목적용 기계 제조업</v>
      </c>
      <c r="G511">
        <f>KSIC!Q511</f>
        <v>2923</v>
      </c>
      <c r="H511" t="str">
        <f>KSIC!R511</f>
        <v>금속주조 및 기타 야금용 기계 제조업</v>
      </c>
      <c r="I511">
        <f>KSIC!I511</f>
        <v>29230</v>
      </c>
      <c r="J511" t="str">
        <f>KSIC!J511</f>
        <v>금속주조및기타야금용기계제조업</v>
      </c>
      <c r="K511" t="str">
        <f t="shared" si="41"/>
        <v>조립금속(기계)</v>
      </c>
      <c r="L511" t="str">
        <f t="shared" si="39"/>
        <v>조립금속</v>
      </c>
      <c r="M511" t="s">
        <v>832</v>
      </c>
      <c r="N511" t="str">
        <f t="shared" si="38"/>
        <v>기계</v>
      </c>
      <c r="O511" t="str">
        <f t="shared" si="40"/>
        <v>Machine</v>
      </c>
    </row>
    <row r="512" spans="1:15" x14ac:dyDescent="0.3">
      <c r="A512" t="str">
        <f>KSIC!K512</f>
        <v>C</v>
      </c>
      <c r="B512" t="str">
        <f>KSIC!L512</f>
        <v>제조업</v>
      </c>
      <c r="C512">
        <f>KSIC!M512</f>
        <v>29</v>
      </c>
      <c r="D512" t="str">
        <f>KSIC!N512</f>
        <v>기타 기계 및 장비 제조업</v>
      </c>
      <c r="E512">
        <f>KSIC!O512</f>
        <v>292</v>
      </c>
      <c r="F512" t="str">
        <f>KSIC!P512</f>
        <v>특수 목적용 기계 제조업</v>
      </c>
      <c r="G512">
        <f>KSIC!Q512</f>
        <v>2924</v>
      </c>
      <c r="H512" t="str">
        <f>KSIC!R512</f>
        <v>건설 및 광산용 기계장비 제조업</v>
      </c>
      <c r="I512">
        <f>KSIC!I512</f>
        <v>29241</v>
      </c>
      <c r="J512" t="str">
        <f>KSIC!J512</f>
        <v>토목공사및유사용기계장비제조업</v>
      </c>
      <c r="K512" t="str">
        <f t="shared" si="41"/>
        <v>조립금속(기계)</v>
      </c>
      <c r="L512" t="str">
        <f t="shared" si="39"/>
        <v>조립금속</v>
      </c>
      <c r="M512" t="s">
        <v>832</v>
      </c>
      <c r="N512" t="str">
        <f t="shared" si="38"/>
        <v>기계</v>
      </c>
      <c r="O512" t="str">
        <f t="shared" si="40"/>
        <v>Machine</v>
      </c>
    </row>
    <row r="513" spans="1:15" x14ac:dyDescent="0.3">
      <c r="A513" t="str">
        <f>KSIC!K513</f>
        <v>C</v>
      </c>
      <c r="B513" t="str">
        <f>KSIC!L513</f>
        <v>제조업</v>
      </c>
      <c r="C513">
        <f>KSIC!M513</f>
        <v>29</v>
      </c>
      <c r="D513" t="str">
        <f>KSIC!N513</f>
        <v>기타 기계 및 장비 제조업</v>
      </c>
      <c r="E513">
        <f>KSIC!O513</f>
        <v>292</v>
      </c>
      <c r="F513" t="str">
        <f>KSIC!P513</f>
        <v>특수 목적용 기계 제조업</v>
      </c>
      <c r="G513">
        <f>KSIC!Q513</f>
        <v>2924</v>
      </c>
      <c r="H513" t="str">
        <f>KSIC!R513</f>
        <v>건설 및 광산용 기계장비 제조업</v>
      </c>
      <c r="I513">
        <f>KSIC!I513</f>
        <v>29242</v>
      </c>
      <c r="J513" t="str">
        <f>KSIC!J513</f>
        <v>광물처리 및 취급장비 제조업</v>
      </c>
      <c r="K513" t="str">
        <f t="shared" si="41"/>
        <v>조립금속(기계)</v>
      </c>
      <c r="L513" t="str">
        <f t="shared" si="39"/>
        <v>조립금속</v>
      </c>
      <c r="M513" t="s">
        <v>832</v>
      </c>
      <c r="N513" t="str">
        <f t="shared" si="38"/>
        <v>기계</v>
      </c>
      <c r="O513" t="str">
        <f t="shared" si="40"/>
        <v>Machine</v>
      </c>
    </row>
    <row r="514" spans="1:15" x14ac:dyDescent="0.3">
      <c r="A514" t="str">
        <f>KSIC!K514</f>
        <v>C</v>
      </c>
      <c r="B514" t="str">
        <f>KSIC!L514</f>
        <v>제조업</v>
      </c>
      <c r="C514">
        <f>KSIC!M514</f>
        <v>29</v>
      </c>
      <c r="D514" t="str">
        <f>KSIC!N514</f>
        <v>기타 기계 및 장비 제조업</v>
      </c>
      <c r="E514">
        <f>KSIC!O514</f>
        <v>292</v>
      </c>
      <c r="F514" t="str">
        <f>KSIC!P514</f>
        <v>특수 목적용 기계 제조업</v>
      </c>
      <c r="G514">
        <f>KSIC!Q514</f>
        <v>2925</v>
      </c>
      <c r="H514" t="str">
        <f>KSIC!R514</f>
        <v>음·식료품 및 담배 가공기계 제조업</v>
      </c>
      <c r="I514">
        <f>KSIC!I514</f>
        <v>29250</v>
      </c>
      <c r="J514" t="str">
        <f>KSIC!J514</f>
        <v>음·식료품및담배가공기계제조업</v>
      </c>
      <c r="K514" t="str">
        <f t="shared" si="41"/>
        <v>조립금속(기계)</v>
      </c>
      <c r="L514" t="str">
        <f t="shared" si="39"/>
        <v>조립금속</v>
      </c>
      <c r="M514" t="s">
        <v>832</v>
      </c>
      <c r="N514" t="str">
        <f t="shared" si="38"/>
        <v>기계</v>
      </c>
      <c r="O514" t="str">
        <f t="shared" si="40"/>
        <v>Machine</v>
      </c>
    </row>
    <row r="515" spans="1:15" x14ac:dyDescent="0.3">
      <c r="A515" t="str">
        <f>KSIC!K515</f>
        <v>C</v>
      </c>
      <c r="B515" t="str">
        <f>KSIC!L515</f>
        <v>제조업</v>
      </c>
      <c r="C515">
        <f>KSIC!M515</f>
        <v>29</v>
      </c>
      <c r="D515" t="str">
        <f>KSIC!N515</f>
        <v>기타 기계 및 장비 제조업</v>
      </c>
      <c r="E515">
        <f>KSIC!O515</f>
        <v>292</v>
      </c>
      <c r="F515" t="str">
        <f>KSIC!P515</f>
        <v>특수 목적용 기계 제조업</v>
      </c>
      <c r="G515">
        <f>KSIC!Q515</f>
        <v>2925</v>
      </c>
      <c r="H515" t="str">
        <f>KSIC!R515</f>
        <v>음·식료품 및 담배 가공기계 제조업</v>
      </c>
      <c r="I515">
        <f>KSIC!I515</f>
        <v>29250</v>
      </c>
      <c r="J515" t="str">
        <f>KSIC!J515</f>
        <v>음·식료품및담배가공기계제조업</v>
      </c>
      <c r="K515" t="str">
        <f t="shared" si="41"/>
        <v>조립금속(기계)</v>
      </c>
      <c r="L515" t="str">
        <f t="shared" si="39"/>
        <v>조립금속</v>
      </c>
      <c r="M515" t="s">
        <v>832</v>
      </c>
      <c r="N515" t="str">
        <f t="shared" ref="N515:N578" si="42">VLOOKUP(M515,$U$3:$V$51,2,FALSE)</f>
        <v>기계</v>
      </c>
      <c r="O515" t="str">
        <f t="shared" ref="O515:O578" si="43">M515</f>
        <v>Machine</v>
      </c>
    </row>
    <row r="516" spans="1:15" x14ac:dyDescent="0.3">
      <c r="A516" t="str">
        <f>KSIC!K516</f>
        <v>C</v>
      </c>
      <c r="B516" t="str">
        <f>KSIC!L516</f>
        <v>제조업</v>
      </c>
      <c r="C516">
        <f>KSIC!M516</f>
        <v>29</v>
      </c>
      <c r="D516" t="str">
        <f>KSIC!N516</f>
        <v>기타 기계 및 장비 제조업</v>
      </c>
      <c r="E516">
        <f>KSIC!O516</f>
        <v>292</v>
      </c>
      <c r="F516" t="str">
        <f>KSIC!P516</f>
        <v>특수 목적용 기계 제조업</v>
      </c>
      <c r="G516">
        <f>KSIC!Q516</f>
        <v>2926</v>
      </c>
      <c r="H516" t="str">
        <f>KSIC!R516</f>
        <v>섬유, 의복 및 가죽 가공기계 제조업</v>
      </c>
      <c r="I516">
        <f>KSIC!I516</f>
        <v>29261</v>
      </c>
      <c r="J516" t="str">
        <f>KSIC!J516</f>
        <v>산업용 섬유세척, 염색, 정리 및 가공 기계 제조업</v>
      </c>
      <c r="K516" t="str">
        <f t="shared" si="41"/>
        <v>조립금속(기계)</v>
      </c>
      <c r="L516" t="str">
        <f t="shared" si="39"/>
        <v>조립금속</v>
      </c>
      <c r="M516" t="s">
        <v>832</v>
      </c>
      <c r="N516" t="str">
        <f t="shared" si="42"/>
        <v>기계</v>
      </c>
      <c r="O516" t="str">
        <f t="shared" si="43"/>
        <v>Machine</v>
      </c>
    </row>
    <row r="517" spans="1:15" x14ac:dyDescent="0.3">
      <c r="A517" t="str">
        <f>KSIC!K517</f>
        <v>C</v>
      </c>
      <c r="B517" t="str">
        <f>KSIC!L517</f>
        <v>제조업</v>
      </c>
      <c r="C517">
        <f>KSIC!M517</f>
        <v>29</v>
      </c>
      <c r="D517" t="str">
        <f>KSIC!N517</f>
        <v>기타 기계 및 장비 제조업</v>
      </c>
      <c r="E517">
        <f>KSIC!O517</f>
        <v>292</v>
      </c>
      <c r="F517" t="str">
        <f>KSIC!P517</f>
        <v>특수 목적용 기계 제조업</v>
      </c>
      <c r="G517">
        <f>KSIC!Q517</f>
        <v>2926</v>
      </c>
      <c r="H517" t="str">
        <f>KSIC!R517</f>
        <v>섬유, 의복 및 가죽 가공기계 제조업</v>
      </c>
      <c r="I517">
        <f>KSIC!I517</f>
        <v>29269</v>
      </c>
      <c r="J517" t="str">
        <f>KSIC!J517</f>
        <v>기타 섬유, 의복 및 가죽 가공 기계 제조업</v>
      </c>
      <c r="K517" t="str">
        <f t="shared" si="41"/>
        <v>조립금속(기계)</v>
      </c>
      <c r="L517" t="str">
        <f t="shared" si="39"/>
        <v>조립금속</v>
      </c>
      <c r="M517" t="s">
        <v>832</v>
      </c>
      <c r="N517" t="str">
        <f t="shared" si="42"/>
        <v>기계</v>
      </c>
      <c r="O517" t="str">
        <f t="shared" si="43"/>
        <v>Machine</v>
      </c>
    </row>
    <row r="518" spans="1:15" x14ac:dyDescent="0.3">
      <c r="A518" t="str">
        <f>KSIC!K518</f>
        <v>C</v>
      </c>
      <c r="B518" t="str">
        <f>KSIC!L518</f>
        <v>제조업</v>
      </c>
      <c r="C518">
        <f>KSIC!M518</f>
        <v>29</v>
      </c>
      <c r="D518" t="str">
        <f>KSIC!N518</f>
        <v>기타 기계 및 장비 제조업</v>
      </c>
      <c r="E518">
        <f>KSIC!O518</f>
        <v>292</v>
      </c>
      <c r="F518" t="str">
        <f>KSIC!P518</f>
        <v>특수 목적용 기계 제조업</v>
      </c>
      <c r="G518">
        <f>KSIC!Q518</f>
        <v>2926</v>
      </c>
      <c r="H518" t="str">
        <f>KSIC!R518</f>
        <v>섬유, 의복 및 가죽 가공기계 제조업</v>
      </c>
      <c r="I518">
        <f>KSIC!I518</f>
        <v>29269</v>
      </c>
      <c r="J518" t="str">
        <f>KSIC!J518</f>
        <v>기타 섬유, 의복 및 가죽 가공 기계 제조업</v>
      </c>
      <c r="K518" t="str">
        <f t="shared" si="41"/>
        <v>조립금속(기계)</v>
      </c>
      <c r="L518" t="str">
        <f t="shared" si="39"/>
        <v>조립금속</v>
      </c>
      <c r="M518" t="s">
        <v>832</v>
      </c>
      <c r="N518" t="str">
        <f t="shared" si="42"/>
        <v>기계</v>
      </c>
      <c r="O518" t="str">
        <f t="shared" si="43"/>
        <v>Machine</v>
      </c>
    </row>
    <row r="519" spans="1:15" x14ac:dyDescent="0.3">
      <c r="A519" t="str">
        <f>KSIC!K519</f>
        <v>C</v>
      </c>
      <c r="B519" t="str">
        <f>KSIC!L519</f>
        <v>제조업</v>
      </c>
      <c r="C519">
        <f>KSIC!M519</f>
        <v>29</v>
      </c>
      <c r="D519" t="str">
        <f>KSIC!N519</f>
        <v>기타 기계 및 장비 제조업</v>
      </c>
      <c r="E519">
        <f>KSIC!O519</f>
        <v>292</v>
      </c>
      <c r="F519" t="str">
        <f>KSIC!P519</f>
        <v>특수 목적용 기계 제조업</v>
      </c>
      <c r="G519">
        <f>KSIC!Q519</f>
        <v>2927</v>
      </c>
      <c r="H519" t="str">
        <f>KSIC!R519</f>
        <v>반도체 및 평판디스플레이 제조용 기계 제조업</v>
      </c>
      <c r="I519">
        <f>KSIC!I519</f>
        <v>29271</v>
      </c>
      <c r="J519" t="str">
        <f>KSIC!J519</f>
        <v>반도체 제조용 기계 제조업</v>
      </c>
      <c r="K519" t="str">
        <f t="shared" si="41"/>
        <v>조립금속(기계)</v>
      </c>
      <c r="L519" t="str">
        <f t="shared" si="39"/>
        <v>조립금속</v>
      </c>
      <c r="M519" t="s">
        <v>832</v>
      </c>
      <c r="N519" t="str">
        <f t="shared" si="42"/>
        <v>기계</v>
      </c>
      <c r="O519" t="str">
        <f t="shared" si="43"/>
        <v>Machine</v>
      </c>
    </row>
    <row r="520" spans="1:15" x14ac:dyDescent="0.3">
      <c r="A520" t="str">
        <f>KSIC!K520</f>
        <v>C</v>
      </c>
      <c r="B520" t="str">
        <f>KSIC!L520</f>
        <v>제조업</v>
      </c>
      <c r="C520">
        <f>KSIC!M520</f>
        <v>29</v>
      </c>
      <c r="D520" t="str">
        <f>KSIC!N520</f>
        <v>기타 기계 및 장비 제조업</v>
      </c>
      <c r="E520">
        <f>KSIC!O520</f>
        <v>292</v>
      </c>
      <c r="F520" t="str">
        <f>KSIC!P520</f>
        <v>특수 목적용 기계 제조업</v>
      </c>
      <c r="G520">
        <f>KSIC!Q520</f>
        <v>2927</v>
      </c>
      <c r="H520" t="str">
        <f>KSIC!R520</f>
        <v>반도체 및 평판디스플레이 제조용 기계 제조업</v>
      </c>
      <c r="I520">
        <f>KSIC!I520</f>
        <v>29272</v>
      </c>
      <c r="J520" t="str">
        <f>KSIC!J520</f>
        <v>평판디스플레이제조용기계제조업</v>
      </c>
      <c r="K520" t="str">
        <f t="shared" si="41"/>
        <v>조립금속(기계)</v>
      </c>
      <c r="L520" t="str">
        <f t="shared" si="39"/>
        <v>조립금속</v>
      </c>
      <c r="M520" t="s">
        <v>832</v>
      </c>
      <c r="N520" t="str">
        <f t="shared" si="42"/>
        <v>기계</v>
      </c>
      <c r="O520" t="str">
        <f t="shared" si="43"/>
        <v>Machine</v>
      </c>
    </row>
    <row r="521" spans="1:15" x14ac:dyDescent="0.3">
      <c r="A521" t="str">
        <f>KSIC!K521</f>
        <v>C</v>
      </c>
      <c r="B521" t="str">
        <f>KSIC!L521</f>
        <v>제조업</v>
      </c>
      <c r="C521">
        <f>KSIC!M521</f>
        <v>29</v>
      </c>
      <c r="D521" t="str">
        <f>KSIC!N521</f>
        <v>기타 기계 및 장비 제조업</v>
      </c>
      <c r="E521">
        <f>KSIC!O521</f>
        <v>292</v>
      </c>
      <c r="F521" t="str">
        <f>KSIC!P521</f>
        <v>특수 목적용 기계 제조업</v>
      </c>
      <c r="G521">
        <f>KSIC!Q521</f>
        <v>2928</v>
      </c>
      <c r="H521" t="str">
        <f>KSIC!R521</f>
        <v>산업용로봇제조</v>
      </c>
      <c r="I521">
        <f>KSIC!I521</f>
        <v>29280</v>
      </c>
      <c r="J521" t="str">
        <f>KSIC!J521</f>
        <v>산업용 로봇 제조업</v>
      </c>
      <c r="K521" t="str">
        <f t="shared" si="41"/>
        <v>조립금속(기계)</v>
      </c>
      <c r="L521" t="str">
        <f t="shared" si="39"/>
        <v>조립금속</v>
      </c>
      <c r="M521" t="s">
        <v>832</v>
      </c>
      <c r="N521" t="str">
        <f t="shared" si="42"/>
        <v>기계</v>
      </c>
      <c r="O521" t="str">
        <f t="shared" si="43"/>
        <v>Machine</v>
      </c>
    </row>
    <row r="522" spans="1:15" x14ac:dyDescent="0.3">
      <c r="A522" t="str">
        <f>KSIC!K522</f>
        <v>C</v>
      </c>
      <c r="B522" t="str">
        <f>KSIC!L522</f>
        <v>제조업</v>
      </c>
      <c r="C522">
        <f>KSIC!M522</f>
        <v>29</v>
      </c>
      <c r="D522" t="str">
        <f>KSIC!N522</f>
        <v>기타 기계 및 장비 제조업</v>
      </c>
      <c r="E522">
        <f>KSIC!O522</f>
        <v>292</v>
      </c>
      <c r="F522" t="str">
        <f>KSIC!P522</f>
        <v>특수 목적용 기계 제조업</v>
      </c>
      <c r="G522">
        <f>KSIC!Q522</f>
        <v>2929</v>
      </c>
      <c r="H522" t="str">
        <f>KSIC!R522</f>
        <v>기타 특수목적용 기계 제조업</v>
      </c>
      <c r="I522">
        <f>KSIC!I522</f>
        <v>29291</v>
      </c>
      <c r="J522" t="str">
        <f>KSIC!J522</f>
        <v>펄프 및 종이 가공용 기계 제조업</v>
      </c>
      <c r="K522" t="str">
        <f t="shared" si="41"/>
        <v>조립금속(기계)</v>
      </c>
      <c r="L522" t="str">
        <f t="shared" si="39"/>
        <v>조립금속</v>
      </c>
      <c r="M522" t="s">
        <v>832</v>
      </c>
      <c r="N522" t="str">
        <f t="shared" si="42"/>
        <v>기계</v>
      </c>
      <c r="O522" t="str">
        <f t="shared" si="43"/>
        <v>Machine</v>
      </c>
    </row>
    <row r="523" spans="1:15" x14ac:dyDescent="0.3">
      <c r="A523" t="str">
        <f>KSIC!K523</f>
        <v>C</v>
      </c>
      <c r="B523" t="str">
        <f>KSIC!L523</f>
        <v>제조업</v>
      </c>
      <c r="C523">
        <f>KSIC!M523</f>
        <v>29</v>
      </c>
      <c r="D523" t="str">
        <f>KSIC!N523</f>
        <v>기타 기계 및 장비 제조업</v>
      </c>
      <c r="E523">
        <f>KSIC!O523</f>
        <v>292</v>
      </c>
      <c r="F523" t="str">
        <f>KSIC!P523</f>
        <v>특수 목적용 기계 제조업</v>
      </c>
      <c r="G523">
        <f>KSIC!Q523</f>
        <v>2929</v>
      </c>
      <c r="H523" t="str">
        <f>KSIC!R523</f>
        <v>기타 특수목적용 기계 제조업</v>
      </c>
      <c r="I523">
        <f>KSIC!I523</f>
        <v>29292</v>
      </c>
      <c r="J523" t="str">
        <f>KSIC!J523</f>
        <v>고무, 화학섬유 및 플라스틱 성형기 제조업</v>
      </c>
      <c r="K523" t="str">
        <f t="shared" si="41"/>
        <v>조립금속(기계)</v>
      </c>
      <c r="L523" t="str">
        <f t="shared" si="39"/>
        <v>조립금속</v>
      </c>
      <c r="M523" t="s">
        <v>832</v>
      </c>
      <c r="N523" t="str">
        <f t="shared" si="42"/>
        <v>기계</v>
      </c>
      <c r="O523" t="str">
        <f t="shared" si="43"/>
        <v>Machine</v>
      </c>
    </row>
    <row r="524" spans="1:15" x14ac:dyDescent="0.3">
      <c r="A524" t="str">
        <f>KSIC!K524</f>
        <v>C</v>
      </c>
      <c r="B524" t="str">
        <f>KSIC!L524</f>
        <v>제조업</v>
      </c>
      <c r="C524">
        <f>KSIC!M524</f>
        <v>29</v>
      </c>
      <c r="D524" t="str">
        <f>KSIC!N524</f>
        <v>기타 기계 및 장비 제조업</v>
      </c>
      <c r="E524">
        <f>KSIC!O524</f>
        <v>292</v>
      </c>
      <c r="F524" t="str">
        <f>KSIC!P524</f>
        <v>특수 목적용 기계 제조업</v>
      </c>
      <c r="G524">
        <f>KSIC!Q524</f>
        <v>2929</v>
      </c>
      <c r="H524" t="str">
        <f>KSIC!R524</f>
        <v>기타 특수목적용 기계 제조업</v>
      </c>
      <c r="I524">
        <f>KSIC!I524</f>
        <v>29293</v>
      </c>
      <c r="J524" t="str">
        <f>KSIC!J524</f>
        <v>인쇄 및 제책용 기계 제조업</v>
      </c>
      <c r="K524" t="str">
        <f t="shared" si="41"/>
        <v>조립금속(기계)</v>
      </c>
      <c r="L524" t="str">
        <f t="shared" si="39"/>
        <v>조립금속</v>
      </c>
      <c r="M524" t="s">
        <v>832</v>
      </c>
      <c r="N524" t="str">
        <f t="shared" si="42"/>
        <v>기계</v>
      </c>
      <c r="O524" t="str">
        <f t="shared" si="43"/>
        <v>Machine</v>
      </c>
    </row>
    <row r="525" spans="1:15" x14ac:dyDescent="0.3">
      <c r="A525" t="str">
        <f>KSIC!K525</f>
        <v>C</v>
      </c>
      <c r="B525" t="str">
        <f>KSIC!L525</f>
        <v>제조업</v>
      </c>
      <c r="C525">
        <f>KSIC!M525</f>
        <v>29</v>
      </c>
      <c r="D525" t="str">
        <f>KSIC!N525</f>
        <v>기타 기계 및 장비 제조업</v>
      </c>
      <c r="E525">
        <f>KSIC!O525</f>
        <v>292</v>
      </c>
      <c r="F525" t="str">
        <f>KSIC!P525</f>
        <v>특수 목적용 기계 제조업</v>
      </c>
      <c r="G525">
        <f>KSIC!Q525</f>
        <v>2929</v>
      </c>
      <c r="H525" t="str">
        <f>KSIC!R525</f>
        <v>기타 특수목적용 기계 제조업</v>
      </c>
      <c r="I525">
        <f>KSIC!I525</f>
        <v>29294</v>
      </c>
      <c r="J525" t="str">
        <f>KSIC!J525</f>
        <v>주형 및 금형 제조업</v>
      </c>
      <c r="K525" t="str">
        <f t="shared" si="41"/>
        <v>조립금속(기계)</v>
      </c>
      <c r="L525" t="str">
        <f t="shared" si="39"/>
        <v>조립금속</v>
      </c>
      <c r="M525" t="s">
        <v>832</v>
      </c>
      <c r="N525" t="str">
        <f t="shared" si="42"/>
        <v>기계</v>
      </c>
      <c r="O525" t="str">
        <f t="shared" si="43"/>
        <v>Machine</v>
      </c>
    </row>
    <row r="526" spans="1:15" x14ac:dyDescent="0.3">
      <c r="A526" t="str">
        <f>KSIC!K526</f>
        <v>C</v>
      </c>
      <c r="B526" t="str">
        <f>KSIC!L526</f>
        <v>제조업</v>
      </c>
      <c r="C526">
        <f>KSIC!M526</f>
        <v>29</v>
      </c>
      <c r="D526" t="str">
        <f>KSIC!N526</f>
        <v>기타 기계 및 장비 제조업</v>
      </c>
      <c r="E526">
        <f>KSIC!O526</f>
        <v>292</v>
      </c>
      <c r="F526" t="str">
        <f>KSIC!P526</f>
        <v>특수 목적용 기계 제조업</v>
      </c>
      <c r="G526">
        <f>KSIC!Q526</f>
        <v>2929</v>
      </c>
      <c r="H526" t="str">
        <f>KSIC!R526</f>
        <v>기타 특수목적용 기계 제조업</v>
      </c>
      <c r="I526">
        <f>KSIC!I526</f>
        <v>29299</v>
      </c>
      <c r="J526" t="str">
        <f>KSIC!J526</f>
        <v>그외기타특수목적용기계제조업</v>
      </c>
      <c r="K526" t="str">
        <f t="shared" si="41"/>
        <v>조립금속(기계)</v>
      </c>
      <c r="L526" t="str">
        <f t="shared" si="39"/>
        <v>조립금속</v>
      </c>
      <c r="M526" t="s">
        <v>832</v>
      </c>
      <c r="N526" t="str">
        <f t="shared" si="42"/>
        <v>기계</v>
      </c>
      <c r="O526" t="str">
        <f t="shared" si="43"/>
        <v>Machine</v>
      </c>
    </row>
    <row r="527" spans="1:15" x14ac:dyDescent="0.3">
      <c r="A527" t="str">
        <f>KSIC!K527</f>
        <v>C</v>
      </c>
      <c r="B527" t="str">
        <f>KSIC!L527</f>
        <v>제조업</v>
      </c>
      <c r="C527">
        <f>KSIC!M527</f>
        <v>30</v>
      </c>
      <c r="D527" t="str">
        <f>KSIC!N527</f>
        <v>자동차 및 트레일러 제조업</v>
      </c>
      <c r="E527">
        <f>KSIC!O527</f>
        <v>301</v>
      </c>
      <c r="F527" t="str">
        <f>KSIC!P527</f>
        <v>자동차용 엔진 및 자동차 제조업</v>
      </c>
      <c r="G527">
        <f>KSIC!Q527</f>
        <v>3011</v>
      </c>
      <c r="H527" t="str">
        <f>KSIC!R527</f>
        <v>자동차엔진제조</v>
      </c>
      <c r="I527">
        <f>KSIC!I527</f>
        <v>30110</v>
      </c>
      <c r="J527" t="str">
        <f>KSIC!J527</f>
        <v>자동차용 엔진 제조업</v>
      </c>
      <c r="K527" t="str">
        <f>KSIC!S527</f>
        <v>조립금속(자동차)</v>
      </c>
      <c r="L527" t="str">
        <f t="shared" si="39"/>
        <v>조립금속</v>
      </c>
      <c r="M527" t="s">
        <v>837</v>
      </c>
      <c r="N527" t="str">
        <f t="shared" si="42"/>
        <v>자동차</v>
      </c>
      <c r="O527" t="str">
        <f t="shared" si="43"/>
        <v>Auto</v>
      </c>
    </row>
    <row r="528" spans="1:15" x14ac:dyDescent="0.3">
      <c r="A528" t="str">
        <f>KSIC!K528</f>
        <v>C</v>
      </c>
      <c r="B528" t="str">
        <f>KSIC!L528</f>
        <v>제조업</v>
      </c>
      <c r="C528">
        <f>KSIC!M528</f>
        <v>30</v>
      </c>
      <c r="D528" t="str">
        <f>KSIC!N528</f>
        <v>자동차 및 트레일러 제조업</v>
      </c>
      <c r="E528">
        <f>KSIC!O528</f>
        <v>301</v>
      </c>
      <c r="F528" t="str">
        <f>KSIC!P528</f>
        <v>자동차용 엔진 및 자동차 제조업</v>
      </c>
      <c r="G528">
        <f>KSIC!Q528</f>
        <v>3012</v>
      </c>
      <c r="H528" t="str">
        <f>KSIC!R528</f>
        <v>자동차 제조업</v>
      </c>
      <c r="I528">
        <f>KSIC!I528</f>
        <v>30121</v>
      </c>
      <c r="J528" t="str">
        <f>KSIC!J528</f>
        <v>승용차기타여객용자동차제조업</v>
      </c>
      <c r="K528" t="str">
        <f>K527</f>
        <v>조립금속(자동차)</v>
      </c>
      <c r="L528" t="str">
        <f t="shared" si="39"/>
        <v>조립금속</v>
      </c>
      <c r="M528" t="s">
        <v>837</v>
      </c>
      <c r="N528" t="str">
        <f t="shared" si="42"/>
        <v>자동차</v>
      </c>
      <c r="O528" t="str">
        <f t="shared" si="43"/>
        <v>Auto</v>
      </c>
    </row>
    <row r="529" spans="1:15" x14ac:dyDescent="0.3">
      <c r="A529" t="str">
        <f>KSIC!K529</f>
        <v>C</v>
      </c>
      <c r="B529" t="str">
        <f>KSIC!L529</f>
        <v>제조업</v>
      </c>
      <c r="C529">
        <f>KSIC!M529</f>
        <v>30</v>
      </c>
      <c r="D529" t="str">
        <f>KSIC!N529</f>
        <v>자동차 및 트레일러 제조업</v>
      </c>
      <c r="E529">
        <f>KSIC!O529</f>
        <v>301</v>
      </c>
      <c r="F529" t="str">
        <f>KSIC!P529</f>
        <v>자동차용 엔진 및 자동차 제조업</v>
      </c>
      <c r="G529">
        <f>KSIC!Q529</f>
        <v>3012</v>
      </c>
      <c r="H529" t="str">
        <f>KSIC!R529</f>
        <v>자동차 제조업</v>
      </c>
      <c r="I529">
        <f>KSIC!I529</f>
        <v>30122</v>
      </c>
      <c r="J529" t="str">
        <f>KSIC!J529</f>
        <v>화물및 특수목적용 자동차 제조업</v>
      </c>
      <c r="K529" t="str">
        <f t="shared" ref="K529:L544" si="44">K528</f>
        <v>조립금속(자동차)</v>
      </c>
      <c r="L529" t="str">
        <f t="shared" si="39"/>
        <v>조립금속</v>
      </c>
      <c r="M529" t="s">
        <v>837</v>
      </c>
      <c r="N529" t="str">
        <f t="shared" si="42"/>
        <v>자동차</v>
      </c>
      <c r="O529" t="str">
        <f t="shared" si="43"/>
        <v>Auto</v>
      </c>
    </row>
    <row r="530" spans="1:15" x14ac:dyDescent="0.3">
      <c r="A530" t="str">
        <f>KSIC!K530</f>
        <v>C</v>
      </c>
      <c r="B530" t="str">
        <f>KSIC!L530</f>
        <v>제조업</v>
      </c>
      <c r="C530">
        <f>KSIC!M530</f>
        <v>30</v>
      </c>
      <c r="D530" t="str">
        <f>KSIC!N530</f>
        <v>자동차 및 트레일러 제조업</v>
      </c>
      <c r="E530">
        <f>KSIC!O530</f>
        <v>302</v>
      </c>
      <c r="F530" t="str">
        <f>KSIC!P530</f>
        <v>자동차 차체 및 트레일러 제조업</v>
      </c>
      <c r="G530">
        <f>KSIC!Q530</f>
        <v>3020</v>
      </c>
      <c r="H530" t="str">
        <f>KSIC!R530</f>
        <v>자동차 차체 및 트레일러 제조업</v>
      </c>
      <c r="I530">
        <f>KSIC!I530</f>
        <v>30201</v>
      </c>
      <c r="J530" t="str">
        <f>KSIC!J530</f>
        <v>차체 및 특장차 제조업</v>
      </c>
      <c r="K530" t="str">
        <f t="shared" si="44"/>
        <v>조립금속(자동차)</v>
      </c>
      <c r="L530" t="str">
        <f t="shared" si="39"/>
        <v>조립금속</v>
      </c>
      <c r="M530" t="s">
        <v>837</v>
      </c>
      <c r="N530" t="str">
        <f t="shared" si="42"/>
        <v>자동차</v>
      </c>
      <c r="O530" t="str">
        <f t="shared" si="43"/>
        <v>Auto</v>
      </c>
    </row>
    <row r="531" spans="1:15" x14ac:dyDescent="0.3">
      <c r="A531" t="str">
        <f>KSIC!K531</f>
        <v>C</v>
      </c>
      <c r="B531" t="str">
        <f>KSIC!L531</f>
        <v>제조업</v>
      </c>
      <c r="C531">
        <f>KSIC!M531</f>
        <v>30</v>
      </c>
      <c r="D531" t="str">
        <f>KSIC!N531</f>
        <v>자동차 및 트레일러 제조업</v>
      </c>
      <c r="E531">
        <f>KSIC!O531</f>
        <v>302</v>
      </c>
      <c r="F531" t="str">
        <f>KSIC!P531</f>
        <v>자동차 차체 및 트레일러 제조업</v>
      </c>
      <c r="G531">
        <f>KSIC!Q531</f>
        <v>3020</v>
      </c>
      <c r="H531" t="str">
        <f>KSIC!R531</f>
        <v>자동차 차체 및 트레일러 제조업</v>
      </c>
      <c r="I531">
        <f>KSIC!I531</f>
        <v>30202</v>
      </c>
      <c r="J531" t="str">
        <f>KSIC!J531</f>
        <v>트레일러 및 세미트레일러 제조업</v>
      </c>
      <c r="K531" t="str">
        <f t="shared" si="44"/>
        <v>조립금속(자동차)</v>
      </c>
      <c r="L531" t="str">
        <f t="shared" si="39"/>
        <v>조립금속</v>
      </c>
      <c r="M531" t="s">
        <v>837</v>
      </c>
      <c r="N531" t="str">
        <f t="shared" si="42"/>
        <v>자동차</v>
      </c>
      <c r="O531" t="str">
        <f t="shared" si="43"/>
        <v>Auto</v>
      </c>
    </row>
    <row r="532" spans="1:15" x14ac:dyDescent="0.3">
      <c r="A532" t="str">
        <f>KSIC!K532</f>
        <v>C</v>
      </c>
      <c r="B532" t="str">
        <f>KSIC!L532</f>
        <v>제조업</v>
      </c>
      <c r="C532">
        <f>KSIC!M532</f>
        <v>30</v>
      </c>
      <c r="D532" t="str">
        <f>KSIC!N532</f>
        <v>자동차 및 트레일러 제조업</v>
      </c>
      <c r="E532">
        <f>KSIC!O532</f>
        <v>302</v>
      </c>
      <c r="F532" t="str">
        <f>KSIC!P532</f>
        <v>자동차 차체 및 트레일러 제조업</v>
      </c>
      <c r="G532">
        <f>KSIC!Q532</f>
        <v>3020</v>
      </c>
      <c r="H532" t="str">
        <f>KSIC!R532</f>
        <v>자동차 차체 및 트레일러 제조업</v>
      </c>
      <c r="I532">
        <f>KSIC!I532</f>
        <v>30203</v>
      </c>
      <c r="J532" t="str">
        <f>KSIC!J532</f>
        <v>운송용 컨테이너 제조업</v>
      </c>
      <c r="K532" t="str">
        <f t="shared" si="44"/>
        <v>조립금속(자동차)</v>
      </c>
      <c r="L532" t="str">
        <f t="shared" si="39"/>
        <v>조립금속</v>
      </c>
      <c r="M532" t="s">
        <v>837</v>
      </c>
      <c r="N532" t="str">
        <f t="shared" si="42"/>
        <v>자동차</v>
      </c>
      <c r="O532" t="str">
        <f t="shared" si="43"/>
        <v>Auto</v>
      </c>
    </row>
    <row r="533" spans="1:15" x14ac:dyDescent="0.3">
      <c r="A533" t="str">
        <f>KSIC!K533</f>
        <v>C</v>
      </c>
      <c r="B533" t="str">
        <f>KSIC!L533</f>
        <v>제조업</v>
      </c>
      <c r="C533">
        <f>KSIC!M533</f>
        <v>30</v>
      </c>
      <c r="D533" t="str">
        <f>KSIC!N533</f>
        <v>자동차 및 트레일러 제조업</v>
      </c>
      <c r="E533">
        <f>KSIC!O533</f>
        <v>303</v>
      </c>
      <c r="F533" t="str">
        <f>KSIC!P533</f>
        <v>자동차 부품 제조업</v>
      </c>
      <c r="G533">
        <f>KSIC!Q533</f>
        <v>3031</v>
      </c>
      <c r="H533" t="str">
        <f>KSIC!R533</f>
        <v>자동차 엔진용 부품 제조업</v>
      </c>
      <c r="I533">
        <f>KSIC!I533</f>
        <v>30310</v>
      </c>
      <c r="J533" t="str">
        <f>KSIC!J533</f>
        <v>자동차 엔진용 부품 제조업</v>
      </c>
      <c r="K533" t="str">
        <f t="shared" si="44"/>
        <v>조립금속(자동차)</v>
      </c>
      <c r="L533" t="str">
        <f t="shared" si="39"/>
        <v>조립금속</v>
      </c>
      <c r="M533" t="s">
        <v>837</v>
      </c>
      <c r="N533" t="str">
        <f t="shared" si="42"/>
        <v>자동차</v>
      </c>
      <c r="O533" t="str">
        <f t="shared" si="43"/>
        <v>Auto</v>
      </c>
    </row>
    <row r="534" spans="1:15" x14ac:dyDescent="0.3">
      <c r="A534" t="str">
        <f>KSIC!K534</f>
        <v>C</v>
      </c>
      <c r="B534" t="str">
        <f>KSIC!L534</f>
        <v>제조업</v>
      </c>
      <c r="C534">
        <f>KSIC!M534</f>
        <v>30</v>
      </c>
      <c r="D534" t="str">
        <f>KSIC!N534</f>
        <v>자동차 및 트레일러 제조업</v>
      </c>
      <c r="E534">
        <f>KSIC!O534</f>
        <v>303</v>
      </c>
      <c r="F534" t="str">
        <f>KSIC!P534</f>
        <v>자동차 부품 제조업</v>
      </c>
      <c r="G534">
        <f>KSIC!Q534</f>
        <v>3032</v>
      </c>
      <c r="H534" t="str">
        <f>KSIC!R534</f>
        <v>자동차 차체용 부품 제조업</v>
      </c>
      <c r="I534">
        <f>KSIC!I534</f>
        <v>30320</v>
      </c>
      <c r="J534" t="str">
        <f>KSIC!J534</f>
        <v>자동차 차체용 부품 제조업</v>
      </c>
      <c r="K534" t="str">
        <f t="shared" si="44"/>
        <v>조립금속(자동차)</v>
      </c>
      <c r="L534" t="str">
        <f t="shared" si="39"/>
        <v>조립금속</v>
      </c>
      <c r="M534" t="s">
        <v>837</v>
      </c>
      <c r="N534" t="str">
        <f t="shared" si="42"/>
        <v>자동차</v>
      </c>
      <c r="O534" t="str">
        <f t="shared" si="43"/>
        <v>Auto</v>
      </c>
    </row>
    <row r="535" spans="1:15" x14ac:dyDescent="0.3">
      <c r="A535" t="str">
        <f>KSIC!K535</f>
        <v>C</v>
      </c>
      <c r="B535" t="str">
        <f>KSIC!L535</f>
        <v>제조업</v>
      </c>
      <c r="C535">
        <f>KSIC!M535</f>
        <v>30</v>
      </c>
      <c r="D535" t="str">
        <f>KSIC!N535</f>
        <v>자동차 및 트레일러 제조업</v>
      </c>
      <c r="E535">
        <f>KSIC!O535</f>
        <v>303</v>
      </c>
      <c r="F535" t="str">
        <f>KSIC!P535</f>
        <v>자동차 부품 제조업</v>
      </c>
      <c r="G535">
        <f>KSIC!Q535</f>
        <v>3039</v>
      </c>
      <c r="H535" t="str">
        <f>KSIC!R535</f>
        <v>기타 자동차 부품 제조업</v>
      </c>
      <c r="I535">
        <f>KSIC!I535</f>
        <v>30391</v>
      </c>
      <c r="J535" t="str">
        <f>KSIC!J535</f>
        <v>자동차용 동력전달장치 제조업</v>
      </c>
      <c r="K535" t="str">
        <f t="shared" si="44"/>
        <v>조립금속(자동차)</v>
      </c>
      <c r="L535" t="str">
        <f t="shared" si="44"/>
        <v>조립금속</v>
      </c>
      <c r="M535" t="s">
        <v>837</v>
      </c>
      <c r="N535" t="str">
        <f t="shared" si="42"/>
        <v>자동차</v>
      </c>
      <c r="O535" t="str">
        <f t="shared" si="43"/>
        <v>Auto</v>
      </c>
    </row>
    <row r="536" spans="1:15" x14ac:dyDescent="0.3">
      <c r="A536" t="str">
        <f>KSIC!K536</f>
        <v>C</v>
      </c>
      <c r="B536" t="str">
        <f>KSIC!L536</f>
        <v>제조업</v>
      </c>
      <c r="C536">
        <f>KSIC!M536</f>
        <v>30</v>
      </c>
      <c r="D536" t="str">
        <f>KSIC!N536</f>
        <v>자동차 및 트레일러 제조업</v>
      </c>
      <c r="E536">
        <f>KSIC!O536</f>
        <v>303</v>
      </c>
      <c r="F536" t="str">
        <f>KSIC!P536</f>
        <v>자동차 부품 제조업</v>
      </c>
      <c r="G536">
        <f>KSIC!Q536</f>
        <v>3039</v>
      </c>
      <c r="H536" t="str">
        <f>KSIC!R536</f>
        <v>기타 자동차 부품 제조업</v>
      </c>
      <c r="I536">
        <f>KSIC!I536</f>
        <v>30392</v>
      </c>
      <c r="J536" t="str">
        <f>KSIC!J536</f>
        <v>자동차용 전기장치 제조업</v>
      </c>
      <c r="K536" t="str">
        <f t="shared" si="44"/>
        <v>조립금속(자동차)</v>
      </c>
      <c r="L536" t="str">
        <f t="shared" si="44"/>
        <v>조립금속</v>
      </c>
      <c r="M536" t="s">
        <v>837</v>
      </c>
      <c r="N536" t="str">
        <f t="shared" si="42"/>
        <v>자동차</v>
      </c>
      <c r="O536" t="str">
        <f t="shared" si="43"/>
        <v>Auto</v>
      </c>
    </row>
    <row r="537" spans="1:15" x14ac:dyDescent="0.3">
      <c r="A537" t="str">
        <f>KSIC!K537</f>
        <v>C</v>
      </c>
      <c r="B537" t="str">
        <f>KSIC!L537</f>
        <v>제조업</v>
      </c>
      <c r="C537">
        <f>KSIC!M537</f>
        <v>30</v>
      </c>
      <c r="D537" t="str">
        <f>KSIC!N537</f>
        <v>자동차 및 트레일러 제조업</v>
      </c>
      <c r="E537">
        <f>KSIC!O537</f>
        <v>303</v>
      </c>
      <c r="F537" t="str">
        <f>KSIC!P537</f>
        <v>자동차 부품 제조업</v>
      </c>
      <c r="G537">
        <f>KSIC!Q537</f>
        <v>3039</v>
      </c>
      <c r="H537" t="str">
        <f>KSIC!R537</f>
        <v>기타 자동차 부품 제조업</v>
      </c>
      <c r="I537">
        <f>KSIC!I537</f>
        <v>30392</v>
      </c>
      <c r="J537" t="str">
        <f>KSIC!J537</f>
        <v>자동차용 전기장치 제조업</v>
      </c>
      <c r="K537" t="str">
        <f t="shared" si="44"/>
        <v>조립금속(자동차)</v>
      </c>
      <c r="L537" t="str">
        <f t="shared" si="44"/>
        <v>조립금속</v>
      </c>
      <c r="M537" t="s">
        <v>837</v>
      </c>
      <c r="N537" t="str">
        <f t="shared" si="42"/>
        <v>자동차</v>
      </c>
      <c r="O537" t="str">
        <f t="shared" si="43"/>
        <v>Auto</v>
      </c>
    </row>
    <row r="538" spans="1:15" x14ac:dyDescent="0.3">
      <c r="A538" t="str">
        <f>KSIC!K538</f>
        <v>C</v>
      </c>
      <c r="B538" t="str">
        <f>KSIC!L538</f>
        <v>제조업</v>
      </c>
      <c r="C538">
        <f>KSIC!M538</f>
        <v>30</v>
      </c>
      <c r="D538" t="str">
        <f>KSIC!N538</f>
        <v>자동차 및 트레일러 제조업</v>
      </c>
      <c r="E538">
        <f>KSIC!O538</f>
        <v>303</v>
      </c>
      <c r="F538" t="str">
        <f>KSIC!P538</f>
        <v>자동차 부품 제조업</v>
      </c>
      <c r="G538">
        <f>KSIC!Q538</f>
        <v>3039</v>
      </c>
      <c r="H538" t="str">
        <f>KSIC!R538</f>
        <v>기타 자동차 부품 제조업</v>
      </c>
      <c r="I538">
        <f>KSIC!I538</f>
        <v>30399</v>
      </c>
      <c r="J538" t="str">
        <f>KSIC!J538</f>
        <v>그외 기타 자동차 부품 제조업</v>
      </c>
      <c r="K538" t="str">
        <f t="shared" si="44"/>
        <v>조립금속(자동차)</v>
      </c>
      <c r="L538" t="str">
        <f t="shared" si="44"/>
        <v>조립금속</v>
      </c>
      <c r="M538" t="s">
        <v>837</v>
      </c>
      <c r="N538" t="str">
        <f t="shared" si="42"/>
        <v>자동차</v>
      </c>
      <c r="O538" t="str">
        <f t="shared" si="43"/>
        <v>Auto</v>
      </c>
    </row>
    <row r="539" spans="1:15" x14ac:dyDescent="0.3">
      <c r="A539" t="str">
        <f>KSIC!K539</f>
        <v>C</v>
      </c>
      <c r="B539" t="str">
        <f>KSIC!L539</f>
        <v>제조업</v>
      </c>
      <c r="C539">
        <f>KSIC!M539</f>
        <v>31</v>
      </c>
      <c r="D539" t="str">
        <f>KSIC!N539</f>
        <v>기타 운송장비 제조업</v>
      </c>
      <c r="E539">
        <f>KSIC!O539</f>
        <v>311</v>
      </c>
      <c r="F539" t="str">
        <f>KSIC!P539</f>
        <v>선박 및 보트 건조업</v>
      </c>
      <c r="G539">
        <f>KSIC!Q539</f>
        <v>3111</v>
      </c>
      <c r="H539" t="str">
        <f>KSIC!R539</f>
        <v>선박 건조업</v>
      </c>
      <c r="I539">
        <f>KSIC!I539</f>
        <v>31111</v>
      </c>
      <c r="J539" t="str">
        <f>KSIC!J539</f>
        <v>강선 건조업</v>
      </c>
      <c r="K539" t="str">
        <f>KSIC!S539</f>
        <v>조립금속(조선)</v>
      </c>
      <c r="L539" t="str">
        <f t="shared" si="44"/>
        <v>조립금속</v>
      </c>
      <c r="M539" t="s">
        <v>838</v>
      </c>
      <c r="N539" t="str">
        <f t="shared" si="42"/>
        <v>조선</v>
      </c>
      <c r="O539" t="str">
        <f t="shared" si="43"/>
        <v>Ship</v>
      </c>
    </row>
    <row r="540" spans="1:15" x14ac:dyDescent="0.3">
      <c r="A540" t="str">
        <f>KSIC!K540</f>
        <v>C</v>
      </c>
      <c r="B540" t="str">
        <f>KSIC!L540</f>
        <v>제조업</v>
      </c>
      <c r="C540">
        <f>KSIC!M540</f>
        <v>31</v>
      </c>
      <c r="D540" t="str">
        <f>KSIC!N540</f>
        <v>기타 운송장비 제조업</v>
      </c>
      <c r="E540">
        <f>KSIC!O540</f>
        <v>311</v>
      </c>
      <c r="F540" t="str">
        <f>KSIC!P540</f>
        <v>선박 및 보트 건조업</v>
      </c>
      <c r="G540">
        <f>KSIC!Q540</f>
        <v>3111</v>
      </c>
      <c r="H540" t="str">
        <f>KSIC!R540</f>
        <v>선박 건조업</v>
      </c>
      <c r="I540">
        <f>KSIC!I540</f>
        <v>31112</v>
      </c>
      <c r="J540" t="str">
        <f>KSIC!J540</f>
        <v>합성수지선 건조업</v>
      </c>
      <c r="K540" t="str">
        <f>K539</f>
        <v>조립금속(조선)</v>
      </c>
      <c r="L540" t="str">
        <f t="shared" si="44"/>
        <v>조립금속</v>
      </c>
      <c r="M540" t="s">
        <v>838</v>
      </c>
      <c r="N540" t="str">
        <f t="shared" si="42"/>
        <v>조선</v>
      </c>
      <c r="O540" t="str">
        <f t="shared" si="43"/>
        <v>Ship</v>
      </c>
    </row>
    <row r="541" spans="1:15" x14ac:dyDescent="0.3">
      <c r="A541" t="str">
        <f>KSIC!K541</f>
        <v>C</v>
      </c>
      <c r="B541" t="str">
        <f>KSIC!L541</f>
        <v>제조업</v>
      </c>
      <c r="C541">
        <f>KSIC!M541</f>
        <v>31</v>
      </c>
      <c r="D541" t="str">
        <f>KSIC!N541</f>
        <v>기타 운송장비 제조업</v>
      </c>
      <c r="E541">
        <f>KSIC!O541</f>
        <v>311</v>
      </c>
      <c r="F541" t="str">
        <f>KSIC!P541</f>
        <v>선박 및 보트 건조업</v>
      </c>
      <c r="G541">
        <f>KSIC!Q541</f>
        <v>3111</v>
      </c>
      <c r="H541" t="str">
        <f>KSIC!R541</f>
        <v>선박 건조업</v>
      </c>
      <c r="I541">
        <f>KSIC!I541</f>
        <v>31113</v>
      </c>
      <c r="J541" t="str">
        <f>KSIC!J541</f>
        <v>비철금속기타항해용선박건조업</v>
      </c>
      <c r="K541" t="str">
        <f t="shared" ref="K541:L554" si="45">K540</f>
        <v>조립금속(조선)</v>
      </c>
      <c r="L541" t="str">
        <f t="shared" si="44"/>
        <v>조립금속</v>
      </c>
      <c r="M541" t="s">
        <v>838</v>
      </c>
      <c r="N541" t="str">
        <f t="shared" si="42"/>
        <v>조선</v>
      </c>
      <c r="O541" t="str">
        <f t="shared" si="43"/>
        <v>Ship</v>
      </c>
    </row>
    <row r="542" spans="1:15" x14ac:dyDescent="0.3">
      <c r="A542" t="str">
        <f>KSIC!K542</f>
        <v>C</v>
      </c>
      <c r="B542" t="str">
        <f>KSIC!L542</f>
        <v>제조업</v>
      </c>
      <c r="C542">
        <f>KSIC!M542</f>
        <v>31</v>
      </c>
      <c r="D542" t="str">
        <f>KSIC!N542</f>
        <v>기타 운송장비 제조업</v>
      </c>
      <c r="E542">
        <f>KSIC!O542</f>
        <v>311</v>
      </c>
      <c r="F542" t="str">
        <f>KSIC!P542</f>
        <v>선박 및 보트 건조업</v>
      </c>
      <c r="G542">
        <f>KSIC!Q542</f>
        <v>3111</v>
      </c>
      <c r="H542" t="str">
        <f>KSIC!R542</f>
        <v>선박 건조업</v>
      </c>
      <c r="I542">
        <f>KSIC!I542</f>
        <v>31114</v>
      </c>
      <c r="J542" t="str">
        <f>KSIC!J542</f>
        <v>선박 구성부분품 제조업</v>
      </c>
      <c r="K542" t="str">
        <f t="shared" si="45"/>
        <v>조립금속(조선)</v>
      </c>
      <c r="L542" t="str">
        <f t="shared" si="44"/>
        <v>조립금속</v>
      </c>
      <c r="M542" t="s">
        <v>838</v>
      </c>
      <c r="N542" t="str">
        <f t="shared" si="42"/>
        <v>조선</v>
      </c>
      <c r="O542" t="str">
        <f t="shared" si="43"/>
        <v>Ship</v>
      </c>
    </row>
    <row r="543" spans="1:15" x14ac:dyDescent="0.3">
      <c r="A543" t="str">
        <f>KSIC!K543</f>
        <v>C</v>
      </c>
      <c r="B543" t="str">
        <f>KSIC!L543</f>
        <v>제조업</v>
      </c>
      <c r="C543">
        <f>KSIC!M543</f>
        <v>31</v>
      </c>
      <c r="D543" t="str">
        <f>KSIC!N543</f>
        <v>기타 운송장비 제조업</v>
      </c>
      <c r="E543">
        <f>KSIC!O543</f>
        <v>311</v>
      </c>
      <c r="F543" t="str">
        <f>KSIC!P543</f>
        <v>선박 및 보트 건조업</v>
      </c>
      <c r="G543">
        <f>KSIC!Q543</f>
        <v>3111</v>
      </c>
      <c r="H543" t="str">
        <f>KSIC!R543</f>
        <v>선박 건조업</v>
      </c>
      <c r="I543">
        <f>KSIC!I543</f>
        <v>31119</v>
      </c>
      <c r="J543" t="str">
        <f>KSIC!J543</f>
        <v>기타 선박 건조업</v>
      </c>
      <c r="K543" t="str">
        <f t="shared" si="45"/>
        <v>조립금속(조선)</v>
      </c>
      <c r="L543" t="str">
        <f t="shared" si="44"/>
        <v>조립금속</v>
      </c>
      <c r="M543" t="s">
        <v>838</v>
      </c>
      <c r="N543" t="str">
        <f t="shared" si="42"/>
        <v>조선</v>
      </c>
      <c r="O543" t="str">
        <f t="shared" si="43"/>
        <v>Ship</v>
      </c>
    </row>
    <row r="544" spans="1:15" x14ac:dyDescent="0.3">
      <c r="A544" t="str">
        <f>KSIC!K544</f>
        <v>C</v>
      </c>
      <c r="B544" t="str">
        <f>KSIC!L544</f>
        <v>제조업</v>
      </c>
      <c r="C544">
        <f>KSIC!M544</f>
        <v>31</v>
      </c>
      <c r="D544" t="str">
        <f>KSIC!N544</f>
        <v>기타 운송장비 제조업</v>
      </c>
      <c r="E544">
        <f>KSIC!O544</f>
        <v>311</v>
      </c>
      <c r="F544" t="str">
        <f>KSIC!P544</f>
        <v>선박 및 보트 건조업</v>
      </c>
      <c r="G544">
        <f>KSIC!Q544</f>
        <v>3112</v>
      </c>
      <c r="H544" t="str">
        <f>KSIC!R544</f>
        <v>오락 및 스포츠용 보트 건조업</v>
      </c>
      <c r="I544">
        <f>KSIC!I544</f>
        <v>31120</v>
      </c>
      <c r="J544" t="str">
        <f>KSIC!J544</f>
        <v>오락 및 스포츠용 보트 건조업</v>
      </c>
      <c r="K544" t="str">
        <f t="shared" si="45"/>
        <v>조립금속(조선)</v>
      </c>
      <c r="L544" t="str">
        <f t="shared" si="44"/>
        <v>조립금속</v>
      </c>
      <c r="M544" t="s">
        <v>838</v>
      </c>
      <c r="N544" t="str">
        <f t="shared" si="42"/>
        <v>조선</v>
      </c>
      <c r="O544" t="str">
        <f t="shared" si="43"/>
        <v>Ship</v>
      </c>
    </row>
    <row r="545" spans="1:16" x14ac:dyDescent="0.3">
      <c r="A545" s="1" t="str">
        <f>KSIC!K545</f>
        <v>C</v>
      </c>
      <c r="B545" s="1" t="str">
        <f>KSIC!L545</f>
        <v>제조업</v>
      </c>
      <c r="C545" s="1">
        <f>KSIC!M545</f>
        <v>31</v>
      </c>
      <c r="D545" s="1" t="str">
        <f>KSIC!N545</f>
        <v>기타 운송장비 제조업</v>
      </c>
      <c r="E545" s="1">
        <f>KSIC!O545</f>
        <v>312</v>
      </c>
      <c r="F545" s="1" t="str">
        <f>KSIC!P545</f>
        <v>철도장비 제조업</v>
      </c>
      <c r="G545" s="1">
        <f>KSIC!Q545</f>
        <v>3120</v>
      </c>
      <c r="H545" s="1" t="str">
        <f>KSIC!R545</f>
        <v>철도장비 제조업</v>
      </c>
      <c r="I545" s="1">
        <f>KSIC!I545</f>
        <v>31201</v>
      </c>
      <c r="J545" s="1" t="str">
        <f>KSIC!J545</f>
        <v>기관차 및 기타 철도차량 제조업</v>
      </c>
      <c r="K545" s="1" t="str">
        <f t="shared" si="45"/>
        <v>조립금속(조선)</v>
      </c>
      <c r="L545" s="1" t="str">
        <f t="shared" si="45"/>
        <v>조립금속</v>
      </c>
      <c r="M545" s="1" t="s">
        <v>830</v>
      </c>
      <c r="N545" s="1" t="str">
        <f t="shared" si="42"/>
        <v>기타제조</v>
      </c>
      <c r="O545" s="1" t="s">
        <v>850</v>
      </c>
      <c r="P545" s="1" t="s">
        <v>851</v>
      </c>
    </row>
    <row r="546" spans="1:16" x14ac:dyDescent="0.3">
      <c r="A546" s="1" t="str">
        <f>KSIC!K546</f>
        <v>C</v>
      </c>
      <c r="B546" s="1" t="str">
        <f>KSIC!L546</f>
        <v>제조업</v>
      </c>
      <c r="C546" s="1">
        <f>KSIC!M546</f>
        <v>31</v>
      </c>
      <c r="D546" s="1" t="str">
        <f>KSIC!N546</f>
        <v>기타 운송장비 제조업</v>
      </c>
      <c r="E546" s="1">
        <f>KSIC!O546</f>
        <v>312</v>
      </c>
      <c r="F546" s="1" t="str">
        <f>KSIC!P546</f>
        <v>철도장비 제조업</v>
      </c>
      <c r="G546" s="1">
        <f>KSIC!Q546</f>
        <v>3120</v>
      </c>
      <c r="H546" s="1" t="str">
        <f>KSIC!R546</f>
        <v>철도장비 제조업</v>
      </c>
      <c r="I546" s="1">
        <f>KSIC!I546</f>
        <v>31202</v>
      </c>
      <c r="J546" s="1" t="str">
        <f>KSIC!J546</f>
        <v>철도차량부품및관련장치물제조업</v>
      </c>
      <c r="K546" s="1" t="str">
        <f t="shared" si="45"/>
        <v>조립금속(조선)</v>
      </c>
      <c r="L546" s="1" t="str">
        <f t="shared" si="45"/>
        <v>조립금속</v>
      </c>
      <c r="M546" s="1" t="s">
        <v>830</v>
      </c>
      <c r="N546" s="1" t="str">
        <f t="shared" si="42"/>
        <v>기타제조</v>
      </c>
      <c r="O546" s="1" t="s">
        <v>850</v>
      </c>
      <c r="P546" s="1" t="s">
        <v>851</v>
      </c>
    </row>
    <row r="547" spans="1:16" x14ac:dyDescent="0.3">
      <c r="A547" s="1" t="str">
        <f>KSIC!K547</f>
        <v>C</v>
      </c>
      <c r="B547" s="1" t="str">
        <f>KSIC!L547</f>
        <v>제조업</v>
      </c>
      <c r="C547" s="1">
        <f>KSIC!M547</f>
        <v>31</v>
      </c>
      <c r="D547" s="1" t="str">
        <f>KSIC!N547</f>
        <v>기타 운송장비 제조업</v>
      </c>
      <c r="E547" s="1">
        <f>KSIC!O547</f>
        <v>313</v>
      </c>
      <c r="F547" s="1" t="str">
        <f>KSIC!P547</f>
        <v>항공기,우주선 및 부품 제조업</v>
      </c>
      <c r="G547" s="1">
        <f>KSIC!Q547</f>
        <v>3131</v>
      </c>
      <c r="H547" s="1" t="str">
        <f>KSIC!R547</f>
        <v>항공기,우주선 및 보조장치 제조업</v>
      </c>
      <c r="I547" s="1">
        <f>KSIC!I547</f>
        <v>31310</v>
      </c>
      <c r="J547" s="1" t="str">
        <f>KSIC!J547</f>
        <v>항공기,우주선 및 보조장치 제조업</v>
      </c>
      <c r="K547" s="1" t="str">
        <f t="shared" si="45"/>
        <v>조립금속(조선)</v>
      </c>
      <c r="L547" s="1" t="str">
        <f t="shared" si="45"/>
        <v>조립금속</v>
      </c>
      <c r="M547" s="1" t="s">
        <v>830</v>
      </c>
      <c r="N547" s="1" t="str">
        <f t="shared" si="42"/>
        <v>기타제조</v>
      </c>
      <c r="O547" s="1" t="s">
        <v>850</v>
      </c>
      <c r="P547" s="1" t="s">
        <v>851</v>
      </c>
    </row>
    <row r="548" spans="1:16" x14ac:dyDescent="0.3">
      <c r="A548" s="1" t="str">
        <f>KSIC!K548</f>
        <v>C</v>
      </c>
      <c r="B548" s="1" t="str">
        <f>KSIC!L548</f>
        <v>제조업</v>
      </c>
      <c r="C548" s="1">
        <f>KSIC!M548</f>
        <v>31</v>
      </c>
      <c r="D548" s="1" t="str">
        <f>KSIC!N548</f>
        <v>기타 운송장비 제조업</v>
      </c>
      <c r="E548" s="1">
        <f>KSIC!O548</f>
        <v>313</v>
      </c>
      <c r="F548" s="1" t="str">
        <f>KSIC!P548</f>
        <v>항공기,우주선 및 부품 제조업</v>
      </c>
      <c r="G548" s="1">
        <f>KSIC!Q548</f>
        <v>3131</v>
      </c>
      <c r="H548" s="1" t="str">
        <f>KSIC!R548</f>
        <v>항공기,우주선 및 보조장치 제조업</v>
      </c>
      <c r="I548" s="1">
        <f>KSIC!I548</f>
        <v>31310</v>
      </c>
      <c r="J548" s="1" t="str">
        <f>KSIC!J548</f>
        <v>항공기,우주선 및 보조장치 제조업</v>
      </c>
      <c r="K548" s="1" t="str">
        <f t="shared" si="45"/>
        <v>조립금속(조선)</v>
      </c>
      <c r="L548" s="1" t="str">
        <f t="shared" si="45"/>
        <v>조립금속</v>
      </c>
      <c r="M548" s="1" t="s">
        <v>830</v>
      </c>
      <c r="N548" s="1" t="str">
        <f t="shared" si="42"/>
        <v>기타제조</v>
      </c>
      <c r="O548" s="1" t="s">
        <v>850</v>
      </c>
      <c r="P548" s="1" t="s">
        <v>851</v>
      </c>
    </row>
    <row r="549" spans="1:16" x14ac:dyDescent="0.3">
      <c r="A549" s="1" t="str">
        <f>KSIC!K549</f>
        <v>C</v>
      </c>
      <c r="B549" s="1" t="str">
        <f>KSIC!L549</f>
        <v>제조업</v>
      </c>
      <c r="C549" s="1">
        <f>KSIC!M549</f>
        <v>31</v>
      </c>
      <c r="D549" s="1" t="str">
        <f>KSIC!N549</f>
        <v>기타 운송장비 제조업</v>
      </c>
      <c r="E549" s="1">
        <f>KSIC!O549</f>
        <v>313</v>
      </c>
      <c r="F549" s="1" t="str">
        <f>KSIC!P549</f>
        <v>항공기,우주선 및 부품 제조업</v>
      </c>
      <c r="G549" s="1">
        <f>KSIC!Q549</f>
        <v>3132</v>
      </c>
      <c r="H549" s="1" t="str">
        <f>KSIC!R549</f>
        <v>항공기용 엔진 및 부품 제조업</v>
      </c>
      <c r="I549" s="1">
        <f>KSIC!I549</f>
        <v>31321</v>
      </c>
      <c r="J549" s="1" t="str">
        <f>KSIC!J549</f>
        <v>항공기용 엔진 제조업</v>
      </c>
      <c r="K549" s="1" t="str">
        <f t="shared" si="45"/>
        <v>조립금속(조선)</v>
      </c>
      <c r="L549" s="1" t="str">
        <f t="shared" si="45"/>
        <v>조립금속</v>
      </c>
      <c r="M549" s="1" t="s">
        <v>830</v>
      </c>
      <c r="N549" s="1" t="str">
        <f t="shared" si="42"/>
        <v>기타제조</v>
      </c>
      <c r="O549" s="1" t="s">
        <v>850</v>
      </c>
      <c r="P549" s="1" t="s">
        <v>851</v>
      </c>
    </row>
    <row r="550" spans="1:16" x14ac:dyDescent="0.3">
      <c r="A550" s="1" t="str">
        <f>KSIC!K550</f>
        <v>C</v>
      </c>
      <c r="B550" s="1" t="str">
        <f>KSIC!L550</f>
        <v>제조업</v>
      </c>
      <c r="C550" s="1">
        <f>KSIC!M550</f>
        <v>31</v>
      </c>
      <c r="D550" s="1" t="str">
        <f>KSIC!N550</f>
        <v>기타 운송장비 제조업</v>
      </c>
      <c r="E550" s="1">
        <f>KSIC!O550</f>
        <v>313</v>
      </c>
      <c r="F550" s="1" t="str">
        <f>KSIC!P550</f>
        <v>항공기,우주선 및 부품 제조업</v>
      </c>
      <c r="G550" s="1">
        <f>KSIC!Q550</f>
        <v>3132</v>
      </c>
      <c r="H550" s="1" t="str">
        <f>KSIC!R550</f>
        <v>항공기용 엔진 및 부품 제조업</v>
      </c>
      <c r="I550" s="1">
        <f>KSIC!I550</f>
        <v>31322</v>
      </c>
      <c r="J550" s="1" t="str">
        <f>KSIC!J550</f>
        <v>항공기용 부품 제조업</v>
      </c>
      <c r="K550" s="1" t="str">
        <f t="shared" si="45"/>
        <v>조립금속(조선)</v>
      </c>
      <c r="L550" s="1" t="str">
        <f t="shared" si="45"/>
        <v>조립금속</v>
      </c>
      <c r="M550" s="1" t="s">
        <v>830</v>
      </c>
      <c r="N550" s="1" t="str">
        <f t="shared" si="42"/>
        <v>기타제조</v>
      </c>
      <c r="O550" s="1" t="s">
        <v>850</v>
      </c>
      <c r="P550" s="1" t="s">
        <v>851</v>
      </c>
    </row>
    <row r="551" spans="1:16" x14ac:dyDescent="0.3">
      <c r="A551" s="1" t="str">
        <f>KSIC!K551</f>
        <v>C</v>
      </c>
      <c r="B551" s="1" t="str">
        <f>KSIC!L551</f>
        <v>제조업</v>
      </c>
      <c r="C551" s="1">
        <f>KSIC!M551</f>
        <v>31</v>
      </c>
      <c r="D551" s="1" t="str">
        <f>KSIC!N551</f>
        <v>기타 운송장비 제조업</v>
      </c>
      <c r="E551" s="1">
        <f>KSIC!O551</f>
        <v>319</v>
      </c>
      <c r="F551" s="1" t="str">
        <f>KSIC!P551</f>
        <v>그외 기타 운송장비 제조업</v>
      </c>
      <c r="G551" s="1">
        <f>KSIC!Q551</f>
        <v>3191</v>
      </c>
      <c r="H551" s="1" t="str">
        <f>KSIC!R551</f>
        <v>전투용 차량 제조업</v>
      </c>
      <c r="I551" s="1">
        <f>KSIC!I551</f>
        <v>31910</v>
      </c>
      <c r="J551" s="1" t="str">
        <f>KSIC!J551</f>
        <v>전투용 차량 제조업</v>
      </c>
      <c r="K551" s="1" t="str">
        <f t="shared" si="45"/>
        <v>조립금속(조선)</v>
      </c>
      <c r="L551" s="1" t="str">
        <f t="shared" si="45"/>
        <v>조립금속</v>
      </c>
      <c r="M551" s="1" t="s">
        <v>830</v>
      </c>
      <c r="N551" s="1" t="str">
        <f t="shared" si="42"/>
        <v>기타제조</v>
      </c>
      <c r="O551" s="1" t="s">
        <v>850</v>
      </c>
      <c r="P551" s="1" t="s">
        <v>851</v>
      </c>
    </row>
    <row r="552" spans="1:16" x14ac:dyDescent="0.3">
      <c r="A552" s="1" t="str">
        <f>KSIC!K552</f>
        <v>C</v>
      </c>
      <c r="B552" s="1" t="str">
        <f>KSIC!L552</f>
        <v>제조업</v>
      </c>
      <c r="C552" s="1">
        <f>KSIC!M552</f>
        <v>31</v>
      </c>
      <c r="D552" s="1" t="str">
        <f>KSIC!N552</f>
        <v>기타 운송장비 제조업</v>
      </c>
      <c r="E552" s="1">
        <f>KSIC!O552</f>
        <v>319</v>
      </c>
      <c r="F552" s="1" t="str">
        <f>KSIC!P552</f>
        <v>그외 기타 운송장비 제조업</v>
      </c>
      <c r="G552" s="1">
        <f>KSIC!Q552</f>
        <v>3192</v>
      </c>
      <c r="H552" s="1" t="str">
        <f>KSIC!R552</f>
        <v>모터사이클제조</v>
      </c>
      <c r="I552" s="1">
        <f>KSIC!I552</f>
        <v>31920</v>
      </c>
      <c r="J552" s="1" t="str">
        <f>KSIC!J552</f>
        <v>모터사이클 제조업</v>
      </c>
      <c r="K552" s="1" t="str">
        <f t="shared" si="45"/>
        <v>조립금속(조선)</v>
      </c>
      <c r="L552" s="1" t="str">
        <f t="shared" si="45"/>
        <v>조립금속</v>
      </c>
      <c r="M552" s="1" t="s">
        <v>830</v>
      </c>
      <c r="N552" s="1" t="str">
        <f t="shared" si="42"/>
        <v>기타제조</v>
      </c>
      <c r="O552" s="1" t="s">
        <v>850</v>
      </c>
      <c r="P552" s="1" t="s">
        <v>851</v>
      </c>
    </row>
    <row r="553" spans="1:16" x14ac:dyDescent="0.3">
      <c r="A553" s="1" t="str">
        <f>KSIC!K553</f>
        <v>C</v>
      </c>
      <c r="B553" s="1" t="str">
        <f>KSIC!L553</f>
        <v>제조업</v>
      </c>
      <c r="C553" s="1">
        <f>KSIC!M553</f>
        <v>31</v>
      </c>
      <c r="D553" s="1" t="str">
        <f>KSIC!N553</f>
        <v>기타 운송장비 제조업</v>
      </c>
      <c r="E553" s="1">
        <f>KSIC!O553</f>
        <v>319</v>
      </c>
      <c r="F553" s="1" t="str">
        <f>KSIC!P553</f>
        <v>그외 기타 운송장비 제조업</v>
      </c>
      <c r="G553" s="1">
        <f>KSIC!Q553</f>
        <v>3199</v>
      </c>
      <c r="H553" s="1" t="str">
        <f>KSIC!R553</f>
        <v>그외 기타 분류안된 운송장비 제조업</v>
      </c>
      <c r="I553" s="1">
        <f>KSIC!I553</f>
        <v>31991</v>
      </c>
      <c r="J553" s="1" t="str">
        <f>KSIC!J553</f>
        <v>자전거 및 환자용 차량 제조업</v>
      </c>
      <c r="K553" s="1" t="str">
        <f t="shared" si="45"/>
        <v>조립금속(조선)</v>
      </c>
      <c r="L553" s="1" t="str">
        <f t="shared" si="45"/>
        <v>조립금속</v>
      </c>
      <c r="M553" s="1" t="s">
        <v>830</v>
      </c>
      <c r="N553" s="1" t="str">
        <f t="shared" si="42"/>
        <v>기타제조</v>
      </c>
      <c r="O553" s="1" t="s">
        <v>850</v>
      </c>
      <c r="P553" s="1" t="s">
        <v>851</v>
      </c>
    </row>
    <row r="554" spans="1:16" x14ac:dyDescent="0.3">
      <c r="A554" s="1" t="str">
        <f>KSIC!K554</f>
        <v>C</v>
      </c>
      <c r="B554" s="1" t="str">
        <f>KSIC!L554</f>
        <v>제조업</v>
      </c>
      <c r="C554" s="1">
        <f>KSIC!M554</f>
        <v>31</v>
      </c>
      <c r="D554" s="1" t="str">
        <f>KSIC!N554</f>
        <v>기타 운송장비 제조업</v>
      </c>
      <c r="E554" s="1">
        <f>KSIC!O554</f>
        <v>319</v>
      </c>
      <c r="F554" s="1" t="str">
        <f>KSIC!P554</f>
        <v>그외 기타 운송장비 제조업</v>
      </c>
      <c r="G554" s="1">
        <f>KSIC!Q554</f>
        <v>3199</v>
      </c>
      <c r="H554" s="1" t="str">
        <f>KSIC!R554</f>
        <v>그외 기타 분류안된 운송장비 제조업</v>
      </c>
      <c r="I554" s="1">
        <f>KSIC!I554</f>
        <v>31999</v>
      </c>
      <c r="J554" s="1" t="str">
        <f>KSIC!J554</f>
        <v>그외 기타 달리 분류되지 않은 운송장비 제조업</v>
      </c>
      <c r="K554" s="1" t="str">
        <f t="shared" si="45"/>
        <v>조립금속(조선)</v>
      </c>
      <c r="L554" s="1" t="str">
        <f t="shared" si="45"/>
        <v>조립금속</v>
      </c>
      <c r="M554" s="1" t="s">
        <v>830</v>
      </c>
      <c r="N554" s="1" t="str">
        <f t="shared" si="42"/>
        <v>기타제조</v>
      </c>
      <c r="O554" s="1" t="s">
        <v>850</v>
      </c>
      <c r="P554" s="1" t="s">
        <v>851</v>
      </c>
    </row>
    <row r="555" spans="1:16" x14ac:dyDescent="0.3">
      <c r="A555" t="str">
        <f>KSIC!K555</f>
        <v>C</v>
      </c>
      <c r="B555" t="str">
        <f>KSIC!L555</f>
        <v>제조업</v>
      </c>
      <c r="C555">
        <f>KSIC!M555</f>
        <v>32</v>
      </c>
      <c r="D555" t="str">
        <f>KSIC!N555</f>
        <v>가구 제조업</v>
      </c>
      <c r="E555">
        <f>KSIC!O555</f>
        <v>320</v>
      </c>
      <c r="F555" t="str">
        <f>KSIC!P555</f>
        <v>가구 제조업</v>
      </c>
      <c r="G555">
        <f>KSIC!Q555</f>
        <v>3201</v>
      </c>
      <c r="H555" t="str">
        <f>KSIC!R555</f>
        <v>침대 및 내장가구 제조업</v>
      </c>
      <c r="I555">
        <f>KSIC!I555</f>
        <v>32011</v>
      </c>
      <c r="J555" t="str">
        <f>KSIC!J555</f>
        <v>운송장비용 의자 제조업</v>
      </c>
      <c r="K555" t="str">
        <f>KSIC!S555</f>
        <v>기타제조</v>
      </c>
      <c r="L555" t="str">
        <f>KSIC!T555</f>
        <v>기타제조</v>
      </c>
      <c r="M555" t="s">
        <v>830</v>
      </c>
      <c r="N555" t="str">
        <f t="shared" si="42"/>
        <v>기타제조</v>
      </c>
      <c r="O555" t="str">
        <f t="shared" si="43"/>
        <v>MissManu</v>
      </c>
    </row>
    <row r="556" spans="1:16" x14ac:dyDescent="0.3">
      <c r="A556" t="str">
        <f>KSIC!K556</f>
        <v>C</v>
      </c>
      <c r="B556" t="str">
        <f>KSIC!L556</f>
        <v>제조업</v>
      </c>
      <c r="C556">
        <f>KSIC!M556</f>
        <v>32</v>
      </c>
      <c r="D556" t="str">
        <f>KSIC!N556</f>
        <v>가구 제조업</v>
      </c>
      <c r="E556">
        <f>KSIC!O556</f>
        <v>320</v>
      </c>
      <c r="F556" t="str">
        <f>KSIC!P556</f>
        <v>가구 제조업</v>
      </c>
      <c r="G556">
        <f>KSIC!Q556</f>
        <v>3201</v>
      </c>
      <c r="H556" t="str">
        <f>KSIC!R556</f>
        <v>침대 및 내장가구 제조업</v>
      </c>
      <c r="I556">
        <f>KSIC!I556</f>
        <v>32012</v>
      </c>
      <c r="J556" t="str">
        <f>KSIC!J556</f>
        <v>매트리스 및 침대 제조업</v>
      </c>
      <c r="K556" t="str">
        <f>K555</f>
        <v>기타제조</v>
      </c>
      <c r="L556" t="str">
        <f>L555</f>
        <v>기타제조</v>
      </c>
      <c r="M556" t="s">
        <v>830</v>
      </c>
      <c r="N556" t="str">
        <f t="shared" si="42"/>
        <v>기타제조</v>
      </c>
      <c r="O556" t="str">
        <f t="shared" si="43"/>
        <v>MissManu</v>
      </c>
    </row>
    <row r="557" spans="1:16" x14ac:dyDescent="0.3">
      <c r="A557" t="str">
        <f>KSIC!K557</f>
        <v>C</v>
      </c>
      <c r="B557" t="str">
        <f>KSIC!L557</f>
        <v>제조업</v>
      </c>
      <c r="C557">
        <f>KSIC!M557</f>
        <v>32</v>
      </c>
      <c r="D557" t="str">
        <f>KSIC!N557</f>
        <v>가구 제조업</v>
      </c>
      <c r="E557">
        <f>KSIC!O557</f>
        <v>320</v>
      </c>
      <c r="F557" t="str">
        <f>KSIC!P557</f>
        <v>가구 제조업</v>
      </c>
      <c r="G557">
        <f>KSIC!Q557</f>
        <v>3201</v>
      </c>
      <c r="H557" t="str">
        <f>KSIC!R557</f>
        <v>침대 및 내장가구 제조업</v>
      </c>
      <c r="I557">
        <f>KSIC!I557</f>
        <v>32019</v>
      </c>
      <c r="J557" t="str">
        <f>KSIC!J557</f>
        <v>소파 및 기타 내장가구 제조업</v>
      </c>
      <c r="K557" t="str">
        <f t="shared" ref="K557:K589" si="46">K556</f>
        <v>기타제조</v>
      </c>
      <c r="L557" t="str">
        <f t="shared" ref="L557:L589" si="47">L556</f>
        <v>기타제조</v>
      </c>
      <c r="M557" t="s">
        <v>830</v>
      </c>
      <c r="N557" t="str">
        <f t="shared" si="42"/>
        <v>기타제조</v>
      </c>
      <c r="O557" t="str">
        <f t="shared" si="43"/>
        <v>MissManu</v>
      </c>
    </row>
    <row r="558" spans="1:16" x14ac:dyDescent="0.3">
      <c r="A558" t="str">
        <f>KSIC!K558</f>
        <v>C</v>
      </c>
      <c r="B558" t="str">
        <f>KSIC!L558</f>
        <v>제조업</v>
      </c>
      <c r="C558">
        <f>KSIC!M558</f>
        <v>32</v>
      </c>
      <c r="D558" t="str">
        <f>KSIC!N558</f>
        <v>가구 제조업</v>
      </c>
      <c r="E558">
        <f>KSIC!O558</f>
        <v>320</v>
      </c>
      <c r="F558" t="str">
        <f>KSIC!P558</f>
        <v>가구 제조업</v>
      </c>
      <c r="G558">
        <f>KSIC!Q558</f>
        <v>3202</v>
      </c>
      <c r="H558" t="str">
        <f>KSIC!R558</f>
        <v>목재가구 제조업</v>
      </c>
      <c r="I558">
        <f>KSIC!I558</f>
        <v>32021</v>
      </c>
      <c r="J558" t="str">
        <f>KSIC!J558</f>
        <v>주방용음식점용목재가구제조업</v>
      </c>
      <c r="K558" t="str">
        <f t="shared" si="46"/>
        <v>기타제조</v>
      </c>
      <c r="L558" t="str">
        <f t="shared" si="47"/>
        <v>기타제조</v>
      </c>
      <c r="M558" t="s">
        <v>830</v>
      </c>
      <c r="N558" t="str">
        <f t="shared" si="42"/>
        <v>기타제조</v>
      </c>
      <c r="O558" t="str">
        <f t="shared" si="43"/>
        <v>MissManu</v>
      </c>
    </row>
    <row r="559" spans="1:16" x14ac:dyDescent="0.3">
      <c r="A559" t="str">
        <f>KSIC!K559</f>
        <v>C</v>
      </c>
      <c r="B559" t="str">
        <f>KSIC!L559</f>
        <v>제조업</v>
      </c>
      <c r="C559">
        <f>KSIC!M559</f>
        <v>32</v>
      </c>
      <c r="D559" t="str">
        <f>KSIC!N559</f>
        <v>가구 제조업</v>
      </c>
      <c r="E559">
        <f>KSIC!O559</f>
        <v>320</v>
      </c>
      <c r="F559" t="str">
        <f>KSIC!P559</f>
        <v>가구 제조업</v>
      </c>
      <c r="G559">
        <f>KSIC!Q559</f>
        <v>3202</v>
      </c>
      <c r="H559" t="str">
        <f>KSIC!R559</f>
        <v>목재가구 제조업</v>
      </c>
      <c r="I559">
        <f>KSIC!I559</f>
        <v>32022</v>
      </c>
      <c r="J559" t="str">
        <f>KSIC!J559</f>
        <v>나전칠기가구 제조업</v>
      </c>
      <c r="K559" t="str">
        <f t="shared" si="46"/>
        <v>기타제조</v>
      </c>
      <c r="L559" t="str">
        <f t="shared" si="47"/>
        <v>기타제조</v>
      </c>
      <c r="M559" t="s">
        <v>830</v>
      </c>
      <c r="N559" t="str">
        <f t="shared" si="42"/>
        <v>기타제조</v>
      </c>
      <c r="O559" t="str">
        <f t="shared" si="43"/>
        <v>MissManu</v>
      </c>
    </row>
    <row r="560" spans="1:16" x14ac:dyDescent="0.3">
      <c r="A560" t="str">
        <f>KSIC!K560</f>
        <v>C</v>
      </c>
      <c r="B560" t="str">
        <f>KSIC!L560</f>
        <v>제조업</v>
      </c>
      <c r="C560">
        <f>KSIC!M560</f>
        <v>32</v>
      </c>
      <c r="D560" t="str">
        <f>KSIC!N560</f>
        <v>가구 제조업</v>
      </c>
      <c r="E560">
        <f>KSIC!O560</f>
        <v>320</v>
      </c>
      <c r="F560" t="str">
        <f>KSIC!P560</f>
        <v>가구 제조업</v>
      </c>
      <c r="G560">
        <f>KSIC!Q560</f>
        <v>3202</v>
      </c>
      <c r="H560" t="str">
        <f>KSIC!R560</f>
        <v>목재가구 제조업</v>
      </c>
      <c r="I560">
        <f>KSIC!I560</f>
        <v>32029</v>
      </c>
      <c r="J560" t="str">
        <f>KSIC!J560</f>
        <v>기타 목재가구 제조업</v>
      </c>
      <c r="K560" t="str">
        <f t="shared" si="46"/>
        <v>기타제조</v>
      </c>
      <c r="L560" t="str">
        <f t="shared" si="47"/>
        <v>기타제조</v>
      </c>
      <c r="M560" t="s">
        <v>830</v>
      </c>
      <c r="N560" t="str">
        <f t="shared" si="42"/>
        <v>기타제조</v>
      </c>
      <c r="O560" t="str">
        <f t="shared" si="43"/>
        <v>MissManu</v>
      </c>
    </row>
    <row r="561" spans="1:15" x14ac:dyDescent="0.3">
      <c r="A561" t="str">
        <f>KSIC!K561</f>
        <v>C</v>
      </c>
      <c r="B561" t="str">
        <f>KSIC!L561</f>
        <v>제조업</v>
      </c>
      <c r="C561">
        <f>KSIC!M561</f>
        <v>32</v>
      </c>
      <c r="D561" t="str">
        <f>KSIC!N561</f>
        <v>가구 제조업</v>
      </c>
      <c r="E561">
        <f>KSIC!O561</f>
        <v>320</v>
      </c>
      <c r="F561" t="str">
        <f>KSIC!P561</f>
        <v>가구 제조업</v>
      </c>
      <c r="G561">
        <f>KSIC!Q561</f>
        <v>3209</v>
      </c>
      <c r="H561" t="str">
        <f>KSIC!R561</f>
        <v>기타 가구 제조업</v>
      </c>
      <c r="I561">
        <f>KSIC!I561</f>
        <v>32091</v>
      </c>
      <c r="J561" t="str">
        <f>KSIC!J561</f>
        <v>금속 가구 제조업</v>
      </c>
      <c r="K561" t="str">
        <f t="shared" si="46"/>
        <v>기타제조</v>
      </c>
      <c r="L561" t="str">
        <f t="shared" si="47"/>
        <v>기타제조</v>
      </c>
      <c r="M561" t="s">
        <v>830</v>
      </c>
      <c r="N561" t="str">
        <f t="shared" si="42"/>
        <v>기타제조</v>
      </c>
      <c r="O561" t="str">
        <f t="shared" si="43"/>
        <v>MissManu</v>
      </c>
    </row>
    <row r="562" spans="1:15" x14ac:dyDescent="0.3">
      <c r="A562" t="str">
        <f>KSIC!K562</f>
        <v>C</v>
      </c>
      <c r="B562" t="str">
        <f>KSIC!L562</f>
        <v>제조업</v>
      </c>
      <c r="C562">
        <f>KSIC!M562</f>
        <v>32</v>
      </c>
      <c r="D562" t="str">
        <f>KSIC!N562</f>
        <v>가구 제조업</v>
      </c>
      <c r="E562">
        <f>KSIC!O562</f>
        <v>320</v>
      </c>
      <c r="F562" t="str">
        <f>KSIC!P562</f>
        <v>가구 제조업</v>
      </c>
      <c r="G562">
        <f>KSIC!Q562</f>
        <v>3209</v>
      </c>
      <c r="H562" t="str">
        <f>KSIC!R562</f>
        <v>기타 가구 제조업</v>
      </c>
      <c r="I562">
        <f>KSIC!I562</f>
        <v>32099</v>
      </c>
      <c r="J562" t="str">
        <f>KSIC!J562</f>
        <v>그외 기타 가구 제조업</v>
      </c>
      <c r="K562" t="str">
        <f t="shared" si="46"/>
        <v>기타제조</v>
      </c>
      <c r="L562" t="str">
        <f t="shared" si="47"/>
        <v>기타제조</v>
      </c>
      <c r="M562" t="s">
        <v>830</v>
      </c>
      <c r="N562" t="str">
        <f t="shared" si="42"/>
        <v>기타제조</v>
      </c>
      <c r="O562" t="str">
        <f t="shared" si="43"/>
        <v>MissManu</v>
      </c>
    </row>
    <row r="563" spans="1:15" x14ac:dyDescent="0.3">
      <c r="A563" t="str">
        <f>KSIC!K563</f>
        <v>C</v>
      </c>
      <c r="B563" t="str">
        <f>KSIC!L563</f>
        <v>제조업</v>
      </c>
      <c r="C563">
        <f>KSIC!M563</f>
        <v>33</v>
      </c>
      <c r="D563" t="str">
        <f>KSIC!N563</f>
        <v>기타 제품 제조업</v>
      </c>
      <c r="E563">
        <f>KSIC!O563</f>
        <v>331</v>
      </c>
      <c r="F563" t="str">
        <f>KSIC!P563</f>
        <v>귀금속 및 장신용품 제조업</v>
      </c>
      <c r="G563">
        <f>KSIC!Q563</f>
        <v>3311</v>
      </c>
      <c r="H563" t="str">
        <f>KSIC!R563</f>
        <v>귀금속 및 관련제품 제조업</v>
      </c>
      <c r="I563">
        <f>KSIC!I563</f>
        <v>33110</v>
      </c>
      <c r="J563" t="str">
        <f>KSIC!J563</f>
        <v>귀금속 및 관련제품 제조업</v>
      </c>
      <c r="K563" t="str">
        <f t="shared" si="46"/>
        <v>기타제조</v>
      </c>
      <c r="L563" t="str">
        <f t="shared" si="47"/>
        <v>기타제조</v>
      </c>
      <c r="M563" t="s">
        <v>830</v>
      </c>
      <c r="N563" t="str">
        <f t="shared" si="42"/>
        <v>기타제조</v>
      </c>
      <c r="O563" t="str">
        <f t="shared" si="43"/>
        <v>MissManu</v>
      </c>
    </row>
    <row r="564" spans="1:15" x14ac:dyDescent="0.3">
      <c r="A564" t="str">
        <f>KSIC!K564</f>
        <v>C</v>
      </c>
      <c r="B564" t="str">
        <f>KSIC!L564</f>
        <v>제조업</v>
      </c>
      <c r="C564">
        <f>KSIC!M564</f>
        <v>33</v>
      </c>
      <c r="D564" t="str">
        <f>KSIC!N564</f>
        <v>기타 제품 제조업</v>
      </c>
      <c r="E564">
        <f>KSIC!O564</f>
        <v>331</v>
      </c>
      <c r="F564" t="str">
        <f>KSIC!P564</f>
        <v>귀금속 및 장신용품 제조업</v>
      </c>
      <c r="G564">
        <f>KSIC!Q564</f>
        <v>3312</v>
      </c>
      <c r="H564" t="str">
        <f>KSIC!R564</f>
        <v>모조 귀금속 및 모조 장신용품 제조업</v>
      </c>
      <c r="I564">
        <f>KSIC!I564</f>
        <v>33120</v>
      </c>
      <c r="J564" t="str">
        <f>KSIC!J564</f>
        <v>모조 귀금속 및 모조 장신용품 제조업</v>
      </c>
      <c r="K564" t="str">
        <f t="shared" si="46"/>
        <v>기타제조</v>
      </c>
      <c r="L564" t="str">
        <f t="shared" si="47"/>
        <v>기타제조</v>
      </c>
      <c r="M564" t="s">
        <v>830</v>
      </c>
      <c r="N564" t="str">
        <f t="shared" si="42"/>
        <v>기타제조</v>
      </c>
      <c r="O564" t="str">
        <f t="shared" si="43"/>
        <v>MissManu</v>
      </c>
    </row>
    <row r="565" spans="1:15" x14ac:dyDescent="0.3">
      <c r="A565" t="str">
        <f>KSIC!K565</f>
        <v>C</v>
      </c>
      <c r="B565" t="str">
        <f>KSIC!L565</f>
        <v>제조업</v>
      </c>
      <c r="C565">
        <f>KSIC!M565</f>
        <v>33</v>
      </c>
      <c r="D565" t="str">
        <f>KSIC!N565</f>
        <v>기타 제품 제조업</v>
      </c>
      <c r="E565">
        <f>KSIC!O565</f>
        <v>332</v>
      </c>
      <c r="F565" t="str">
        <f>KSIC!P565</f>
        <v>악기 제조업</v>
      </c>
      <c r="G565">
        <f>KSIC!Q565</f>
        <v>3320</v>
      </c>
      <c r="H565" t="str">
        <f>KSIC!R565</f>
        <v>악기제조업</v>
      </c>
      <c r="I565">
        <f>KSIC!I565</f>
        <v>33201</v>
      </c>
      <c r="J565" t="str">
        <f>KSIC!J565</f>
        <v>피아노 제조업</v>
      </c>
      <c r="K565" t="str">
        <f t="shared" si="46"/>
        <v>기타제조</v>
      </c>
      <c r="L565" t="str">
        <f t="shared" si="47"/>
        <v>기타제조</v>
      </c>
      <c r="M565" t="s">
        <v>830</v>
      </c>
      <c r="N565" t="str">
        <f t="shared" si="42"/>
        <v>기타제조</v>
      </c>
      <c r="O565" t="str">
        <f t="shared" si="43"/>
        <v>MissManu</v>
      </c>
    </row>
    <row r="566" spans="1:15" x14ac:dyDescent="0.3">
      <c r="A566" t="str">
        <f>KSIC!K566</f>
        <v>C</v>
      </c>
      <c r="B566" t="str">
        <f>KSIC!L566</f>
        <v>제조업</v>
      </c>
      <c r="C566">
        <f>KSIC!M566</f>
        <v>33</v>
      </c>
      <c r="D566" t="str">
        <f>KSIC!N566</f>
        <v>기타 제품 제조업</v>
      </c>
      <c r="E566">
        <f>KSIC!O566</f>
        <v>332</v>
      </c>
      <c r="F566" t="str">
        <f>KSIC!P566</f>
        <v>악기 제조업</v>
      </c>
      <c r="G566">
        <f>KSIC!Q566</f>
        <v>3320</v>
      </c>
      <c r="H566" t="str">
        <f>KSIC!R566</f>
        <v>악기제조업</v>
      </c>
      <c r="I566">
        <f>KSIC!I566</f>
        <v>33202</v>
      </c>
      <c r="J566" t="str">
        <f>KSIC!J566</f>
        <v>현악기 제조업</v>
      </c>
      <c r="K566" t="str">
        <f t="shared" si="46"/>
        <v>기타제조</v>
      </c>
      <c r="L566" t="str">
        <f t="shared" si="47"/>
        <v>기타제조</v>
      </c>
      <c r="M566" t="s">
        <v>830</v>
      </c>
      <c r="N566" t="str">
        <f t="shared" si="42"/>
        <v>기타제조</v>
      </c>
      <c r="O566" t="str">
        <f t="shared" si="43"/>
        <v>MissManu</v>
      </c>
    </row>
    <row r="567" spans="1:15" x14ac:dyDescent="0.3">
      <c r="A567" t="str">
        <f>KSIC!K567</f>
        <v>C</v>
      </c>
      <c r="B567" t="str">
        <f>KSIC!L567</f>
        <v>제조업</v>
      </c>
      <c r="C567">
        <f>KSIC!M567</f>
        <v>33</v>
      </c>
      <c r="D567" t="str">
        <f>KSIC!N567</f>
        <v>기타 제품 제조업</v>
      </c>
      <c r="E567">
        <f>KSIC!O567</f>
        <v>332</v>
      </c>
      <c r="F567" t="str">
        <f>KSIC!P567</f>
        <v>악기 제조업</v>
      </c>
      <c r="G567">
        <f>KSIC!Q567</f>
        <v>3320</v>
      </c>
      <c r="H567" t="str">
        <f>KSIC!R567</f>
        <v>악기제조업</v>
      </c>
      <c r="I567">
        <f>KSIC!I567</f>
        <v>33203</v>
      </c>
      <c r="J567" t="str">
        <f>KSIC!J567</f>
        <v>전자악기 제조업</v>
      </c>
      <c r="K567" t="str">
        <f t="shared" si="46"/>
        <v>기타제조</v>
      </c>
      <c r="L567" t="str">
        <f t="shared" si="47"/>
        <v>기타제조</v>
      </c>
      <c r="M567" t="s">
        <v>830</v>
      </c>
      <c r="N567" t="str">
        <f t="shared" si="42"/>
        <v>기타제조</v>
      </c>
      <c r="O567" t="str">
        <f t="shared" si="43"/>
        <v>MissManu</v>
      </c>
    </row>
    <row r="568" spans="1:15" x14ac:dyDescent="0.3">
      <c r="A568" t="str">
        <f>KSIC!K568</f>
        <v>C</v>
      </c>
      <c r="B568" t="str">
        <f>KSIC!L568</f>
        <v>제조업</v>
      </c>
      <c r="C568">
        <f>KSIC!M568</f>
        <v>33</v>
      </c>
      <c r="D568" t="str">
        <f>KSIC!N568</f>
        <v>기타 제품 제조업</v>
      </c>
      <c r="E568">
        <f>KSIC!O568</f>
        <v>332</v>
      </c>
      <c r="F568" t="str">
        <f>KSIC!P568</f>
        <v>악기 제조업</v>
      </c>
      <c r="G568">
        <f>KSIC!Q568</f>
        <v>3320</v>
      </c>
      <c r="H568" t="str">
        <f>KSIC!R568</f>
        <v>악기제조업</v>
      </c>
      <c r="I568">
        <f>KSIC!I568</f>
        <v>33204</v>
      </c>
      <c r="J568" t="str">
        <f>KSIC!J568</f>
        <v>국악기 제조업</v>
      </c>
      <c r="K568" t="str">
        <f t="shared" si="46"/>
        <v>기타제조</v>
      </c>
      <c r="L568" t="str">
        <f t="shared" si="47"/>
        <v>기타제조</v>
      </c>
      <c r="M568" t="s">
        <v>830</v>
      </c>
      <c r="N568" t="str">
        <f t="shared" si="42"/>
        <v>기타제조</v>
      </c>
      <c r="O568" t="str">
        <f t="shared" si="43"/>
        <v>MissManu</v>
      </c>
    </row>
    <row r="569" spans="1:15" x14ac:dyDescent="0.3">
      <c r="A569" t="str">
        <f>KSIC!K569</f>
        <v>C</v>
      </c>
      <c r="B569" t="str">
        <f>KSIC!L569</f>
        <v>제조업</v>
      </c>
      <c r="C569">
        <f>KSIC!M569</f>
        <v>33</v>
      </c>
      <c r="D569" t="str">
        <f>KSIC!N569</f>
        <v>기타 제품 제조업</v>
      </c>
      <c r="E569">
        <f>KSIC!O569</f>
        <v>332</v>
      </c>
      <c r="F569" t="str">
        <f>KSIC!P569</f>
        <v>악기 제조업</v>
      </c>
      <c r="G569">
        <f>KSIC!Q569</f>
        <v>3320</v>
      </c>
      <c r="H569" t="str">
        <f>KSIC!R569</f>
        <v>악기제조업</v>
      </c>
      <c r="I569">
        <f>KSIC!I569</f>
        <v>33209</v>
      </c>
      <c r="J569" t="str">
        <f>KSIC!J569</f>
        <v>기타 악기 제조업</v>
      </c>
      <c r="K569" t="str">
        <f t="shared" si="46"/>
        <v>기타제조</v>
      </c>
      <c r="L569" t="str">
        <f t="shared" si="47"/>
        <v>기타제조</v>
      </c>
      <c r="M569" t="s">
        <v>830</v>
      </c>
      <c r="N569" t="str">
        <f t="shared" si="42"/>
        <v>기타제조</v>
      </c>
      <c r="O569" t="str">
        <f t="shared" si="43"/>
        <v>MissManu</v>
      </c>
    </row>
    <row r="570" spans="1:15" x14ac:dyDescent="0.3">
      <c r="A570" t="str">
        <f>KSIC!K570</f>
        <v>C</v>
      </c>
      <c r="B570" t="str">
        <f>KSIC!L570</f>
        <v>제조업</v>
      </c>
      <c r="C570">
        <f>KSIC!M570</f>
        <v>33</v>
      </c>
      <c r="D570" t="str">
        <f>KSIC!N570</f>
        <v>기타 제품 제조업</v>
      </c>
      <c r="E570">
        <f>KSIC!O570</f>
        <v>333</v>
      </c>
      <c r="F570" t="str">
        <f>KSIC!P570</f>
        <v>운동 및 경기용구 제조업</v>
      </c>
      <c r="G570">
        <f>KSIC!Q570</f>
        <v>3330</v>
      </c>
      <c r="H570" t="str">
        <f>KSIC!R570</f>
        <v>운동 및 경기용구 제조업</v>
      </c>
      <c r="I570">
        <f>KSIC!I570</f>
        <v>33301</v>
      </c>
      <c r="J570" t="str">
        <f>KSIC!J570</f>
        <v>체조육상체력단련용장비제조업</v>
      </c>
      <c r="K570" t="str">
        <f t="shared" si="46"/>
        <v>기타제조</v>
      </c>
      <c r="L570" t="str">
        <f t="shared" si="47"/>
        <v>기타제조</v>
      </c>
      <c r="M570" t="s">
        <v>830</v>
      </c>
      <c r="N570" t="str">
        <f t="shared" si="42"/>
        <v>기타제조</v>
      </c>
      <c r="O570" t="str">
        <f t="shared" si="43"/>
        <v>MissManu</v>
      </c>
    </row>
    <row r="571" spans="1:15" x14ac:dyDescent="0.3">
      <c r="A571" t="str">
        <f>KSIC!K571</f>
        <v>C</v>
      </c>
      <c r="B571" t="str">
        <f>KSIC!L571</f>
        <v>제조업</v>
      </c>
      <c r="C571">
        <f>KSIC!M571</f>
        <v>33</v>
      </c>
      <c r="D571" t="str">
        <f>KSIC!N571</f>
        <v>기타 제품 제조업</v>
      </c>
      <c r="E571">
        <f>KSIC!O571</f>
        <v>333</v>
      </c>
      <c r="F571" t="str">
        <f>KSIC!P571</f>
        <v>운동 및 경기용구 제조업</v>
      </c>
      <c r="G571">
        <f>KSIC!Q571</f>
        <v>3330</v>
      </c>
      <c r="H571" t="str">
        <f>KSIC!R571</f>
        <v>운동 및 경기용구 제조업</v>
      </c>
      <c r="I571">
        <f>KSIC!I571</f>
        <v>33302</v>
      </c>
      <c r="J571" t="str">
        <f>KSIC!J571</f>
        <v>놀이터용 장비 제조업</v>
      </c>
      <c r="K571" t="str">
        <f t="shared" si="46"/>
        <v>기타제조</v>
      </c>
      <c r="L571" t="str">
        <f t="shared" si="47"/>
        <v>기타제조</v>
      </c>
      <c r="M571" t="s">
        <v>830</v>
      </c>
      <c r="N571" t="str">
        <f t="shared" si="42"/>
        <v>기타제조</v>
      </c>
      <c r="O571" t="str">
        <f t="shared" si="43"/>
        <v>MissManu</v>
      </c>
    </row>
    <row r="572" spans="1:15" x14ac:dyDescent="0.3">
      <c r="A572" t="str">
        <f>KSIC!K572</f>
        <v>C</v>
      </c>
      <c r="B572" t="str">
        <f>KSIC!L572</f>
        <v>제조업</v>
      </c>
      <c r="C572">
        <f>KSIC!M572</f>
        <v>33</v>
      </c>
      <c r="D572" t="str">
        <f>KSIC!N572</f>
        <v>기타 제품 제조업</v>
      </c>
      <c r="E572">
        <f>KSIC!O572</f>
        <v>333</v>
      </c>
      <c r="F572" t="str">
        <f>KSIC!P572</f>
        <v>운동 및 경기용구 제조업</v>
      </c>
      <c r="G572">
        <f>KSIC!Q572</f>
        <v>3330</v>
      </c>
      <c r="H572" t="str">
        <f>KSIC!R572</f>
        <v>운동 및 경기용구 제조업</v>
      </c>
      <c r="I572">
        <f>KSIC!I572</f>
        <v>33303</v>
      </c>
      <c r="J572" t="str">
        <f>KSIC!J572</f>
        <v>낚시 및 수렵용구 제조업</v>
      </c>
      <c r="K572" t="str">
        <f t="shared" si="46"/>
        <v>기타제조</v>
      </c>
      <c r="L572" t="str">
        <f t="shared" si="47"/>
        <v>기타제조</v>
      </c>
      <c r="M572" t="s">
        <v>830</v>
      </c>
      <c r="N572" t="str">
        <f t="shared" si="42"/>
        <v>기타제조</v>
      </c>
      <c r="O572" t="str">
        <f t="shared" si="43"/>
        <v>MissManu</v>
      </c>
    </row>
    <row r="573" spans="1:15" x14ac:dyDescent="0.3">
      <c r="A573" t="str">
        <f>KSIC!K573</f>
        <v>C</v>
      </c>
      <c r="B573" t="str">
        <f>KSIC!L573</f>
        <v>제조업</v>
      </c>
      <c r="C573">
        <f>KSIC!M573</f>
        <v>33</v>
      </c>
      <c r="D573" t="str">
        <f>KSIC!N573</f>
        <v>기타 제품 제조업</v>
      </c>
      <c r="E573">
        <f>KSIC!O573</f>
        <v>333</v>
      </c>
      <c r="F573" t="str">
        <f>KSIC!P573</f>
        <v>운동 및 경기용구 제조업</v>
      </c>
      <c r="G573">
        <f>KSIC!Q573</f>
        <v>3330</v>
      </c>
      <c r="H573" t="str">
        <f>KSIC!R573</f>
        <v>운동 및 경기용구 제조업</v>
      </c>
      <c r="I573">
        <f>KSIC!I573</f>
        <v>33309</v>
      </c>
      <c r="J573" t="str">
        <f>KSIC!J573</f>
        <v>기타 운동 및 경기용구 제조업</v>
      </c>
      <c r="K573" t="str">
        <f t="shared" si="46"/>
        <v>기타제조</v>
      </c>
      <c r="L573" t="str">
        <f t="shared" si="47"/>
        <v>기타제조</v>
      </c>
      <c r="M573" t="s">
        <v>830</v>
      </c>
      <c r="N573" t="str">
        <f t="shared" si="42"/>
        <v>기타제조</v>
      </c>
      <c r="O573" t="str">
        <f t="shared" si="43"/>
        <v>MissManu</v>
      </c>
    </row>
    <row r="574" spans="1:15" x14ac:dyDescent="0.3">
      <c r="A574" t="str">
        <f>KSIC!K574</f>
        <v>C</v>
      </c>
      <c r="B574" t="str">
        <f>KSIC!L574</f>
        <v>제조업</v>
      </c>
      <c r="C574">
        <f>KSIC!M574</f>
        <v>33</v>
      </c>
      <c r="D574" t="str">
        <f>KSIC!N574</f>
        <v>기타 제품 제조업</v>
      </c>
      <c r="E574">
        <f>KSIC!O574</f>
        <v>334</v>
      </c>
      <c r="F574" t="str">
        <f>KSIC!P574</f>
        <v>인형,장난감 및 오락용품 제조업</v>
      </c>
      <c r="G574">
        <f>KSIC!Q574</f>
        <v>3340</v>
      </c>
      <c r="H574" t="str">
        <f>KSIC!R574</f>
        <v>인형,장난감 및 오락용품 제조업</v>
      </c>
      <c r="I574">
        <f>KSIC!I574</f>
        <v>33401</v>
      </c>
      <c r="J574" t="str">
        <f>KSIC!J574</f>
        <v>인형 및 장난감 제조업</v>
      </c>
      <c r="K574" t="str">
        <f t="shared" si="46"/>
        <v>기타제조</v>
      </c>
      <c r="L574" t="str">
        <f t="shared" si="47"/>
        <v>기타제조</v>
      </c>
      <c r="M574" t="s">
        <v>830</v>
      </c>
      <c r="N574" t="str">
        <f t="shared" si="42"/>
        <v>기타제조</v>
      </c>
      <c r="O574" t="str">
        <f t="shared" si="43"/>
        <v>MissManu</v>
      </c>
    </row>
    <row r="575" spans="1:15" x14ac:dyDescent="0.3">
      <c r="A575" t="str">
        <f>KSIC!K575</f>
        <v>C</v>
      </c>
      <c r="B575" t="str">
        <f>KSIC!L575</f>
        <v>제조업</v>
      </c>
      <c r="C575">
        <f>KSIC!M575</f>
        <v>33</v>
      </c>
      <c r="D575" t="str">
        <f>KSIC!N575</f>
        <v>기타 제품 제조업</v>
      </c>
      <c r="E575">
        <f>KSIC!O575</f>
        <v>334</v>
      </c>
      <c r="F575" t="str">
        <f>KSIC!P575</f>
        <v>인형,장난감 및 오락용품 제조업</v>
      </c>
      <c r="G575">
        <f>KSIC!Q575</f>
        <v>3340</v>
      </c>
      <c r="H575" t="str">
        <f>KSIC!R575</f>
        <v>인형,장난감 및 오락용품 제조업</v>
      </c>
      <c r="I575">
        <f>KSIC!I575</f>
        <v>33401</v>
      </c>
      <c r="J575" t="str">
        <f>KSIC!J575</f>
        <v>인형 및 장난감 제조업</v>
      </c>
      <c r="K575" t="str">
        <f t="shared" si="46"/>
        <v>기타제조</v>
      </c>
      <c r="L575" t="str">
        <f t="shared" si="47"/>
        <v>기타제조</v>
      </c>
      <c r="M575" t="s">
        <v>830</v>
      </c>
      <c r="N575" t="str">
        <f t="shared" si="42"/>
        <v>기타제조</v>
      </c>
      <c r="O575" t="str">
        <f t="shared" si="43"/>
        <v>MissManu</v>
      </c>
    </row>
    <row r="576" spans="1:15" x14ac:dyDescent="0.3">
      <c r="A576" t="str">
        <f>KSIC!K576</f>
        <v>C</v>
      </c>
      <c r="B576" t="str">
        <f>KSIC!L576</f>
        <v>제조업</v>
      </c>
      <c r="C576">
        <f>KSIC!M576</f>
        <v>33</v>
      </c>
      <c r="D576" t="str">
        <f>KSIC!N576</f>
        <v>기타 제품 제조업</v>
      </c>
      <c r="E576">
        <f>KSIC!O576</f>
        <v>334</v>
      </c>
      <c r="F576" t="str">
        <f>KSIC!P576</f>
        <v>인형,장난감 및 오락용품 제조업</v>
      </c>
      <c r="G576">
        <f>KSIC!Q576</f>
        <v>3340</v>
      </c>
      <c r="H576" t="str">
        <f>KSIC!R576</f>
        <v>인형,장난감 및 오락용품 제조업</v>
      </c>
      <c r="I576">
        <f>KSIC!I576</f>
        <v>33402</v>
      </c>
      <c r="J576" t="str">
        <f>KSIC!J576</f>
        <v>영상게임기 제조업</v>
      </c>
      <c r="K576" t="str">
        <f t="shared" si="46"/>
        <v>기타제조</v>
      </c>
      <c r="L576" t="str">
        <f t="shared" si="47"/>
        <v>기타제조</v>
      </c>
      <c r="M576" t="s">
        <v>830</v>
      </c>
      <c r="N576" t="str">
        <f t="shared" si="42"/>
        <v>기타제조</v>
      </c>
      <c r="O576" t="str">
        <f t="shared" si="43"/>
        <v>MissManu</v>
      </c>
    </row>
    <row r="577" spans="1:15" x14ac:dyDescent="0.3">
      <c r="A577" t="str">
        <f>KSIC!K577</f>
        <v>C</v>
      </c>
      <c r="B577" t="str">
        <f>KSIC!L577</f>
        <v>제조업</v>
      </c>
      <c r="C577">
        <f>KSIC!M577</f>
        <v>33</v>
      </c>
      <c r="D577" t="str">
        <f>KSIC!N577</f>
        <v>기타 제품 제조업</v>
      </c>
      <c r="E577">
        <f>KSIC!O577</f>
        <v>334</v>
      </c>
      <c r="F577" t="str">
        <f>KSIC!P577</f>
        <v>인형,장난감 및 오락용품 제조업</v>
      </c>
      <c r="G577">
        <f>KSIC!Q577</f>
        <v>3340</v>
      </c>
      <c r="H577" t="str">
        <f>KSIC!R577</f>
        <v>인형,장난감 및 오락용품 제조업</v>
      </c>
      <c r="I577">
        <f>KSIC!I577</f>
        <v>33409</v>
      </c>
      <c r="J577" t="str">
        <f>KSIC!J577</f>
        <v>기타 오락용품 제조업</v>
      </c>
      <c r="K577" t="str">
        <f t="shared" si="46"/>
        <v>기타제조</v>
      </c>
      <c r="L577" t="str">
        <f t="shared" si="47"/>
        <v>기타제조</v>
      </c>
      <c r="M577" t="s">
        <v>830</v>
      </c>
      <c r="N577" t="str">
        <f t="shared" si="42"/>
        <v>기타제조</v>
      </c>
      <c r="O577" t="str">
        <f t="shared" si="43"/>
        <v>MissManu</v>
      </c>
    </row>
    <row r="578" spans="1:15" x14ac:dyDescent="0.3">
      <c r="A578" t="str">
        <f>KSIC!K578</f>
        <v>C</v>
      </c>
      <c r="B578" t="str">
        <f>KSIC!L578</f>
        <v>제조업</v>
      </c>
      <c r="C578">
        <f>KSIC!M578</f>
        <v>33</v>
      </c>
      <c r="D578" t="str">
        <f>KSIC!N578</f>
        <v>기타 제품 제조업</v>
      </c>
      <c r="E578">
        <f>KSIC!O578</f>
        <v>339</v>
      </c>
      <c r="F578" t="str">
        <f>KSIC!P578</f>
        <v>그외 기타 제품 제조업</v>
      </c>
      <c r="G578">
        <f>KSIC!Q578</f>
        <v>3391</v>
      </c>
      <c r="H578" t="str">
        <f>KSIC!R578</f>
        <v>간판광고제조업</v>
      </c>
      <c r="I578">
        <f>KSIC!I578</f>
        <v>33910</v>
      </c>
      <c r="J578" t="str">
        <f>KSIC!J578</f>
        <v>간판 및 광고물 제조업</v>
      </c>
      <c r="K578" t="str">
        <f t="shared" si="46"/>
        <v>기타제조</v>
      </c>
      <c r="L578" t="str">
        <f t="shared" si="47"/>
        <v>기타제조</v>
      </c>
      <c r="M578" t="s">
        <v>830</v>
      </c>
      <c r="N578" t="str">
        <f t="shared" si="42"/>
        <v>기타제조</v>
      </c>
      <c r="O578" t="str">
        <f t="shared" si="43"/>
        <v>MissManu</v>
      </c>
    </row>
    <row r="579" spans="1:15" x14ac:dyDescent="0.3">
      <c r="A579" t="str">
        <f>KSIC!K579</f>
        <v>C</v>
      </c>
      <c r="B579" t="str">
        <f>KSIC!L579</f>
        <v>제조업</v>
      </c>
      <c r="C579">
        <f>KSIC!M579</f>
        <v>33</v>
      </c>
      <c r="D579" t="str">
        <f>KSIC!N579</f>
        <v>기타 제품 제조업</v>
      </c>
      <c r="E579">
        <f>KSIC!O579</f>
        <v>339</v>
      </c>
      <c r="F579" t="str">
        <f>KSIC!P579</f>
        <v>그외 기타 제품 제조업</v>
      </c>
      <c r="G579">
        <f>KSIC!Q579</f>
        <v>3392</v>
      </c>
      <c r="H579" t="str">
        <f>KSIC!R579</f>
        <v>사무회화용품</v>
      </c>
      <c r="I579">
        <f>KSIC!I579</f>
        <v>33920</v>
      </c>
      <c r="J579" t="str">
        <f>KSIC!J579</f>
        <v>사무 및 회화용품 제조업</v>
      </c>
      <c r="K579" t="str">
        <f t="shared" si="46"/>
        <v>기타제조</v>
      </c>
      <c r="L579" t="str">
        <f t="shared" si="47"/>
        <v>기타제조</v>
      </c>
      <c r="M579" t="s">
        <v>830</v>
      </c>
      <c r="N579" t="str">
        <f t="shared" ref="N579:N589" si="48">VLOOKUP(M579,$U$3:$V$51,2,FALSE)</f>
        <v>기타제조</v>
      </c>
      <c r="O579" t="str">
        <f t="shared" ref="O579:O589" si="49">M579</f>
        <v>MissManu</v>
      </c>
    </row>
    <row r="580" spans="1:15" x14ac:dyDescent="0.3">
      <c r="A580" t="str">
        <f>KSIC!K580</f>
        <v>C</v>
      </c>
      <c r="B580" t="str">
        <f>KSIC!L580</f>
        <v>제조업</v>
      </c>
      <c r="C580">
        <f>KSIC!M580</f>
        <v>33</v>
      </c>
      <c r="D580" t="str">
        <f>KSIC!N580</f>
        <v>기타 제품 제조업</v>
      </c>
      <c r="E580">
        <f>KSIC!O580</f>
        <v>339</v>
      </c>
      <c r="F580" t="str">
        <f>KSIC!P580</f>
        <v>그외 기타 제품 제조업</v>
      </c>
      <c r="G580">
        <f>KSIC!Q580</f>
        <v>3393</v>
      </c>
      <c r="H580" t="str">
        <f>KSIC!R580</f>
        <v>가발, 장식용품 및 교시용 모형 제조업</v>
      </c>
      <c r="I580">
        <f>KSIC!I580</f>
        <v>33931</v>
      </c>
      <c r="J580" t="str">
        <f>KSIC!J580</f>
        <v>가발 및 유사 제품 제조업</v>
      </c>
      <c r="K580" t="str">
        <f t="shared" si="46"/>
        <v>기타제조</v>
      </c>
      <c r="L580" t="str">
        <f t="shared" si="47"/>
        <v>기타제조</v>
      </c>
      <c r="M580" t="s">
        <v>830</v>
      </c>
      <c r="N580" t="str">
        <f t="shared" si="48"/>
        <v>기타제조</v>
      </c>
      <c r="O580" t="str">
        <f t="shared" si="49"/>
        <v>MissManu</v>
      </c>
    </row>
    <row r="581" spans="1:15" x14ac:dyDescent="0.3">
      <c r="A581" t="str">
        <f>KSIC!K581</f>
        <v>C</v>
      </c>
      <c r="B581" t="str">
        <f>KSIC!L581</f>
        <v>제조업</v>
      </c>
      <c r="C581">
        <f>KSIC!M581</f>
        <v>33</v>
      </c>
      <c r="D581" t="str">
        <f>KSIC!N581</f>
        <v>기타 제품 제조업</v>
      </c>
      <c r="E581">
        <f>KSIC!O581</f>
        <v>339</v>
      </c>
      <c r="F581" t="str">
        <f>KSIC!P581</f>
        <v>그외 기타 제품 제조업</v>
      </c>
      <c r="G581">
        <f>KSIC!Q581</f>
        <v>3393</v>
      </c>
      <c r="H581" t="str">
        <f>KSIC!R581</f>
        <v>가발, 장식용품 및 교시용 모형 제조업</v>
      </c>
      <c r="I581">
        <f>KSIC!I581</f>
        <v>33932</v>
      </c>
      <c r="J581" t="str">
        <f>KSIC!J581</f>
        <v>조화 및 모조장식품 제조업</v>
      </c>
      <c r="K581" t="str">
        <f t="shared" si="46"/>
        <v>기타제조</v>
      </c>
      <c r="L581" t="str">
        <f t="shared" si="47"/>
        <v>기타제조</v>
      </c>
      <c r="M581" t="s">
        <v>830</v>
      </c>
      <c r="N581" t="str">
        <f t="shared" si="48"/>
        <v>기타제조</v>
      </c>
      <c r="O581" t="str">
        <f t="shared" si="49"/>
        <v>MissManu</v>
      </c>
    </row>
    <row r="582" spans="1:15" x14ac:dyDescent="0.3">
      <c r="A582" t="str">
        <f>KSIC!K582</f>
        <v>C</v>
      </c>
      <c r="B582" t="str">
        <f>KSIC!L582</f>
        <v>제조업</v>
      </c>
      <c r="C582">
        <f>KSIC!M582</f>
        <v>33</v>
      </c>
      <c r="D582" t="str">
        <f>KSIC!N582</f>
        <v>기타 제품 제조업</v>
      </c>
      <c r="E582">
        <f>KSIC!O582</f>
        <v>339</v>
      </c>
      <c r="F582" t="str">
        <f>KSIC!P582</f>
        <v>그외 기타 제품 제조업</v>
      </c>
      <c r="G582">
        <f>KSIC!Q582</f>
        <v>3393</v>
      </c>
      <c r="H582" t="str">
        <f>KSIC!R582</f>
        <v>가발, 장식용품 및 교시용 모형 제조업</v>
      </c>
      <c r="I582">
        <f>KSIC!I582</f>
        <v>33933</v>
      </c>
      <c r="J582" t="str">
        <f>KSIC!J582</f>
        <v>표구 및 전사처리 제조업</v>
      </c>
      <c r="K582" t="str">
        <f t="shared" si="46"/>
        <v>기타제조</v>
      </c>
      <c r="L582" t="str">
        <f t="shared" si="47"/>
        <v>기타제조</v>
      </c>
      <c r="M582" t="s">
        <v>830</v>
      </c>
      <c r="N582" t="str">
        <f t="shared" si="48"/>
        <v>기타제조</v>
      </c>
      <c r="O582" t="str">
        <f t="shared" si="49"/>
        <v>MissManu</v>
      </c>
    </row>
    <row r="583" spans="1:15" x14ac:dyDescent="0.3">
      <c r="A583" t="str">
        <f>KSIC!K583</f>
        <v>C</v>
      </c>
      <c r="B583" t="str">
        <f>KSIC!L583</f>
        <v>제조업</v>
      </c>
      <c r="C583">
        <f>KSIC!M583</f>
        <v>33</v>
      </c>
      <c r="D583" t="str">
        <f>KSIC!N583</f>
        <v>기타 제품 제조업</v>
      </c>
      <c r="E583">
        <f>KSIC!O583</f>
        <v>339</v>
      </c>
      <c r="F583" t="str">
        <f>KSIC!P583</f>
        <v>그외 기타 제품 제조업</v>
      </c>
      <c r="G583">
        <f>KSIC!Q583</f>
        <v>3393</v>
      </c>
      <c r="H583" t="str">
        <f>KSIC!R583</f>
        <v>가발, 장식용품 및 교시용 모형 제조업</v>
      </c>
      <c r="I583">
        <f>KSIC!I583</f>
        <v>33934</v>
      </c>
      <c r="J583" t="str">
        <f>KSIC!J583</f>
        <v>교시용 모형 제조업</v>
      </c>
      <c r="K583" t="str">
        <f t="shared" si="46"/>
        <v>기타제조</v>
      </c>
      <c r="L583" t="str">
        <f t="shared" si="47"/>
        <v>기타제조</v>
      </c>
      <c r="M583" t="s">
        <v>830</v>
      </c>
      <c r="N583" t="str">
        <f t="shared" si="48"/>
        <v>기타제조</v>
      </c>
      <c r="O583" t="str">
        <f t="shared" si="49"/>
        <v>MissManu</v>
      </c>
    </row>
    <row r="584" spans="1:15" x14ac:dyDescent="0.3">
      <c r="A584" t="str">
        <f>KSIC!K584</f>
        <v>C</v>
      </c>
      <c r="B584" t="str">
        <f>KSIC!L584</f>
        <v>제조업</v>
      </c>
      <c r="C584">
        <f>KSIC!M584</f>
        <v>33</v>
      </c>
      <c r="D584" t="str">
        <f>KSIC!N584</f>
        <v>기타 제품 제조업</v>
      </c>
      <c r="E584">
        <f>KSIC!O584</f>
        <v>339</v>
      </c>
      <c r="F584" t="str">
        <f>KSIC!P584</f>
        <v>그외 기타 제품 제조업</v>
      </c>
      <c r="G584">
        <f>KSIC!Q584</f>
        <v>3399</v>
      </c>
      <c r="H584" t="str">
        <f>KSIC!R584</f>
        <v>그외 기타 분류안된 제품 제조업</v>
      </c>
      <c r="I584">
        <f>KSIC!I584</f>
        <v>33991</v>
      </c>
      <c r="J584" t="str">
        <f>KSIC!J584</f>
        <v>우산 및 지팡이 제조업</v>
      </c>
      <c r="K584" t="str">
        <f t="shared" si="46"/>
        <v>기타제조</v>
      </c>
      <c r="L584" t="str">
        <f t="shared" si="47"/>
        <v>기타제조</v>
      </c>
      <c r="M584" t="s">
        <v>830</v>
      </c>
      <c r="N584" t="str">
        <f t="shared" si="48"/>
        <v>기타제조</v>
      </c>
      <c r="O584" t="str">
        <f t="shared" si="49"/>
        <v>MissManu</v>
      </c>
    </row>
    <row r="585" spans="1:15" x14ac:dyDescent="0.3">
      <c r="A585" t="str">
        <f>KSIC!K585</f>
        <v>C</v>
      </c>
      <c r="B585" t="str">
        <f>KSIC!L585</f>
        <v>제조업</v>
      </c>
      <c r="C585">
        <f>KSIC!M585</f>
        <v>33</v>
      </c>
      <c r="D585" t="str">
        <f>KSIC!N585</f>
        <v>기타 제품 제조업</v>
      </c>
      <c r="E585">
        <f>KSIC!O585</f>
        <v>339</v>
      </c>
      <c r="F585" t="str">
        <f>KSIC!P585</f>
        <v>그외 기타 제품 제조업</v>
      </c>
      <c r="G585">
        <f>KSIC!Q585</f>
        <v>3399</v>
      </c>
      <c r="H585" t="str">
        <f>KSIC!R585</f>
        <v>그외 기타 분류안된 제품 제조업</v>
      </c>
      <c r="I585">
        <f>KSIC!I585</f>
        <v>33992</v>
      </c>
      <c r="J585" t="str">
        <f>KSIC!J585</f>
        <v>단추 및 유사 파스너 제조업</v>
      </c>
      <c r="K585" t="str">
        <f t="shared" si="46"/>
        <v>기타제조</v>
      </c>
      <c r="L585" t="str">
        <f t="shared" si="47"/>
        <v>기타제조</v>
      </c>
      <c r="M585" t="s">
        <v>830</v>
      </c>
      <c r="N585" t="str">
        <f t="shared" si="48"/>
        <v>기타제조</v>
      </c>
      <c r="O585" t="str">
        <f t="shared" si="49"/>
        <v>MissManu</v>
      </c>
    </row>
    <row r="586" spans="1:15" x14ac:dyDescent="0.3">
      <c r="A586" t="str">
        <f>KSIC!K586</f>
        <v>C</v>
      </c>
      <c r="B586" t="str">
        <f>KSIC!L586</f>
        <v>제조업</v>
      </c>
      <c r="C586">
        <f>KSIC!M586</f>
        <v>33</v>
      </c>
      <c r="D586" t="str">
        <f>KSIC!N586</f>
        <v>기타 제품 제조업</v>
      </c>
      <c r="E586">
        <f>KSIC!O586</f>
        <v>339</v>
      </c>
      <c r="F586" t="str">
        <f>KSIC!P586</f>
        <v>그외 기타 제품 제조업</v>
      </c>
      <c r="G586">
        <f>KSIC!Q586</f>
        <v>3399</v>
      </c>
      <c r="H586" t="str">
        <f>KSIC!R586</f>
        <v>그외 기타 분류안된 제품 제조업</v>
      </c>
      <c r="I586">
        <f>KSIC!I586</f>
        <v>33993</v>
      </c>
      <c r="J586" t="str">
        <f>KSIC!J586</f>
        <v>라이터,연소물및흡연용품제조업</v>
      </c>
      <c r="K586" t="str">
        <f t="shared" si="46"/>
        <v>기타제조</v>
      </c>
      <c r="L586" t="str">
        <f t="shared" si="47"/>
        <v>기타제조</v>
      </c>
      <c r="M586" t="s">
        <v>830</v>
      </c>
      <c r="N586" t="str">
        <f t="shared" si="48"/>
        <v>기타제조</v>
      </c>
      <c r="O586" t="str">
        <f t="shared" si="49"/>
        <v>MissManu</v>
      </c>
    </row>
    <row r="587" spans="1:15" x14ac:dyDescent="0.3">
      <c r="A587" t="str">
        <f>KSIC!K587</f>
        <v>C</v>
      </c>
      <c r="B587" t="str">
        <f>KSIC!L587</f>
        <v>제조업</v>
      </c>
      <c r="C587">
        <f>KSIC!M587</f>
        <v>33</v>
      </c>
      <c r="D587" t="str">
        <f>KSIC!N587</f>
        <v>기타 제품 제조업</v>
      </c>
      <c r="E587">
        <f>KSIC!O587</f>
        <v>339</v>
      </c>
      <c r="F587" t="str">
        <f>KSIC!P587</f>
        <v>그외 기타 제품 제조업</v>
      </c>
      <c r="G587">
        <f>KSIC!Q587</f>
        <v>3399</v>
      </c>
      <c r="H587" t="str">
        <f>KSIC!R587</f>
        <v>그외 기타 분류안된 제품 제조업</v>
      </c>
      <c r="I587">
        <f>KSIC!I587</f>
        <v>33994</v>
      </c>
      <c r="J587" t="str">
        <f>KSIC!J587</f>
        <v>비 및 솔 제조업</v>
      </c>
      <c r="K587" t="str">
        <f t="shared" si="46"/>
        <v>기타제조</v>
      </c>
      <c r="L587" t="str">
        <f t="shared" si="47"/>
        <v>기타제조</v>
      </c>
      <c r="M587" t="s">
        <v>830</v>
      </c>
      <c r="N587" t="str">
        <f t="shared" si="48"/>
        <v>기타제조</v>
      </c>
      <c r="O587" t="str">
        <f t="shared" si="49"/>
        <v>MissManu</v>
      </c>
    </row>
    <row r="588" spans="1:15" x14ac:dyDescent="0.3">
      <c r="A588" t="str">
        <f>KSIC!K588</f>
        <v>C</v>
      </c>
      <c r="B588" t="str">
        <f>KSIC!L588</f>
        <v>제조업</v>
      </c>
      <c r="C588">
        <f>KSIC!M588</f>
        <v>33</v>
      </c>
      <c r="D588" t="str">
        <f>KSIC!N588</f>
        <v>기타 제품 제조업</v>
      </c>
      <c r="E588">
        <f>KSIC!O588</f>
        <v>339</v>
      </c>
      <c r="F588" t="str">
        <f>KSIC!P588</f>
        <v>그외 기타 제품 제조업</v>
      </c>
      <c r="G588">
        <f>KSIC!Q588</f>
        <v>3399</v>
      </c>
      <c r="H588" t="str">
        <f>KSIC!R588</f>
        <v>그외 기타 분류안된 제품 제조업</v>
      </c>
      <c r="I588">
        <f>KSIC!I588</f>
        <v>33999</v>
      </c>
      <c r="J588" t="str">
        <f>KSIC!J588</f>
        <v>그외기타분류되지않은제품제조업</v>
      </c>
      <c r="K588" t="str">
        <f t="shared" si="46"/>
        <v>기타제조</v>
      </c>
      <c r="L588" t="str">
        <f t="shared" si="47"/>
        <v>기타제조</v>
      </c>
      <c r="M588" t="s">
        <v>830</v>
      </c>
      <c r="N588" t="str">
        <f t="shared" si="48"/>
        <v>기타제조</v>
      </c>
      <c r="O588" t="str">
        <f t="shared" si="49"/>
        <v>MissManu</v>
      </c>
    </row>
    <row r="589" spans="1:15" x14ac:dyDescent="0.3">
      <c r="A589" t="str">
        <f>KSIC!K589</f>
        <v>C</v>
      </c>
      <c r="B589" t="str">
        <f>KSIC!L589</f>
        <v>제조업</v>
      </c>
      <c r="C589">
        <f>KSIC!M589</f>
        <v>33</v>
      </c>
      <c r="D589" t="str">
        <f>KSIC!N589</f>
        <v>기타 제품 제조업</v>
      </c>
      <c r="E589">
        <f>KSIC!O589</f>
        <v>339</v>
      </c>
      <c r="F589" t="str">
        <f>KSIC!P589</f>
        <v>그외 기타 제품 제조업</v>
      </c>
      <c r="G589">
        <f>KSIC!Q589</f>
        <v>3399</v>
      </c>
      <c r="H589" t="str">
        <f>KSIC!R589</f>
        <v>그외 기타 분류안된 제품 제조업</v>
      </c>
      <c r="I589">
        <f>KSIC!I589</f>
        <v>33999</v>
      </c>
      <c r="J589" t="str">
        <f>KSIC!J589</f>
        <v>그외기타분류되지않은제품제조업</v>
      </c>
      <c r="K589" t="str">
        <f t="shared" si="46"/>
        <v>기타제조</v>
      </c>
      <c r="L589" t="str">
        <f t="shared" si="47"/>
        <v>기타제조</v>
      </c>
      <c r="M589" t="s">
        <v>830</v>
      </c>
      <c r="N589" t="str">
        <f t="shared" si="48"/>
        <v>기타제조</v>
      </c>
      <c r="O589" t="str">
        <f t="shared" si="49"/>
        <v>MissManu</v>
      </c>
    </row>
  </sheetData>
  <autoFilter ref="A1:Q589"/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opLeftCell="A55" workbookViewId="0">
      <selection activeCell="F64" sqref="F64"/>
    </sheetView>
  </sheetViews>
  <sheetFormatPr defaultRowHeight="16.5" x14ac:dyDescent="0.3"/>
  <cols>
    <col min="2" max="2" width="18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3">
      <c r="A2" t="s">
        <v>9</v>
      </c>
      <c r="B2" t="s">
        <v>10</v>
      </c>
      <c r="C2">
        <v>1</v>
      </c>
      <c r="D2" t="s">
        <v>11</v>
      </c>
      <c r="E2">
        <v>11</v>
      </c>
      <c r="F2" t="s">
        <v>12</v>
      </c>
      <c r="G2">
        <v>111</v>
      </c>
      <c r="H2" t="s">
        <v>13</v>
      </c>
      <c r="K2">
        <v>111</v>
      </c>
      <c r="L2" t="str">
        <f>VLOOKUP(K2,G2:H213,2,TRUE)</f>
        <v>곡물및기타식량작물 재배업</v>
      </c>
    </row>
    <row r="3" spans="1:12" x14ac:dyDescent="0.3">
      <c r="A3" t="s">
        <v>68</v>
      </c>
      <c r="B3" t="s">
        <v>69</v>
      </c>
      <c r="C3">
        <v>2</v>
      </c>
      <c r="D3" t="s">
        <v>48</v>
      </c>
      <c r="E3">
        <v>12</v>
      </c>
      <c r="F3" t="s">
        <v>29</v>
      </c>
      <c r="G3">
        <v>112</v>
      </c>
      <c r="H3" t="s">
        <v>16</v>
      </c>
    </row>
    <row r="4" spans="1:12" x14ac:dyDescent="0.3">
      <c r="A4" t="s">
        <v>100</v>
      </c>
      <c r="B4" t="s">
        <v>101</v>
      </c>
      <c r="C4">
        <v>3</v>
      </c>
      <c r="D4" t="s">
        <v>55</v>
      </c>
      <c r="E4">
        <v>13</v>
      </c>
      <c r="F4" t="s">
        <v>40</v>
      </c>
      <c r="G4">
        <v>113</v>
      </c>
      <c r="H4" t="s">
        <v>20</v>
      </c>
    </row>
    <row r="5" spans="1:12" x14ac:dyDescent="0.3">
      <c r="C5">
        <v>5</v>
      </c>
      <c r="D5" t="s">
        <v>70</v>
      </c>
      <c r="E5">
        <v>14</v>
      </c>
      <c r="F5" t="s">
        <v>42</v>
      </c>
      <c r="G5">
        <v>114</v>
      </c>
      <c r="H5" t="s">
        <v>23</v>
      </c>
    </row>
    <row r="6" spans="1:12" x14ac:dyDescent="0.3">
      <c r="C6">
        <v>6</v>
      </c>
      <c r="D6" t="s">
        <v>73</v>
      </c>
      <c r="E6">
        <v>15</v>
      </c>
      <c r="F6" t="s">
        <v>47</v>
      </c>
      <c r="G6">
        <v>115</v>
      </c>
      <c r="H6" t="s">
        <v>25</v>
      </c>
    </row>
    <row r="7" spans="1:12" x14ac:dyDescent="0.3">
      <c r="C7">
        <v>7</v>
      </c>
      <c r="D7" t="s">
        <v>82</v>
      </c>
      <c r="E7">
        <v>20</v>
      </c>
      <c r="F7" t="s">
        <v>48</v>
      </c>
      <c r="G7">
        <v>121</v>
      </c>
      <c r="H7" t="s">
        <v>30</v>
      </c>
    </row>
    <row r="8" spans="1:12" x14ac:dyDescent="0.3">
      <c r="C8">
        <v>8</v>
      </c>
      <c r="D8" t="s">
        <v>96</v>
      </c>
      <c r="E8">
        <v>31</v>
      </c>
      <c r="F8" t="s">
        <v>56</v>
      </c>
      <c r="G8">
        <v>122</v>
      </c>
      <c r="H8" t="s">
        <v>33</v>
      </c>
    </row>
    <row r="9" spans="1:12" x14ac:dyDescent="0.3">
      <c r="C9">
        <v>10</v>
      </c>
      <c r="D9" t="s">
        <v>102</v>
      </c>
      <c r="E9">
        <v>32</v>
      </c>
      <c r="F9" t="s">
        <v>61</v>
      </c>
      <c r="G9">
        <v>123</v>
      </c>
      <c r="H9" t="s">
        <v>34</v>
      </c>
    </row>
    <row r="10" spans="1:12" x14ac:dyDescent="0.3">
      <c r="C10">
        <v>11</v>
      </c>
      <c r="D10" t="s">
        <v>161</v>
      </c>
      <c r="E10">
        <v>51</v>
      </c>
      <c r="F10" t="s">
        <v>71</v>
      </c>
      <c r="G10">
        <v>129</v>
      </c>
      <c r="H10" t="s">
        <v>37</v>
      </c>
    </row>
    <row r="11" spans="1:12" x14ac:dyDescent="0.3">
      <c r="C11">
        <v>12</v>
      </c>
      <c r="D11" t="s">
        <v>176</v>
      </c>
      <c r="E11">
        <v>52</v>
      </c>
      <c r="F11" t="s">
        <v>72</v>
      </c>
      <c r="G11">
        <v>130</v>
      </c>
      <c r="H11" t="s">
        <v>41</v>
      </c>
    </row>
    <row r="12" spans="1:12" x14ac:dyDescent="0.3">
      <c r="C12">
        <v>13</v>
      </c>
      <c r="D12" t="s">
        <v>179</v>
      </c>
      <c r="E12">
        <v>61</v>
      </c>
      <c r="F12" t="s">
        <v>74</v>
      </c>
      <c r="G12">
        <v>141</v>
      </c>
      <c r="H12" t="s">
        <v>43</v>
      </c>
    </row>
    <row r="13" spans="1:12" x14ac:dyDescent="0.3">
      <c r="C13">
        <v>14</v>
      </c>
      <c r="D13" t="s">
        <v>222</v>
      </c>
      <c r="E13">
        <v>62</v>
      </c>
      <c r="F13" t="s">
        <v>75</v>
      </c>
      <c r="G13">
        <v>142</v>
      </c>
      <c r="H13" t="s">
        <v>46</v>
      </c>
    </row>
    <row r="14" spans="1:12" x14ac:dyDescent="0.3">
      <c r="C14">
        <v>15</v>
      </c>
      <c r="D14" t="s">
        <v>247</v>
      </c>
      <c r="E14">
        <v>71</v>
      </c>
      <c r="F14" t="s">
        <v>83</v>
      </c>
      <c r="G14">
        <v>150</v>
      </c>
      <c r="H14" t="s">
        <v>47</v>
      </c>
    </row>
    <row r="15" spans="1:12" x14ac:dyDescent="0.3">
      <c r="C15">
        <v>16</v>
      </c>
      <c r="D15" t="s">
        <v>259</v>
      </c>
      <c r="E15">
        <v>72</v>
      </c>
      <c r="F15" t="s">
        <v>91</v>
      </c>
      <c r="G15">
        <v>201</v>
      </c>
      <c r="H15" t="s">
        <v>49</v>
      </c>
    </row>
    <row r="16" spans="1:12" x14ac:dyDescent="0.3">
      <c r="C16">
        <v>17</v>
      </c>
      <c r="D16" t="s">
        <v>284</v>
      </c>
      <c r="E16">
        <v>80</v>
      </c>
      <c r="F16" t="s">
        <v>96</v>
      </c>
      <c r="G16">
        <v>202</v>
      </c>
      <c r="H16" t="s">
        <v>53</v>
      </c>
    </row>
    <row r="17" spans="3:8" x14ac:dyDescent="0.3">
      <c r="C17">
        <v>18</v>
      </c>
      <c r="D17" t="s">
        <v>307</v>
      </c>
      <c r="E17">
        <v>101</v>
      </c>
      <c r="F17" t="s">
        <v>103</v>
      </c>
      <c r="G17">
        <v>203</v>
      </c>
      <c r="H17" t="s">
        <v>54</v>
      </c>
    </row>
    <row r="18" spans="3:8" x14ac:dyDescent="0.3">
      <c r="C18">
        <v>19</v>
      </c>
      <c r="D18" t="s">
        <v>318</v>
      </c>
      <c r="E18">
        <v>102</v>
      </c>
      <c r="F18" t="s">
        <v>110</v>
      </c>
      <c r="G18">
        <v>311</v>
      </c>
      <c r="H18" t="s">
        <v>57</v>
      </c>
    </row>
    <row r="19" spans="3:8" x14ac:dyDescent="0.3">
      <c r="C19">
        <v>20</v>
      </c>
      <c r="D19" t="s">
        <v>331</v>
      </c>
      <c r="E19">
        <v>103</v>
      </c>
      <c r="F19" t="s">
        <v>118</v>
      </c>
      <c r="G19">
        <v>312</v>
      </c>
      <c r="H19" t="s">
        <v>60</v>
      </c>
    </row>
    <row r="20" spans="3:8" x14ac:dyDescent="0.3">
      <c r="C20">
        <v>21</v>
      </c>
      <c r="D20" t="s">
        <v>375</v>
      </c>
      <c r="E20">
        <v>104</v>
      </c>
      <c r="F20" t="s">
        <v>122</v>
      </c>
      <c r="G20">
        <v>321</v>
      </c>
      <c r="H20" t="s">
        <v>62</v>
      </c>
    </row>
    <row r="21" spans="3:8" x14ac:dyDescent="0.3">
      <c r="C21">
        <v>22</v>
      </c>
      <c r="D21" t="s">
        <v>384</v>
      </c>
      <c r="E21">
        <v>105</v>
      </c>
      <c r="F21" t="s">
        <v>126</v>
      </c>
      <c r="G21">
        <v>322</v>
      </c>
      <c r="H21" t="s">
        <v>66</v>
      </c>
    </row>
    <row r="22" spans="3:8" x14ac:dyDescent="0.3">
      <c r="C22">
        <v>23</v>
      </c>
      <c r="D22" t="s">
        <v>411</v>
      </c>
      <c r="E22">
        <v>106</v>
      </c>
      <c r="F22" t="s">
        <v>129</v>
      </c>
      <c r="G22">
        <v>510</v>
      </c>
      <c r="H22" t="s">
        <v>71</v>
      </c>
    </row>
    <row r="23" spans="3:8" x14ac:dyDescent="0.3">
      <c r="C23">
        <v>24</v>
      </c>
      <c r="D23" t="s">
        <v>460</v>
      </c>
      <c r="E23">
        <v>107</v>
      </c>
      <c r="F23" t="s">
        <v>137</v>
      </c>
      <c r="G23">
        <v>520</v>
      </c>
      <c r="H23" t="s">
        <v>72</v>
      </c>
    </row>
    <row r="24" spans="3:8" x14ac:dyDescent="0.3">
      <c r="C24">
        <v>25</v>
      </c>
      <c r="D24" t="s">
        <v>500</v>
      </c>
      <c r="E24">
        <v>108</v>
      </c>
      <c r="F24" t="s">
        <v>160</v>
      </c>
      <c r="G24">
        <v>610</v>
      </c>
      <c r="H24" t="s">
        <v>74</v>
      </c>
    </row>
    <row r="25" spans="3:8" x14ac:dyDescent="0.3">
      <c r="C25">
        <v>26</v>
      </c>
      <c r="D25" t="s">
        <v>542</v>
      </c>
      <c r="E25">
        <v>111</v>
      </c>
      <c r="F25" t="s">
        <v>162</v>
      </c>
      <c r="G25">
        <v>621</v>
      </c>
      <c r="H25" t="s">
        <v>76</v>
      </c>
    </row>
    <row r="26" spans="3:8" x14ac:dyDescent="0.3">
      <c r="C26">
        <v>27</v>
      </c>
      <c r="D26" t="s">
        <v>583</v>
      </c>
      <c r="E26">
        <v>112</v>
      </c>
      <c r="F26" t="s">
        <v>172</v>
      </c>
      <c r="G26">
        <v>629</v>
      </c>
      <c r="H26" t="s">
        <v>78</v>
      </c>
    </row>
    <row r="27" spans="3:8" x14ac:dyDescent="0.3">
      <c r="C27">
        <v>28</v>
      </c>
      <c r="D27" t="s">
        <v>613</v>
      </c>
      <c r="E27">
        <v>120</v>
      </c>
      <c r="F27" t="s">
        <v>176</v>
      </c>
      <c r="G27">
        <v>711</v>
      </c>
      <c r="H27" t="s">
        <v>84</v>
      </c>
    </row>
    <row r="28" spans="3:8" x14ac:dyDescent="0.3">
      <c r="C28">
        <v>29</v>
      </c>
      <c r="D28" t="s">
        <v>650</v>
      </c>
      <c r="E28">
        <v>131</v>
      </c>
      <c r="F28" t="s">
        <v>180</v>
      </c>
      <c r="G28">
        <v>712</v>
      </c>
      <c r="H28" t="s">
        <v>87</v>
      </c>
    </row>
    <row r="29" spans="3:8" x14ac:dyDescent="0.3">
      <c r="C29">
        <v>30</v>
      </c>
      <c r="D29" t="s">
        <v>715</v>
      </c>
      <c r="E29">
        <v>132</v>
      </c>
      <c r="F29" t="s">
        <v>187</v>
      </c>
      <c r="G29">
        <v>721</v>
      </c>
      <c r="H29" t="s">
        <v>92</v>
      </c>
    </row>
    <row r="30" spans="3:8" x14ac:dyDescent="0.3">
      <c r="C30">
        <v>31</v>
      </c>
      <c r="D30" t="s">
        <v>734</v>
      </c>
      <c r="E30">
        <v>133</v>
      </c>
      <c r="F30" t="s">
        <v>201</v>
      </c>
      <c r="G30">
        <v>722</v>
      </c>
      <c r="H30" t="s">
        <v>94</v>
      </c>
    </row>
    <row r="31" spans="3:8" x14ac:dyDescent="0.3">
      <c r="C31">
        <v>32</v>
      </c>
      <c r="D31" t="s">
        <v>759</v>
      </c>
      <c r="E31">
        <v>134</v>
      </c>
      <c r="F31" t="s">
        <v>204</v>
      </c>
      <c r="G31">
        <v>729</v>
      </c>
      <c r="H31" t="s">
        <v>95</v>
      </c>
    </row>
    <row r="32" spans="3:8" x14ac:dyDescent="0.3">
      <c r="C32">
        <v>33</v>
      </c>
      <c r="D32" t="s">
        <v>771</v>
      </c>
      <c r="E32">
        <v>139</v>
      </c>
      <c r="F32" t="s">
        <v>210</v>
      </c>
      <c r="G32">
        <v>801</v>
      </c>
      <c r="H32" t="s">
        <v>97</v>
      </c>
    </row>
    <row r="33" spans="5:8" x14ac:dyDescent="0.3">
      <c r="E33">
        <v>141</v>
      </c>
      <c r="F33" t="s">
        <v>223</v>
      </c>
      <c r="G33">
        <v>809</v>
      </c>
      <c r="H33" t="s">
        <v>99</v>
      </c>
    </row>
    <row r="34" spans="5:8" x14ac:dyDescent="0.3">
      <c r="E34">
        <v>142</v>
      </c>
      <c r="F34" t="s">
        <v>235</v>
      </c>
      <c r="G34">
        <v>1011</v>
      </c>
      <c r="H34" t="s">
        <v>104</v>
      </c>
    </row>
    <row r="35" spans="5:8" x14ac:dyDescent="0.3">
      <c r="E35">
        <v>143</v>
      </c>
      <c r="F35" t="s">
        <v>239</v>
      </c>
      <c r="G35">
        <v>1012</v>
      </c>
      <c r="H35" t="s">
        <v>107</v>
      </c>
    </row>
    <row r="36" spans="5:8" x14ac:dyDescent="0.3">
      <c r="E36">
        <v>144</v>
      </c>
      <c r="F36" t="s">
        <v>240</v>
      </c>
      <c r="G36">
        <v>1021</v>
      </c>
      <c r="H36" t="s">
        <v>111</v>
      </c>
    </row>
    <row r="37" spans="5:8" x14ac:dyDescent="0.3">
      <c r="E37">
        <v>151</v>
      </c>
      <c r="F37" t="s">
        <v>248</v>
      </c>
      <c r="G37">
        <v>1022</v>
      </c>
      <c r="H37" t="s">
        <v>117</v>
      </c>
    </row>
    <row r="38" spans="5:8" x14ac:dyDescent="0.3">
      <c r="E38">
        <v>152</v>
      </c>
      <c r="F38" t="s">
        <v>254</v>
      </c>
      <c r="G38">
        <v>1030</v>
      </c>
      <c r="H38" t="s">
        <v>118</v>
      </c>
    </row>
    <row r="39" spans="5:8" x14ac:dyDescent="0.3">
      <c r="E39">
        <v>161</v>
      </c>
      <c r="F39" t="s">
        <v>260</v>
      </c>
      <c r="G39">
        <v>1040</v>
      </c>
      <c r="H39" t="s">
        <v>122</v>
      </c>
    </row>
    <row r="40" spans="5:8" x14ac:dyDescent="0.3">
      <c r="E40">
        <v>162</v>
      </c>
      <c r="F40" t="s">
        <v>266</v>
      </c>
      <c r="G40">
        <v>1050</v>
      </c>
      <c r="H40" t="s">
        <v>126</v>
      </c>
    </row>
    <row r="41" spans="5:8" x14ac:dyDescent="0.3">
      <c r="E41">
        <v>163</v>
      </c>
      <c r="F41" t="s">
        <v>281</v>
      </c>
      <c r="G41">
        <v>1061</v>
      </c>
      <c r="H41" t="s">
        <v>130</v>
      </c>
    </row>
    <row r="42" spans="5:8" x14ac:dyDescent="0.3">
      <c r="E42">
        <v>171</v>
      </c>
      <c r="F42" t="s">
        <v>285</v>
      </c>
      <c r="G42">
        <v>1062</v>
      </c>
      <c r="H42" t="s">
        <v>136</v>
      </c>
    </row>
    <row r="43" spans="5:8" x14ac:dyDescent="0.3">
      <c r="E43">
        <v>172</v>
      </c>
      <c r="F43" t="s">
        <v>294</v>
      </c>
      <c r="G43">
        <v>1071</v>
      </c>
      <c r="H43" t="s">
        <v>138</v>
      </c>
    </row>
    <row r="44" spans="5:8" x14ac:dyDescent="0.3">
      <c r="E44">
        <v>179</v>
      </c>
      <c r="F44" t="s">
        <v>301</v>
      </c>
      <c r="G44">
        <v>1072</v>
      </c>
      <c r="H44" t="s">
        <v>142</v>
      </c>
    </row>
    <row r="45" spans="5:8" x14ac:dyDescent="0.3">
      <c r="E45">
        <v>181</v>
      </c>
      <c r="F45" t="s">
        <v>308</v>
      </c>
      <c r="G45">
        <v>1073</v>
      </c>
      <c r="H45" t="s">
        <v>143</v>
      </c>
    </row>
    <row r="46" spans="5:8" x14ac:dyDescent="0.3">
      <c r="E46">
        <v>182</v>
      </c>
      <c r="F46" t="s">
        <v>317</v>
      </c>
      <c r="G46">
        <v>1074</v>
      </c>
      <c r="H46" t="s">
        <v>145</v>
      </c>
    </row>
    <row r="47" spans="5:8" x14ac:dyDescent="0.3">
      <c r="E47">
        <v>191</v>
      </c>
      <c r="F47" t="s">
        <v>319</v>
      </c>
      <c r="G47">
        <v>1079</v>
      </c>
      <c r="H47" t="s">
        <v>150</v>
      </c>
    </row>
    <row r="48" spans="5:8" x14ac:dyDescent="0.3">
      <c r="E48">
        <v>192</v>
      </c>
      <c r="F48" t="s">
        <v>324</v>
      </c>
      <c r="G48">
        <v>1080</v>
      </c>
      <c r="H48" t="s">
        <v>160</v>
      </c>
    </row>
    <row r="49" spans="5:8" x14ac:dyDescent="0.3">
      <c r="E49">
        <v>201</v>
      </c>
      <c r="F49" t="s">
        <v>332</v>
      </c>
      <c r="G49">
        <v>1111</v>
      </c>
      <c r="H49" t="s">
        <v>163</v>
      </c>
    </row>
    <row r="50" spans="5:8" x14ac:dyDescent="0.3">
      <c r="E50">
        <v>202</v>
      </c>
      <c r="F50" t="s">
        <v>344</v>
      </c>
      <c r="G50">
        <v>1112</v>
      </c>
      <c r="H50" t="s">
        <v>168</v>
      </c>
    </row>
    <row r="51" spans="5:8" x14ac:dyDescent="0.3">
      <c r="E51">
        <v>203</v>
      </c>
      <c r="F51" t="s">
        <v>348</v>
      </c>
      <c r="G51">
        <v>1120</v>
      </c>
      <c r="H51" t="s">
        <v>172</v>
      </c>
    </row>
    <row r="52" spans="5:8" x14ac:dyDescent="0.3">
      <c r="E52">
        <v>204</v>
      </c>
      <c r="F52" t="s">
        <v>352</v>
      </c>
      <c r="G52">
        <v>1200</v>
      </c>
      <c r="H52" t="s">
        <v>176</v>
      </c>
    </row>
    <row r="53" spans="5:8" x14ac:dyDescent="0.3">
      <c r="E53">
        <v>205</v>
      </c>
      <c r="F53" t="s">
        <v>372</v>
      </c>
      <c r="G53">
        <v>1310</v>
      </c>
      <c r="H53" t="s">
        <v>180</v>
      </c>
    </row>
    <row r="54" spans="5:8" x14ac:dyDescent="0.3">
      <c r="E54">
        <v>211</v>
      </c>
      <c r="F54" t="s">
        <v>376</v>
      </c>
      <c r="G54">
        <v>1321</v>
      </c>
      <c r="H54" t="s">
        <v>188</v>
      </c>
    </row>
    <row r="55" spans="5:8" x14ac:dyDescent="0.3">
      <c r="E55">
        <v>212</v>
      </c>
      <c r="F55" t="s">
        <v>379</v>
      </c>
      <c r="G55">
        <v>1322</v>
      </c>
      <c r="H55" t="s">
        <v>194</v>
      </c>
    </row>
    <row r="56" spans="5:8" x14ac:dyDescent="0.3">
      <c r="E56">
        <v>213</v>
      </c>
      <c r="F56" t="s">
        <v>383</v>
      </c>
      <c r="G56">
        <v>1331</v>
      </c>
      <c r="H56" t="s">
        <v>202</v>
      </c>
    </row>
    <row r="57" spans="5:8" x14ac:dyDescent="0.3">
      <c r="E57">
        <v>221</v>
      </c>
      <c r="F57" t="s">
        <v>385</v>
      </c>
      <c r="G57">
        <v>1332</v>
      </c>
      <c r="H57" t="s">
        <v>203</v>
      </c>
    </row>
    <row r="58" spans="5:8" x14ac:dyDescent="0.3">
      <c r="E58">
        <v>222</v>
      </c>
      <c r="F58" t="s">
        <v>393</v>
      </c>
      <c r="G58">
        <v>1340</v>
      </c>
      <c r="H58" t="s">
        <v>204</v>
      </c>
    </row>
    <row r="59" spans="5:8" x14ac:dyDescent="0.3">
      <c r="E59">
        <v>231</v>
      </c>
      <c r="F59" t="s">
        <v>412</v>
      </c>
      <c r="G59">
        <v>1391</v>
      </c>
      <c r="H59" t="s">
        <v>211</v>
      </c>
    </row>
    <row r="60" spans="5:8" x14ac:dyDescent="0.3">
      <c r="E60">
        <v>232</v>
      </c>
      <c r="F60" t="s">
        <v>424</v>
      </c>
      <c r="G60">
        <v>1392</v>
      </c>
      <c r="H60" t="s">
        <v>213</v>
      </c>
    </row>
    <row r="61" spans="5:8" x14ac:dyDescent="0.3">
      <c r="E61">
        <v>233</v>
      </c>
      <c r="F61" t="s">
        <v>437</v>
      </c>
      <c r="G61">
        <v>1399</v>
      </c>
      <c r="H61" t="s">
        <v>216</v>
      </c>
    </row>
    <row r="62" spans="5:8" x14ac:dyDescent="0.3">
      <c r="E62">
        <v>239</v>
      </c>
      <c r="F62" t="s">
        <v>450</v>
      </c>
      <c r="G62">
        <v>1411</v>
      </c>
      <c r="H62" t="s">
        <v>224</v>
      </c>
    </row>
    <row r="63" spans="5:8" x14ac:dyDescent="0.3">
      <c r="E63">
        <v>241</v>
      </c>
      <c r="F63" t="s">
        <v>461</v>
      </c>
      <c r="G63">
        <v>1412</v>
      </c>
      <c r="H63" t="s">
        <v>227</v>
      </c>
    </row>
    <row r="64" spans="5:8" x14ac:dyDescent="0.3">
      <c r="E64">
        <v>242</v>
      </c>
      <c r="F64" t="s">
        <v>479</v>
      </c>
      <c r="G64">
        <v>1413</v>
      </c>
      <c r="H64" t="s">
        <v>228</v>
      </c>
    </row>
    <row r="65" spans="5:8" x14ac:dyDescent="0.3">
      <c r="E65">
        <v>243</v>
      </c>
      <c r="F65" t="s">
        <v>492</v>
      </c>
      <c r="G65">
        <v>1419</v>
      </c>
      <c r="H65" t="s">
        <v>229</v>
      </c>
    </row>
    <row r="66" spans="5:8" x14ac:dyDescent="0.3">
      <c r="E66">
        <v>251</v>
      </c>
      <c r="F66" t="s">
        <v>501</v>
      </c>
      <c r="G66">
        <v>1420</v>
      </c>
      <c r="H66" t="s">
        <v>235</v>
      </c>
    </row>
    <row r="67" spans="5:8" x14ac:dyDescent="0.3">
      <c r="E67">
        <v>252</v>
      </c>
      <c r="F67" t="s">
        <v>513</v>
      </c>
      <c r="G67">
        <v>1430</v>
      </c>
      <c r="H67" t="s">
        <v>239</v>
      </c>
    </row>
    <row r="68" spans="5:8" x14ac:dyDescent="0.3">
      <c r="E68">
        <v>259</v>
      </c>
      <c r="F68" t="s">
        <v>515</v>
      </c>
      <c r="G68">
        <v>1441</v>
      </c>
      <c r="H68" t="s">
        <v>241</v>
      </c>
    </row>
    <row r="69" spans="5:8" x14ac:dyDescent="0.3">
      <c r="E69">
        <v>261</v>
      </c>
      <c r="F69" t="s">
        <v>543</v>
      </c>
      <c r="G69">
        <v>1449</v>
      </c>
      <c r="H69" t="s">
        <v>244</v>
      </c>
    </row>
    <row r="70" spans="5:8" x14ac:dyDescent="0.3">
      <c r="E70">
        <v>262</v>
      </c>
      <c r="F70" t="s">
        <v>547</v>
      </c>
      <c r="G70">
        <v>1511</v>
      </c>
      <c r="H70" t="s">
        <v>249</v>
      </c>
    </row>
    <row r="71" spans="5:8" x14ac:dyDescent="0.3">
      <c r="E71">
        <v>263</v>
      </c>
      <c r="F71" t="s">
        <v>562</v>
      </c>
      <c r="G71">
        <v>1512</v>
      </c>
      <c r="H71" t="s">
        <v>250</v>
      </c>
    </row>
    <row r="72" spans="5:8" x14ac:dyDescent="0.3">
      <c r="E72">
        <v>264</v>
      </c>
      <c r="F72" t="s">
        <v>569</v>
      </c>
      <c r="G72">
        <v>1519</v>
      </c>
      <c r="H72" t="s">
        <v>253</v>
      </c>
    </row>
    <row r="73" spans="5:8" x14ac:dyDescent="0.3">
      <c r="E73">
        <v>265</v>
      </c>
      <c r="F73" t="s">
        <v>575</v>
      </c>
      <c r="G73">
        <v>1521</v>
      </c>
      <c r="H73" t="s">
        <v>255</v>
      </c>
    </row>
    <row r="74" spans="5:8" x14ac:dyDescent="0.3">
      <c r="E74">
        <v>266</v>
      </c>
      <c r="F74" t="s">
        <v>582</v>
      </c>
      <c r="G74">
        <v>1522</v>
      </c>
      <c r="H74" t="s">
        <v>258</v>
      </c>
    </row>
    <row r="75" spans="5:8" x14ac:dyDescent="0.3">
      <c r="E75">
        <v>271</v>
      </c>
      <c r="F75" t="s">
        <v>584</v>
      </c>
      <c r="G75">
        <v>1610</v>
      </c>
      <c r="H75" t="s">
        <v>260</v>
      </c>
    </row>
    <row r="76" spans="5:8" x14ac:dyDescent="0.3">
      <c r="E76">
        <v>272</v>
      </c>
      <c r="F76" t="s">
        <v>594</v>
      </c>
      <c r="G76">
        <v>1621</v>
      </c>
      <c r="H76" t="s">
        <v>267</v>
      </c>
    </row>
    <row r="77" spans="5:8" x14ac:dyDescent="0.3">
      <c r="E77">
        <v>273</v>
      </c>
      <c r="F77" t="s">
        <v>604</v>
      </c>
      <c r="G77">
        <v>1622</v>
      </c>
      <c r="H77" t="s">
        <v>270</v>
      </c>
    </row>
    <row r="78" spans="5:8" x14ac:dyDescent="0.3">
      <c r="E78">
        <v>274</v>
      </c>
      <c r="F78" t="s">
        <v>610</v>
      </c>
      <c r="G78">
        <v>1623</v>
      </c>
      <c r="H78" t="s">
        <v>273</v>
      </c>
    </row>
    <row r="79" spans="5:8" x14ac:dyDescent="0.3">
      <c r="E79">
        <v>281</v>
      </c>
      <c r="F79" t="s">
        <v>614</v>
      </c>
      <c r="G79">
        <v>1629</v>
      </c>
      <c r="H79" t="s">
        <v>276</v>
      </c>
    </row>
    <row r="80" spans="5:8" x14ac:dyDescent="0.3">
      <c r="E80">
        <v>282</v>
      </c>
      <c r="F80" t="s">
        <v>623</v>
      </c>
      <c r="G80">
        <v>1630</v>
      </c>
      <c r="H80" t="s">
        <v>281</v>
      </c>
    </row>
    <row r="81" spans="5:8" x14ac:dyDescent="0.3">
      <c r="E81">
        <v>283</v>
      </c>
      <c r="F81" t="s">
        <v>626</v>
      </c>
      <c r="G81">
        <v>1711</v>
      </c>
      <c r="H81" t="s">
        <v>286</v>
      </c>
    </row>
    <row r="82" spans="5:8" x14ac:dyDescent="0.3">
      <c r="E82">
        <v>284</v>
      </c>
      <c r="F82" t="s">
        <v>630</v>
      </c>
      <c r="G82">
        <v>1712</v>
      </c>
      <c r="H82" t="s">
        <v>288</v>
      </c>
    </row>
    <row r="83" spans="5:8" x14ac:dyDescent="0.3">
      <c r="E83">
        <v>285</v>
      </c>
      <c r="F83" t="s">
        <v>638</v>
      </c>
      <c r="G83">
        <v>1721</v>
      </c>
      <c r="H83" t="s">
        <v>295</v>
      </c>
    </row>
    <row r="84" spans="5:8" x14ac:dyDescent="0.3">
      <c r="E84">
        <v>289</v>
      </c>
      <c r="F84" t="s">
        <v>645</v>
      </c>
      <c r="G84">
        <v>1722</v>
      </c>
      <c r="H84" t="s">
        <v>296</v>
      </c>
    </row>
    <row r="85" spans="5:8" x14ac:dyDescent="0.3">
      <c r="E85">
        <v>291</v>
      </c>
      <c r="F85" t="s">
        <v>651</v>
      </c>
      <c r="G85">
        <v>1790</v>
      </c>
      <c r="H85" t="s">
        <v>301</v>
      </c>
    </row>
    <row r="86" spans="5:8" x14ac:dyDescent="0.3">
      <c r="E86">
        <v>292</v>
      </c>
      <c r="F86" t="s">
        <v>687</v>
      </c>
      <c r="G86">
        <v>1811</v>
      </c>
      <c r="H86" t="s">
        <v>309</v>
      </c>
    </row>
    <row r="87" spans="5:8" x14ac:dyDescent="0.3">
      <c r="E87">
        <v>301</v>
      </c>
      <c r="F87" t="s">
        <v>716</v>
      </c>
      <c r="G87">
        <v>1812</v>
      </c>
      <c r="H87" t="s">
        <v>313</v>
      </c>
    </row>
    <row r="88" spans="5:8" x14ac:dyDescent="0.3">
      <c r="E88">
        <v>302</v>
      </c>
      <c r="F88" t="s">
        <v>723</v>
      </c>
      <c r="G88">
        <v>1820</v>
      </c>
      <c r="H88" t="s">
        <v>317</v>
      </c>
    </row>
    <row r="89" spans="5:8" x14ac:dyDescent="0.3">
      <c r="E89">
        <v>303</v>
      </c>
      <c r="F89" t="s">
        <v>727</v>
      </c>
      <c r="G89">
        <v>1910</v>
      </c>
      <c r="H89" t="s">
        <v>319</v>
      </c>
    </row>
    <row r="90" spans="5:8" x14ac:dyDescent="0.3">
      <c r="E90">
        <v>311</v>
      </c>
      <c r="F90" t="s">
        <v>735</v>
      </c>
      <c r="G90">
        <v>1921</v>
      </c>
      <c r="H90" t="s">
        <v>325</v>
      </c>
    </row>
    <row r="91" spans="5:8" x14ac:dyDescent="0.3">
      <c r="E91">
        <v>312</v>
      </c>
      <c r="F91" t="s">
        <v>744</v>
      </c>
      <c r="G91">
        <v>1922</v>
      </c>
      <c r="H91" t="s">
        <v>328</v>
      </c>
    </row>
    <row r="92" spans="5:8" x14ac:dyDescent="0.3">
      <c r="E92">
        <v>313</v>
      </c>
      <c r="F92" t="s">
        <v>747</v>
      </c>
      <c r="G92">
        <v>2011</v>
      </c>
      <c r="H92" t="s">
        <v>333</v>
      </c>
    </row>
    <row r="93" spans="5:8" x14ac:dyDescent="0.3">
      <c r="E93">
        <v>319</v>
      </c>
      <c r="F93" t="s">
        <v>752</v>
      </c>
      <c r="G93">
        <v>2012</v>
      </c>
      <c r="H93" t="s">
        <v>337</v>
      </c>
    </row>
    <row r="94" spans="5:8" x14ac:dyDescent="0.3">
      <c r="E94">
        <v>320</v>
      </c>
      <c r="F94" t="s">
        <v>759</v>
      </c>
      <c r="G94">
        <v>2013</v>
      </c>
      <c r="H94" t="s">
        <v>341</v>
      </c>
    </row>
    <row r="95" spans="5:8" x14ac:dyDescent="0.3">
      <c r="E95">
        <v>331</v>
      </c>
      <c r="F95" t="s">
        <v>772</v>
      </c>
      <c r="G95">
        <v>2020</v>
      </c>
      <c r="H95" t="s">
        <v>344</v>
      </c>
    </row>
    <row r="96" spans="5:8" x14ac:dyDescent="0.3">
      <c r="E96">
        <v>332</v>
      </c>
      <c r="F96" t="s">
        <v>775</v>
      </c>
      <c r="G96">
        <v>2030</v>
      </c>
      <c r="H96" t="s">
        <v>348</v>
      </c>
    </row>
    <row r="97" spans="5:8" x14ac:dyDescent="0.3">
      <c r="E97">
        <v>333</v>
      </c>
      <c r="F97" t="s">
        <v>782</v>
      </c>
      <c r="G97">
        <v>2041</v>
      </c>
      <c r="H97" t="s">
        <v>353</v>
      </c>
    </row>
    <row r="98" spans="5:8" x14ac:dyDescent="0.3">
      <c r="E98">
        <v>334</v>
      </c>
      <c r="F98" t="s">
        <v>787</v>
      </c>
      <c r="G98">
        <v>2042</v>
      </c>
      <c r="H98" t="s">
        <v>356</v>
      </c>
    </row>
    <row r="99" spans="5:8" x14ac:dyDescent="0.3">
      <c r="E99">
        <v>339</v>
      </c>
      <c r="F99" t="s">
        <v>791</v>
      </c>
      <c r="G99">
        <v>2043</v>
      </c>
      <c r="H99" t="s">
        <v>361</v>
      </c>
    </row>
    <row r="100" spans="5:8" x14ac:dyDescent="0.3">
      <c r="G100">
        <v>2049</v>
      </c>
      <c r="H100" t="s">
        <v>366</v>
      </c>
    </row>
    <row r="101" spans="5:8" x14ac:dyDescent="0.3">
      <c r="G101">
        <v>2050</v>
      </c>
      <c r="H101" t="s">
        <v>372</v>
      </c>
    </row>
    <row r="102" spans="5:8" x14ac:dyDescent="0.3">
      <c r="G102">
        <v>2110</v>
      </c>
      <c r="H102" t="s">
        <v>376</v>
      </c>
    </row>
    <row r="103" spans="5:8" x14ac:dyDescent="0.3">
      <c r="G103">
        <v>2121</v>
      </c>
      <c r="H103" t="s">
        <v>380</v>
      </c>
    </row>
    <row r="104" spans="5:8" x14ac:dyDescent="0.3">
      <c r="G104">
        <v>2122</v>
      </c>
      <c r="H104" t="s">
        <v>381</v>
      </c>
    </row>
    <row r="105" spans="5:8" x14ac:dyDescent="0.3">
      <c r="G105">
        <v>2123</v>
      </c>
      <c r="H105" t="s">
        <v>382</v>
      </c>
    </row>
    <row r="106" spans="5:8" x14ac:dyDescent="0.3">
      <c r="G106">
        <v>2130</v>
      </c>
      <c r="H106" t="s">
        <v>383</v>
      </c>
    </row>
    <row r="107" spans="5:8" x14ac:dyDescent="0.3">
      <c r="G107">
        <v>2211</v>
      </c>
      <c r="H107" t="s">
        <v>386</v>
      </c>
    </row>
    <row r="108" spans="5:8" x14ac:dyDescent="0.3">
      <c r="G108">
        <v>2219</v>
      </c>
      <c r="H108" t="s">
        <v>389</v>
      </c>
    </row>
    <row r="109" spans="5:8" x14ac:dyDescent="0.3">
      <c r="G109">
        <v>2221</v>
      </c>
      <c r="H109" t="s">
        <v>394</v>
      </c>
    </row>
    <row r="110" spans="5:8" x14ac:dyDescent="0.3">
      <c r="G110">
        <v>2222</v>
      </c>
      <c r="H110" t="s">
        <v>398</v>
      </c>
    </row>
    <row r="111" spans="5:8" x14ac:dyDescent="0.3">
      <c r="G111">
        <v>2223</v>
      </c>
      <c r="H111" t="s">
        <v>403</v>
      </c>
    </row>
    <row r="112" spans="5:8" x14ac:dyDescent="0.3">
      <c r="G112">
        <v>2224</v>
      </c>
      <c r="H112" t="s">
        <v>406</v>
      </c>
    </row>
    <row r="113" spans="7:8" x14ac:dyDescent="0.3">
      <c r="G113">
        <v>2225</v>
      </c>
      <c r="H113" t="s">
        <v>407</v>
      </c>
    </row>
    <row r="114" spans="7:8" x14ac:dyDescent="0.3">
      <c r="G114">
        <v>2229</v>
      </c>
      <c r="H114" t="s">
        <v>408</v>
      </c>
    </row>
    <row r="115" spans="7:8" x14ac:dyDescent="0.3">
      <c r="G115">
        <v>2311</v>
      </c>
      <c r="H115" t="s">
        <v>413</v>
      </c>
    </row>
    <row r="116" spans="7:8" x14ac:dyDescent="0.3">
      <c r="G116">
        <v>2312</v>
      </c>
      <c r="H116" t="s">
        <v>416</v>
      </c>
    </row>
    <row r="117" spans="7:8" x14ac:dyDescent="0.3">
      <c r="G117">
        <v>2319</v>
      </c>
      <c r="H117" t="s">
        <v>420</v>
      </c>
    </row>
    <row r="118" spans="7:8" x14ac:dyDescent="0.3">
      <c r="G118">
        <v>2321</v>
      </c>
      <c r="H118" t="s">
        <v>425</v>
      </c>
    </row>
    <row r="119" spans="7:8" x14ac:dyDescent="0.3">
      <c r="G119">
        <v>2322</v>
      </c>
      <c r="H119" t="s">
        <v>430</v>
      </c>
    </row>
    <row r="120" spans="7:8" x14ac:dyDescent="0.3">
      <c r="G120">
        <v>2323</v>
      </c>
      <c r="H120" t="s">
        <v>433</v>
      </c>
    </row>
    <row r="121" spans="7:8" x14ac:dyDescent="0.3">
      <c r="G121">
        <v>2331</v>
      </c>
      <c r="H121" t="s">
        <v>438</v>
      </c>
    </row>
    <row r="122" spans="7:8" x14ac:dyDescent="0.3">
      <c r="G122">
        <v>2332</v>
      </c>
      <c r="H122" t="s">
        <v>442</v>
      </c>
    </row>
    <row r="123" spans="7:8" x14ac:dyDescent="0.3">
      <c r="G123">
        <v>2391</v>
      </c>
      <c r="H123" t="s">
        <v>451</v>
      </c>
    </row>
    <row r="124" spans="7:8" x14ac:dyDescent="0.3">
      <c r="G124">
        <v>2399</v>
      </c>
      <c r="H124" t="s">
        <v>454</v>
      </c>
    </row>
    <row r="125" spans="7:8" x14ac:dyDescent="0.3">
      <c r="G125">
        <v>2411</v>
      </c>
      <c r="H125" t="s">
        <v>462</v>
      </c>
    </row>
    <row r="126" spans="7:8" x14ac:dyDescent="0.3">
      <c r="G126">
        <v>2412</v>
      </c>
      <c r="H126" t="s">
        <v>469</v>
      </c>
    </row>
    <row r="127" spans="7:8" x14ac:dyDescent="0.3">
      <c r="G127">
        <v>2413</v>
      </c>
      <c r="H127" t="s">
        <v>473</v>
      </c>
    </row>
    <row r="128" spans="7:8" x14ac:dyDescent="0.3">
      <c r="G128">
        <v>2419</v>
      </c>
      <c r="H128" t="s">
        <v>476</v>
      </c>
    </row>
    <row r="129" spans="7:8" x14ac:dyDescent="0.3">
      <c r="G129">
        <v>2421</v>
      </c>
      <c r="H129" t="s">
        <v>480</v>
      </c>
    </row>
    <row r="130" spans="7:8" x14ac:dyDescent="0.3">
      <c r="G130">
        <v>2422</v>
      </c>
      <c r="H130" t="s">
        <v>487</v>
      </c>
    </row>
    <row r="131" spans="7:8" x14ac:dyDescent="0.3">
      <c r="G131">
        <v>2429</v>
      </c>
      <c r="H131" t="s">
        <v>491</v>
      </c>
    </row>
    <row r="132" spans="7:8" x14ac:dyDescent="0.3">
      <c r="G132">
        <v>2431</v>
      </c>
      <c r="H132" t="s">
        <v>493</v>
      </c>
    </row>
    <row r="133" spans="7:8" x14ac:dyDescent="0.3">
      <c r="G133">
        <v>2432</v>
      </c>
      <c r="H133" t="s">
        <v>496</v>
      </c>
    </row>
    <row r="134" spans="7:8" x14ac:dyDescent="0.3">
      <c r="G134">
        <v>2511</v>
      </c>
      <c r="H134" t="s">
        <v>502</v>
      </c>
    </row>
    <row r="135" spans="7:8" x14ac:dyDescent="0.3">
      <c r="G135">
        <v>2512</v>
      </c>
      <c r="H135" t="s">
        <v>509</v>
      </c>
    </row>
    <row r="136" spans="7:8" x14ac:dyDescent="0.3">
      <c r="G136">
        <v>2513</v>
      </c>
      <c r="H136" t="s">
        <v>512</v>
      </c>
    </row>
    <row r="137" spans="7:8" x14ac:dyDescent="0.3">
      <c r="G137">
        <v>2520</v>
      </c>
      <c r="H137" t="s">
        <v>514</v>
      </c>
    </row>
    <row r="138" spans="7:8" x14ac:dyDescent="0.3">
      <c r="G138">
        <v>2591</v>
      </c>
      <c r="H138" t="s">
        <v>516</v>
      </c>
    </row>
    <row r="139" spans="7:8" x14ac:dyDescent="0.3">
      <c r="G139">
        <v>2592</v>
      </c>
      <c r="H139" t="s">
        <v>520</v>
      </c>
    </row>
    <row r="140" spans="7:8" x14ac:dyDescent="0.3">
      <c r="G140">
        <v>2593</v>
      </c>
      <c r="H140" t="s">
        <v>526</v>
      </c>
    </row>
    <row r="141" spans="7:8" x14ac:dyDescent="0.3">
      <c r="G141">
        <v>2594</v>
      </c>
      <c r="H141" t="s">
        <v>531</v>
      </c>
    </row>
    <row r="142" spans="7:8" x14ac:dyDescent="0.3">
      <c r="G142">
        <v>2599</v>
      </c>
      <c r="H142" t="s">
        <v>535</v>
      </c>
    </row>
    <row r="143" spans="7:8" x14ac:dyDescent="0.3">
      <c r="G143">
        <v>2611</v>
      </c>
      <c r="H143" t="s">
        <v>544</v>
      </c>
    </row>
    <row r="144" spans="7:8" x14ac:dyDescent="0.3">
      <c r="G144">
        <v>2612</v>
      </c>
      <c r="H144" t="s">
        <v>546</v>
      </c>
    </row>
    <row r="145" spans="7:8" x14ac:dyDescent="0.3">
      <c r="G145">
        <v>2621</v>
      </c>
      <c r="H145" t="s">
        <v>548</v>
      </c>
    </row>
    <row r="146" spans="7:8" x14ac:dyDescent="0.3">
      <c r="G146">
        <v>2622</v>
      </c>
      <c r="H146" t="s">
        <v>551</v>
      </c>
    </row>
    <row r="147" spans="7:8" x14ac:dyDescent="0.3">
      <c r="G147">
        <v>2629</v>
      </c>
      <c r="H147" t="s">
        <v>554</v>
      </c>
    </row>
    <row r="148" spans="7:8" x14ac:dyDescent="0.3">
      <c r="G148">
        <v>2631</v>
      </c>
      <c r="H148" t="s">
        <v>563</v>
      </c>
    </row>
    <row r="149" spans="7:8" x14ac:dyDescent="0.3">
      <c r="G149">
        <v>2632</v>
      </c>
      <c r="H149" t="s">
        <v>564</v>
      </c>
    </row>
    <row r="150" spans="7:8" x14ac:dyDescent="0.3">
      <c r="G150">
        <v>2641</v>
      </c>
      <c r="H150" t="s">
        <v>570</v>
      </c>
    </row>
    <row r="151" spans="7:8" x14ac:dyDescent="0.3">
      <c r="G151">
        <v>2642</v>
      </c>
      <c r="H151" t="s">
        <v>571</v>
      </c>
    </row>
    <row r="152" spans="7:8" x14ac:dyDescent="0.3">
      <c r="G152">
        <v>2651</v>
      </c>
      <c r="H152" t="s">
        <v>576</v>
      </c>
    </row>
    <row r="153" spans="7:8" x14ac:dyDescent="0.3">
      <c r="G153">
        <v>2652</v>
      </c>
      <c r="H153" t="s">
        <v>579</v>
      </c>
    </row>
    <row r="154" spans="7:8" x14ac:dyDescent="0.3">
      <c r="G154">
        <v>2660</v>
      </c>
      <c r="H154" t="s">
        <v>582</v>
      </c>
    </row>
    <row r="155" spans="7:8" x14ac:dyDescent="0.3">
      <c r="G155">
        <v>2711</v>
      </c>
      <c r="H155" t="s">
        <v>585</v>
      </c>
    </row>
    <row r="156" spans="7:8" x14ac:dyDescent="0.3">
      <c r="G156">
        <v>2719</v>
      </c>
      <c r="H156" t="s">
        <v>589</v>
      </c>
    </row>
    <row r="157" spans="7:8" x14ac:dyDescent="0.3">
      <c r="G157">
        <v>2721</v>
      </c>
      <c r="H157" t="s">
        <v>595</v>
      </c>
    </row>
    <row r="158" spans="7:8" x14ac:dyDescent="0.3">
      <c r="G158">
        <v>2731</v>
      </c>
      <c r="H158" t="s">
        <v>605</v>
      </c>
    </row>
    <row r="159" spans="7:8" x14ac:dyDescent="0.3">
      <c r="G159">
        <v>2732</v>
      </c>
      <c r="H159" t="s">
        <v>606</v>
      </c>
    </row>
    <row r="160" spans="7:8" x14ac:dyDescent="0.3">
      <c r="G160">
        <v>2740</v>
      </c>
      <c r="H160" t="s">
        <v>610</v>
      </c>
    </row>
    <row r="161" spans="7:8" x14ac:dyDescent="0.3">
      <c r="G161">
        <v>2811</v>
      </c>
      <c r="H161" t="s">
        <v>615</v>
      </c>
    </row>
    <row r="162" spans="7:8" x14ac:dyDescent="0.3">
      <c r="G162">
        <v>2812</v>
      </c>
      <c r="H162" t="s">
        <v>620</v>
      </c>
    </row>
    <row r="163" spans="7:8" x14ac:dyDescent="0.3">
      <c r="G163">
        <v>2820</v>
      </c>
      <c r="H163" t="s">
        <v>623</v>
      </c>
    </row>
    <row r="164" spans="7:8" x14ac:dyDescent="0.3">
      <c r="G164">
        <v>2830</v>
      </c>
      <c r="H164" t="s">
        <v>626</v>
      </c>
    </row>
    <row r="165" spans="7:8" x14ac:dyDescent="0.3">
      <c r="G165">
        <v>2841</v>
      </c>
      <c r="H165" t="s">
        <v>631</v>
      </c>
    </row>
    <row r="166" spans="7:8" x14ac:dyDescent="0.3">
      <c r="G166">
        <v>2842</v>
      </c>
      <c r="H166" t="s">
        <v>633</v>
      </c>
    </row>
    <row r="167" spans="7:8" x14ac:dyDescent="0.3">
      <c r="G167">
        <v>2851</v>
      </c>
      <c r="H167" t="s">
        <v>639</v>
      </c>
    </row>
    <row r="168" spans="7:8" x14ac:dyDescent="0.3">
      <c r="G168">
        <v>2852</v>
      </c>
      <c r="H168" t="s">
        <v>643</v>
      </c>
    </row>
    <row r="169" spans="7:8" x14ac:dyDescent="0.3">
      <c r="G169">
        <v>2890</v>
      </c>
      <c r="H169" t="s">
        <v>645</v>
      </c>
    </row>
    <row r="170" spans="7:8" x14ac:dyDescent="0.3">
      <c r="G170">
        <v>2911</v>
      </c>
      <c r="H170" t="s">
        <v>652</v>
      </c>
    </row>
    <row r="171" spans="7:8" x14ac:dyDescent="0.3">
      <c r="G171">
        <v>2912</v>
      </c>
      <c r="H171" t="s">
        <v>655</v>
      </c>
    </row>
    <row r="172" spans="7:8" x14ac:dyDescent="0.3">
      <c r="G172">
        <v>2913</v>
      </c>
      <c r="H172" t="s">
        <v>656</v>
      </c>
    </row>
    <row r="173" spans="7:8" x14ac:dyDescent="0.3">
      <c r="G173">
        <v>2914</v>
      </c>
      <c r="H173" t="s">
        <v>660</v>
      </c>
    </row>
    <row r="174" spans="7:8" x14ac:dyDescent="0.3">
      <c r="G174">
        <v>2915</v>
      </c>
      <c r="H174" t="s">
        <v>663</v>
      </c>
    </row>
    <row r="175" spans="7:8" x14ac:dyDescent="0.3">
      <c r="G175">
        <v>2916</v>
      </c>
      <c r="H175" t="s">
        <v>666</v>
      </c>
    </row>
    <row r="176" spans="7:8" x14ac:dyDescent="0.3">
      <c r="G176">
        <v>2917</v>
      </c>
      <c r="H176" t="s">
        <v>671</v>
      </c>
    </row>
    <row r="177" spans="7:8" x14ac:dyDescent="0.3">
      <c r="G177">
        <v>2918</v>
      </c>
      <c r="H177" t="s">
        <v>678</v>
      </c>
    </row>
    <row r="178" spans="7:8" x14ac:dyDescent="0.3">
      <c r="G178">
        <v>2919</v>
      </c>
      <c r="H178" t="s">
        <v>679</v>
      </c>
    </row>
    <row r="179" spans="7:8" x14ac:dyDescent="0.3">
      <c r="G179">
        <v>2921</v>
      </c>
      <c r="H179" t="s">
        <v>688</v>
      </c>
    </row>
    <row r="180" spans="7:8" x14ac:dyDescent="0.3">
      <c r="G180">
        <v>2922</v>
      </c>
      <c r="H180" t="s">
        <v>689</v>
      </c>
    </row>
    <row r="181" spans="7:8" x14ac:dyDescent="0.3">
      <c r="G181">
        <v>2923</v>
      </c>
      <c r="H181" t="s">
        <v>694</v>
      </c>
    </row>
    <row r="182" spans="7:8" x14ac:dyDescent="0.3">
      <c r="G182">
        <v>2924</v>
      </c>
      <c r="H182" t="s">
        <v>696</v>
      </c>
    </row>
    <row r="183" spans="7:8" x14ac:dyDescent="0.3">
      <c r="G183">
        <v>2925</v>
      </c>
      <c r="H183" t="s">
        <v>699</v>
      </c>
    </row>
    <row r="184" spans="7:8" x14ac:dyDescent="0.3">
      <c r="G184">
        <v>2926</v>
      </c>
      <c r="H184" t="s">
        <v>701</v>
      </c>
    </row>
    <row r="185" spans="7:8" x14ac:dyDescent="0.3">
      <c r="G185">
        <v>2927</v>
      </c>
      <c r="H185" t="s">
        <v>704</v>
      </c>
    </row>
    <row r="186" spans="7:8" x14ac:dyDescent="0.3">
      <c r="G186">
        <v>2928</v>
      </c>
      <c r="H186" t="s">
        <v>707</v>
      </c>
    </row>
    <row r="187" spans="7:8" x14ac:dyDescent="0.3">
      <c r="G187">
        <v>2929</v>
      </c>
      <c r="H187" t="s">
        <v>709</v>
      </c>
    </row>
    <row r="188" spans="7:8" x14ac:dyDescent="0.3">
      <c r="G188">
        <v>3011</v>
      </c>
      <c r="H188" t="s">
        <v>717</v>
      </c>
    </row>
    <row r="189" spans="7:8" x14ac:dyDescent="0.3">
      <c r="G189">
        <v>3012</v>
      </c>
      <c r="H189" t="s">
        <v>720</v>
      </c>
    </row>
    <row r="190" spans="7:8" x14ac:dyDescent="0.3">
      <c r="G190">
        <v>3020</v>
      </c>
      <c r="H190" t="s">
        <v>723</v>
      </c>
    </row>
    <row r="191" spans="7:8" x14ac:dyDescent="0.3">
      <c r="G191">
        <v>3031</v>
      </c>
      <c r="H191" t="s">
        <v>728</v>
      </c>
    </row>
    <row r="192" spans="7:8" x14ac:dyDescent="0.3">
      <c r="G192">
        <v>3032</v>
      </c>
      <c r="H192" t="s">
        <v>729</v>
      </c>
    </row>
    <row r="193" spans="7:8" x14ac:dyDescent="0.3">
      <c r="G193">
        <v>3039</v>
      </c>
      <c r="H193" t="s">
        <v>730</v>
      </c>
    </row>
    <row r="194" spans="7:8" x14ac:dyDescent="0.3">
      <c r="G194">
        <v>3111</v>
      </c>
      <c r="H194" t="s">
        <v>736</v>
      </c>
    </row>
    <row r="195" spans="7:8" x14ac:dyDescent="0.3">
      <c r="G195">
        <v>3112</v>
      </c>
      <c r="H195" t="s">
        <v>743</v>
      </c>
    </row>
    <row r="196" spans="7:8" x14ac:dyDescent="0.3">
      <c r="G196">
        <v>3120</v>
      </c>
      <c r="H196" t="s">
        <v>744</v>
      </c>
    </row>
    <row r="197" spans="7:8" x14ac:dyDescent="0.3">
      <c r="G197">
        <v>3131</v>
      </c>
      <c r="H197" t="s">
        <v>748</v>
      </c>
    </row>
    <row r="198" spans="7:8" x14ac:dyDescent="0.3">
      <c r="G198">
        <v>3132</v>
      </c>
      <c r="H198" t="s">
        <v>749</v>
      </c>
    </row>
    <row r="199" spans="7:8" x14ac:dyDescent="0.3">
      <c r="G199">
        <v>3191</v>
      </c>
      <c r="H199" t="s">
        <v>753</v>
      </c>
    </row>
    <row r="200" spans="7:8" x14ac:dyDescent="0.3">
      <c r="G200">
        <v>3192</v>
      </c>
      <c r="H200" t="s">
        <v>754</v>
      </c>
    </row>
    <row r="201" spans="7:8" x14ac:dyDescent="0.3">
      <c r="G201">
        <v>3199</v>
      </c>
      <c r="H201" t="s">
        <v>756</v>
      </c>
    </row>
    <row r="202" spans="7:8" x14ac:dyDescent="0.3">
      <c r="G202">
        <v>3201</v>
      </c>
      <c r="H202" t="s">
        <v>760</v>
      </c>
    </row>
    <row r="203" spans="7:8" x14ac:dyDescent="0.3">
      <c r="G203">
        <v>3202</v>
      </c>
      <c r="H203" t="s">
        <v>764</v>
      </c>
    </row>
    <row r="204" spans="7:8" x14ac:dyDescent="0.3">
      <c r="G204">
        <v>3209</v>
      </c>
      <c r="H204" t="s">
        <v>768</v>
      </c>
    </row>
    <row r="205" spans="7:8" x14ac:dyDescent="0.3">
      <c r="G205">
        <v>3311</v>
      </c>
      <c r="H205" t="s">
        <v>773</v>
      </c>
    </row>
    <row r="206" spans="7:8" x14ac:dyDescent="0.3">
      <c r="G206">
        <v>3312</v>
      </c>
      <c r="H206" t="s">
        <v>774</v>
      </c>
    </row>
    <row r="207" spans="7:8" x14ac:dyDescent="0.3">
      <c r="G207">
        <v>3320</v>
      </c>
      <c r="H207" t="s">
        <v>776</v>
      </c>
    </row>
    <row r="208" spans="7:8" x14ac:dyDescent="0.3">
      <c r="G208">
        <v>3330</v>
      </c>
      <c r="H208" t="s">
        <v>782</v>
      </c>
    </row>
    <row r="209" spans="7:8" x14ac:dyDescent="0.3">
      <c r="G209">
        <v>3340</v>
      </c>
      <c r="H209" t="s">
        <v>787</v>
      </c>
    </row>
    <row r="210" spans="7:8" x14ac:dyDescent="0.3">
      <c r="G210">
        <v>3391</v>
      </c>
      <c r="H210" t="s">
        <v>792</v>
      </c>
    </row>
    <row r="211" spans="7:8" x14ac:dyDescent="0.3">
      <c r="G211">
        <v>3392</v>
      </c>
      <c r="H211" t="s">
        <v>794</v>
      </c>
    </row>
    <row r="212" spans="7:8" x14ac:dyDescent="0.3">
      <c r="G212">
        <v>3393</v>
      </c>
      <c r="H212" t="s">
        <v>796</v>
      </c>
    </row>
    <row r="213" spans="7:8" x14ac:dyDescent="0.3">
      <c r="G213">
        <v>3399</v>
      </c>
      <c r="H213" t="s">
        <v>801</v>
      </c>
    </row>
  </sheetData>
  <sortState ref="G2:H590">
    <sortCondition ref="G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KSIC</vt:lpstr>
      <vt:lpstr>KSIC_model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 Won Kang</cp:lastModifiedBy>
  <dcterms:created xsi:type="dcterms:W3CDTF">2016-06-15T10:57:47Z</dcterms:created>
  <dcterms:modified xsi:type="dcterms:W3CDTF">2016-06-16T12:54:44Z</dcterms:modified>
</cp:coreProperties>
</file>