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nuouszhou/Desktop/Desktop - Sinuous’s MacBook Pro/individual project/数据分析/"/>
    </mc:Choice>
  </mc:AlternateContent>
  <xr:revisionPtr revIDLastSave="0" documentId="13_ncr:1_{ED7D355E-B079-B54D-8CBB-269FADD5E456}" xr6:coauthVersionLast="47" xr6:coauthVersionMax="47" xr10:uidLastSave="{00000000-0000-0000-0000-000000000000}"/>
  <bookViews>
    <workbookView xWindow="15360" yWindow="5880" windowWidth="51200" windowHeight="28300" xr2:uid="{99C129F6-46EE-E440-AFB7-FE3D8321E80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C30" i="1"/>
  <c r="D30" i="1"/>
  <c r="E30" i="1"/>
  <c r="F30" i="1"/>
  <c r="G30" i="1"/>
  <c r="H30" i="1"/>
  <c r="I30" i="1"/>
  <c r="J30" i="1"/>
  <c r="K30" i="1"/>
  <c r="B30" i="1"/>
  <c r="L31" i="1" l="1"/>
  <c r="M31" i="1" s="1"/>
  <c r="L40" i="1"/>
  <c r="M40" i="1" s="1"/>
  <c r="L46" i="1"/>
  <c r="M46" i="1" s="1"/>
  <c r="L45" i="1"/>
  <c r="M45" i="1" s="1"/>
  <c r="L43" i="1"/>
  <c r="M43" i="1" s="1"/>
  <c r="L39" i="1"/>
  <c r="M39" i="1" s="1"/>
  <c r="L38" i="1"/>
  <c r="M38" i="1" s="1"/>
  <c r="L37" i="1"/>
  <c r="M37" i="1" s="1"/>
  <c r="L35" i="1"/>
  <c r="M35" i="1" s="1"/>
  <c r="L44" i="1"/>
  <c r="M44" i="1" s="1"/>
  <c r="L48" i="1"/>
  <c r="M48" i="1" s="1"/>
  <c r="L32" i="1"/>
  <c r="M32" i="1" s="1"/>
  <c r="L51" i="1"/>
  <c r="M51" i="1" s="1"/>
  <c r="L47" i="1"/>
  <c r="M47" i="1" s="1"/>
  <c r="L50" i="1"/>
  <c r="M50" i="1" s="1"/>
  <c r="L42" i="1"/>
  <c r="M42" i="1" s="1"/>
  <c r="L36" i="1"/>
  <c r="M36" i="1" s="1"/>
  <c r="L34" i="1"/>
  <c r="M34" i="1" s="1"/>
  <c r="L30" i="1"/>
  <c r="M30" i="1" s="1"/>
  <c r="L49" i="1"/>
  <c r="M49" i="1" s="1"/>
  <c r="L41" i="1"/>
  <c r="M41" i="1" s="1"/>
  <c r="L33" i="1"/>
  <c r="M33" i="1" s="1"/>
  <c r="M54" i="1" l="1"/>
  <c r="M52" i="1"/>
</calcChain>
</file>

<file path=xl/sharedStrings.xml><?xml version="1.0" encoding="utf-8"?>
<sst xmlns="http://schemas.openxmlformats.org/spreadsheetml/2006/main" count="287" uniqueCount="40">
  <si>
    <t>Spatial Timer_1</t>
  </si>
  <si>
    <t>Spatial Timer_2</t>
  </si>
  <si>
    <t>Spatial Timer_3</t>
  </si>
  <si>
    <t>Spatial Timer_4</t>
  </si>
  <si>
    <t>Spatial Timer_5</t>
  </si>
  <si>
    <t>Spatial Timer_6</t>
  </si>
  <si>
    <t>Spatial Timer_7</t>
  </si>
  <si>
    <t>Spatial Timer_8</t>
  </si>
  <si>
    <t>Spatial Timer_9</t>
  </si>
  <si>
    <t>Spatial Timer_10</t>
  </si>
  <si>
    <t>Strongly agree</t>
  </si>
  <si>
    <t>Somewhat disagree</t>
  </si>
  <si>
    <t>Strongly disagree</t>
  </si>
  <si>
    <t>Somewhat agree</t>
  </si>
  <si>
    <t>Neither agree nor disagree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</si>
  <si>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</si>
  <si>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</si>
  <si>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</si>
  <si>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</si>
  <si>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</si>
  <si>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</si>
  <si>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</si>
  <si>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</si>
  <si>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</si>
  <si>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</si>
  <si>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</si>
  <si>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</si>
  <si>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</si>
  <si>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</si>
  <si>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</si>
  <si>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</si>
  <si>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</si>
  <si>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</si>
  <si>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</si>
  <si>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</si>
  <si>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Participant 21</t>
  </si>
  <si>
    <t>Participant 22</t>
  </si>
  <si>
    <t>Participant 23</t>
  </si>
  <si>
    <t xml:space="preserve">Participant </t>
  </si>
  <si>
    <t>sum =(odd-1,5-even)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</si>
</sst>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6710-F851-794A-B4EC-C6018C19769D}">
  <dimension ref="A1:M54"/>
  <sheetViews>
    <sheetView tabSelected="1" topLeftCell="A24" zoomScale="158" workbookViewId="0">
      <selection activeCell="Q49" sqref="Q49"/>
    </sheetView>
  </sheetViews>
  <sheetFormatPr baseColWidth="10" defaultRowHeight="16" x14ac:dyDescent="0.2"/>
  <cols>
    <col min="1" max="1" width="15.83203125" customWidth="1"/>
    <col min="2" max="2" width="17.1640625" customWidth="1"/>
    <col min="3" max="4" width="16.5" customWidth="1"/>
    <col min="5" max="5" width="16.1640625" customWidth="1"/>
    <col min="6" max="6" width="17.1640625" customWidth="1"/>
    <col min="7" max="7" width="17" customWidth="1"/>
    <col min="8" max="8" width="15.6640625" customWidth="1"/>
    <col min="9" max="9" width="19.6640625" customWidth="1"/>
    <col min="10" max="10" width="15.1640625" customWidth="1"/>
    <col min="11" max="11" width="10.83203125" customWidth="1"/>
  </cols>
  <sheetData>
    <row r="1" spans="1:11" x14ac:dyDescent="0.2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3" spans="1:11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t="s">
        <v>15</v>
      </c>
      <c r="B4" t="s">
        <v>10</v>
      </c>
      <c r="C4" t="s">
        <v>11</v>
      </c>
      <c r="D4" t="s">
        <v>10</v>
      </c>
      <c r="E4" t="s">
        <v>12</v>
      </c>
      <c r="F4" t="s">
        <v>13</v>
      </c>
      <c r="G4" t="s">
        <v>12</v>
      </c>
      <c r="H4" t="s">
        <v>10</v>
      </c>
      <c r="I4" t="s">
        <v>12</v>
      </c>
      <c r="J4" t="s">
        <v>10</v>
      </c>
      <c r="K4" t="s">
        <v>12</v>
      </c>
    </row>
    <row r="5" spans="1:11" x14ac:dyDescent="0.2">
      <c r="A5" t="s">
        <v>16</v>
      </c>
      <c r="B5" t="s">
        <v>13</v>
      </c>
      <c r="C5" t="s">
        <v>12</v>
      </c>
      <c r="D5" t="s">
        <v>10</v>
      </c>
      <c r="E5" t="s">
        <v>14</v>
      </c>
      <c r="F5" t="s">
        <v>13</v>
      </c>
      <c r="G5" t="s">
        <v>11</v>
      </c>
      <c r="H5" t="s">
        <v>10</v>
      </c>
      <c r="I5" t="s">
        <v>12</v>
      </c>
      <c r="J5" t="s">
        <v>10</v>
      </c>
      <c r="K5" t="s">
        <v>11</v>
      </c>
    </row>
    <row r="6" spans="1:11" x14ac:dyDescent="0.2">
      <c r="A6" t="s">
        <v>17</v>
      </c>
      <c r="B6" t="s">
        <v>11</v>
      </c>
      <c r="C6" t="s">
        <v>11</v>
      </c>
      <c r="D6" t="s">
        <v>13</v>
      </c>
      <c r="E6" t="s">
        <v>12</v>
      </c>
      <c r="F6" t="s">
        <v>13</v>
      </c>
      <c r="G6" t="s">
        <v>12</v>
      </c>
      <c r="H6" t="s">
        <v>13</v>
      </c>
      <c r="I6" t="s">
        <v>11</v>
      </c>
      <c r="J6" t="s">
        <v>10</v>
      </c>
      <c r="K6" t="s">
        <v>11</v>
      </c>
    </row>
    <row r="7" spans="1:11" x14ac:dyDescent="0.2">
      <c r="A7" t="s">
        <v>18</v>
      </c>
      <c r="B7" t="s">
        <v>10</v>
      </c>
      <c r="C7" t="s">
        <v>11</v>
      </c>
      <c r="D7" t="s">
        <v>10</v>
      </c>
      <c r="E7" t="s">
        <v>12</v>
      </c>
      <c r="F7" t="s">
        <v>13</v>
      </c>
      <c r="G7" t="s">
        <v>14</v>
      </c>
      <c r="H7" t="s">
        <v>10</v>
      </c>
      <c r="I7" t="s">
        <v>11</v>
      </c>
      <c r="J7" t="s">
        <v>10</v>
      </c>
      <c r="K7" t="s">
        <v>11</v>
      </c>
    </row>
    <row r="8" spans="1:11" x14ac:dyDescent="0.2">
      <c r="A8" t="s">
        <v>19</v>
      </c>
      <c r="B8" t="s">
        <v>11</v>
      </c>
      <c r="C8" t="s">
        <v>10</v>
      </c>
      <c r="D8" t="s">
        <v>10</v>
      </c>
      <c r="E8" t="s">
        <v>12</v>
      </c>
      <c r="F8" t="s">
        <v>13</v>
      </c>
      <c r="G8" t="s">
        <v>12</v>
      </c>
      <c r="H8" t="s">
        <v>10</v>
      </c>
      <c r="I8" t="s">
        <v>12</v>
      </c>
      <c r="J8" t="s">
        <v>10</v>
      </c>
      <c r="K8" t="s">
        <v>12</v>
      </c>
    </row>
    <row r="9" spans="1:11" x14ac:dyDescent="0.2">
      <c r="A9" t="s">
        <v>20</v>
      </c>
      <c r="B9" t="s">
        <v>13</v>
      </c>
      <c r="C9" t="s">
        <v>11</v>
      </c>
      <c r="D9" t="s">
        <v>14</v>
      </c>
      <c r="E9" t="s">
        <v>14</v>
      </c>
      <c r="F9" t="s">
        <v>13</v>
      </c>
      <c r="G9" t="s">
        <v>11</v>
      </c>
      <c r="H9" t="s">
        <v>13</v>
      </c>
      <c r="I9" t="s">
        <v>11</v>
      </c>
      <c r="J9" t="s">
        <v>13</v>
      </c>
      <c r="K9" t="s">
        <v>14</v>
      </c>
    </row>
    <row r="10" spans="1:11" x14ac:dyDescent="0.2">
      <c r="A10" t="s">
        <v>21</v>
      </c>
      <c r="B10" t="s">
        <v>10</v>
      </c>
      <c r="C10" t="s">
        <v>10</v>
      </c>
      <c r="D10" t="s">
        <v>10</v>
      </c>
      <c r="E10" t="s">
        <v>12</v>
      </c>
      <c r="F10" t="s">
        <v>10</v>
      </c>
      <c r="G10" t="s">
        <v>11</v>
      </c>
      <c r="H10" t="s">
        <v>10</v>
      </c>
      <c r="I10" t="s">
        <v>12</v>
      </c>
      <c r="J10" t="s">
        <v>10</v>
      </c>
      <c r="K10" t="s">
        <v>12</v>
      </c>
    </row>
    <row r="11" spans="1:11" x14ac:dyDescent="0.2">
      <c r="A11" t="s">
        <v>22</v>
      </c>
      <c r="B11" t="s">
        <v>13</v>
      </c>
      <c r="C11" t="s">
        <v>10</v>
      </c>
      <c r="D11" t="s">
        <v>10</v>
      </c>
      <c r="E11" t="s">
        <v>13</v>
      </c>
      <c r="F11" t="s">
        <v>13</v>
      </c>
      <c r="G11" t="s">
        <v>12</v>
      </c>
      <c r="H11" t="s">
        <v>13</v>
      </c>
      <c r="I11" t="s">
        <v>13</v>
      </c>
      <c r="J11" t="s">
        <v>13</v>
      </c>
      <c r="K11" t="s">
        <v>14</v>
      </c>
    </row>
    <row r="12" spans="1:11" x14ac:dyDescent="0.2">
      <c r="A12" t="s">
        <v>23</v>
      </c>
      <c r="B12" t="s">
        <v>13</v>
      </c>
      <c r="C12" t="s">
        <v>14</v>
      </c>
      <c r="D12" t="s">
        <v>14</v>
      </c>
      <c r="E12" t="s">
        <v>11</v>
      </c>
      <c r="F12" t="s">
        <v>13</v>
      </c>
      <c r="G12" t="s">
        <v>14</v>
      </c>
      <c r="H12" t="s">
        <v>13</v>
      </c>
      <c r="I12" t="s">
        <v>14</v>
      </c>
      <c r="J12" t="s">
        <v>13</v>
      </c>
      <c r="K12" t="s">
        <v>11</v>
      </c>
    </row>
    <row r="13" spans="1:11" x14ac:dyDescent="0.2">
      <c r="A13" t="s">
        <v>24</v>
      </c>
      <c r="B13" t="s">
        <v>14</v>
      </c>
      <c r="C13" t="s">
        <v>13</v>
      </c>
      <c r="D13" t="s">
        <v>13</v>
      </c>
      <c r="E13" t="s">
        <v>13</v>
      </c>
      <c r="F13" t="s">
        <v>14</v>
      </c>
      <c r="G13" t="s">
        <v>14</v>
      </c>
      <c r="H13" t="s">
        <v>13</v>
      </c>
      <c r="I13" t="s">
        <v>11</v>
      </c>
      <c r="J13" t="s">
        <v>13</v>
      </c>
      <c r="K13" t="s">
        <v>11</v>
      </c>
    </row>
    <row r="14" spans="1:11" x14ac:dyDescent="0.2">
      <c r="A14" t="s">
        <v>25</v>
      </c>
      <c r="B14" t="s">
        <v>13</v>
      </c>
      <c r="C14" t="s">
        <v>12</v>
      </c>
      <c r="D14" t="s">
        <v>10</v>
      </c>
      <c r="E14" t="s">
        <v>12</v>
      </c>
      <c r="F14" t="s">
        <v>13</v>
      </c>
      <c r="G14" t="s">
        <v>12</v>
      </c>
      <c r="H14" t="s">
        <v>10</v>
      </c>
      <c r="I14" t="s">
        <v>12</v>
      </c>
      <c r="J14" t="s">
        <v>10</v>
      </c>
      <c r="K14" t="s">
        <v>12</v>
      </c>
    </row>
    <row r="15" spans="1:11" x14ac:dyDescent="0.2">
      <c r="A15" t="s">
        <v>26</v>
      </c>
      <c r="B15" t="s">
        <v>11</v>
      </c>
      <c r="C15" t="s">
        <v>12</v>
      </c>
      <c r="D15" t="s">
        <v>10</v>
      </c>
      <c r="E15" t="s">
        <v>12</v>
      </c>
      <c r="F15" t="s">
        <v>13</v>
      </c>
      <c r="G15" t="s">
        <v>12</v>
      </c>
      <c r="H15" t="s">
        <v>10</v>
      </c>
      <c r="I15" t="s">
        <v>12</v>
      </c>
      <c r="J15" t="s">
        <v>10</v>
      </c>
      <c r="K15" t="s">
        <v>12</v>
      </c>
    </row>
    <row r="16" spans="1:11" x14ac:dyDescent="0.2">
      <c r="A16" t="s">
        <v>27</v>
      </c>
      <c r="B16" t="s">
        <v>13</v>
      </c>
      <c r="C16" t="s">
        <v>12</v>
      </c>
      <c r="D16" t="s">
        <v>10</v>
      </c>
      <c r="E16" t="s">
        <v>12</v>
      </c>
      <c r="F16" t="s">
        <v>13</v>
      </c>
      <c r="G16" t="s">
        <v>12</v>
      </c>
      <c r="H16" t="s">
        <v>10</v>
      </c>
      <c r="I16" t="s">
        <v>12</v>
      </c>
      <c r="J16" t="s">
        <v>10</v>
      </c>
      <c r="K16" t="s">
        <v>11</v>
      </c>
    </row>
    <row r="17" spans="1:13" x14ac:dyDescent="0.2">
      <c r="A17" t="s">
        <v>28</v>
      </c>
      <c r="B17" t="s">
        <v>13</v>
      </c>
      <c r="C17" t="s">
        <v>14</v>
      </c>
      <c r="D17" t="s">
        <v>10</v>
      </c>
      <c r="E17" t="s">
        <v>12</v>
      </c>
      <c r="F17" t="s">
        <v>13</v>
      </c>
      <c r="G17" t="s">
        <v>12</v>
      </c>
      <c r="H17" t="s">
        <v>13</v>
      </c>
      <c r="I17" t="s">
        <v>12</v>
      </c>
      <c r="J17" t="s">
        <v>13</v>
      </c>
      <c r="K17" t="s">
        <v>12</v>
      </c>
    </row>
    <row r="18" spans="1:13" x14ac:dyDescent="0.2">
      <c r="A18" t="s">
        <v>29</v>
      </c>
      <c r="B18" t="s">
        <v>14</v>
      </c>
      <c r="C18" t="s">
        <v>14</v>
      </c>
      <c r="D18" t="s">
        <v>13</v>
      </c>
      <c r="E18" t="s">
        <v>12</v>
      </c>
      <c r="F18" t="s">
        <v>11</v>
      </c>
      <c r="G18" t="s">
        <v>11</v>
      </c>
      <c r="H18" t="s">
        <v>10</v>
      </c>
      <c r="I18" t="s">
        <v>14</v>
      </c>
      <c r="J18" t="s">
        <v>13</v>
      </c>
      <c r="K18" t="s">
        <v>11</v>
      </c>
    </row>
    <row r="19" spans="1:13" x14ac:dyDescent="0.2">
      <c r="A19" t="s">
        <v>30</v>
      </c>
      <c r="B19" t="s">
        <v>13</v>
      </c>
      <c r="C19" t="s">
        <v>12</v>
      </c>
      <c r="D19" t="s">
        <v>13</v>
      </c>
      <c r="E19" t="s">
        <v>12</v>
      </c>
      <c r="F19" t="s">
        <v>14</v>
      </c>
      <c r="G19" t="s">
        <v>11</v>
      </c>
      <c r="H19" t="s">
        <v>13</v>
      </c>
      <c r="I19" t="s">
        <v>11</v>
      </c>
      <c r="J19" t="s">
        <v>13</v>
      </c>
      <c r="K19" t="s">
        <v>11</v>
      </c>
    </row>
    <row r="20" spans="1:13" x14ac:dyDescent="0.2">
      <c r="A20" t="s">
        <v>31</v>
      </c>
      <c r="B20" t="s">
        <v>10</v>
      </c>
      <c r="C20" t="s">
        <v>12</v>
      </c>
      <c r="D20" t="s">
        <v>10</v>
      </c>
      <c r="E20" t="s">
        <v>12</v>
      </c>
      <c r="F20" t="s">
        <v>13</v>
      </c>
      <c r="G20" t="s">
        <v>12</v>
      </c>
      <c r="H20" t="s">
        <v>10</v>
      </c>
      <c r="I20" t="s">
        <v>12</v>
      </c>
      <c r="J20" t="s">
        <v>10</v>
      </c>
      <c r="K20" t="s">
        <v>12</v>
      </c>
    </row>
    <row r="21" spans="1:13" x14ac:dyDescent="0.2">
      <c r="A21" t="s">
        <v>32</v>
      </c>
      <c r="B21" t="s">
        <v>11</v>
      </c>
      <c r="C21" t="s">
        <v>11</v>
      </c>
      <c r="D21" t="s">
        <v>14</v>
      </c>
      <c r="E21" t="s">
        <v>12</v>
      </c>
      <c r="F21" t="s">
        <v>14</v>
      </c>
      <c r="G21" t="s">
        <v>11</v>
      </c>
      <c r="H21" t="s">
        <v>13</v>
      </c>
      <c r="I21" t="s">
        <v>11</v>
      </c>
      <c r="J21" t="s">
        <v>13</v>
      </c>
      <c r="K21" t="s">
        <v>12</v>
      </c>
    </row>
    <row r="22" spans="1:13" x14ac:dyDescent="0.2">
      <c r="A22" t="s">
        <v>33</v>
      </c>
      <c r="B22" t="s">
        <v>13</v>
      </c>
      <c r="C22" t="s">
        <v>14</v>
      </c>
      <c r="D22" t="s">
        <v>13</v>
      </c>
      <c r="E22" t="s">
        <v>12</v>
      </c>
      <c r="F22" t="s">
        <v>14</v>
      </c>
      <c r="G22" t="s">
        <v>14</v>
      </c>
      <c r="H22" t="s">
        <v>13</v>
      </c>
      <c r="I22" t="s">
        <v>11</v>
      </c>
      <c r="J22" t="s">
        <v>13</v>
      </c>
      <c r="K22" t="s">
        <v>11</v>
      </c>
    </row>
    <row r="23" spans="1:13" x14ac:dyDescent="0.2">
      <c r="A23" t="s">
        <v>34</v>
      </c>
      <c r="B23" t="s">
        <v>12</v>
      </c>
      <c r="C23" t="s">
        <v>10</v>
      </c>
      <c r="D23" t="s">
        <v>12</v>
      </c>
      <c r="E23" t="s">
        <v>10</v>
      </c>
      <c r="F23" t="s">
        <v>11</v>
      </c>
      <c r="G23" t="s">
        <v>13</v>
      </c>
      <c r="H23" t="s">
        <v>12</v>
      </c>
      <c r="I23" t="s">
        <v>13</v>
      </c>
      <c r="J23" t="s">
        <v>12</v>
      </c>
      <c r="K23" t="s">
        <v>10</v>
      </c>
    </row>
    <row r="24" spans="1:13" x14ac:dyDescent="0.2">
      <c r="A24" t="s">
        <v>35</v>
      </c>
      <c r="B24" t="s">
        <v>10</v>
      </c>
      <c r="C24" t="s">
        <v>12</v>
      </c>
      <c r="D24" t="s">
        <v>10</v>
      </c>
      <c r="E24" t="s">
        <v>12</v>
      </c>
      <c r="F24" t="s">
        <v>13</v>
      </c>
      <c r="G24" t="s">
        <v>12</v>
      </c>
      <c r="H24" t="s">
        <v>10</v>
      </c>
      <c r="I24" t="s">
        <v>12</v>
      </c>
      <c r="J24" t="s">
        <v>10</v>
      </c>
      <c r="K24" t="s">
        <v>12</v>
      </c>
    </row>
    <row r="25" spans="1:13" x14ac:dyDescent="0.2">
      <c r="A25" t="s">
        <v>36</v>
      </c>
      <c r="B25" t="s">
        <v>14</v>
      </c>
      <c r="C25" t="s">
        <v>10</v>
      </c>
      <c r="D25" t="s">
        <v>11</v>
      </c>
      <c r="E25" t="s">
        <v>12</v>
      </c>
      <c r="F25" t="s">
        <v>12</v>
      </c>
      <c r="G25" t="s">
        <v>13</v>
      </c>
      <c r="H25" t="s">
        <v>10</v>
      </c>
      <c r="I25" t="s">
        <v>13</v>
      </c>
      <c r="J25" t="s">
        <v>10</v>
      </c>
      <c r="K25" t="s">
        <v>12</v>
      </c>
    </row>
    <row r="26" spans="1:13" x14ac:dyDescent="0.2">
      <c r="A26" t="s">
        <v>37</v>
      </c>
      <c r="B26" t="s">
        <v>13</v>
      </c>
      <c r="C26" t="s">
        <v>12</v>
      </c>
      <c r="D26" t="s">
        <v>13</v>
      </c>
      <c r="E26" t="s">
        <v>12</v>
      </c>
      <c r="F26" t="s">
        <v>10</v>
      </c>
      <c r="G26" t="s">
        <v>12</v>
      </c>
      <c r="H26" t="s">
        <v>10</v>
      </c>
      <c r="I26" t="s">
        <v>11</v>
      </c>
      <c r="J26" t="s">
        <v>10</v>
      </c>
      <c r="K26" t="s">
        <v>12</v>
      </c>
    </row>
    <row r="29" spans="1:13" x14ac:dyDescent="0.2">
      <c r="L29" t="s">
        <v>39</v>
      </c>
    </row>
    <row r="30" spans="1:13" x14ac:dyDescent="0.2">
      <c r="A30" t="s">
        <v>15</v>
      </c>
      <c r="B30">
        <f>IF(B4="Strongly disagree",1,IF(B4="Somewhat disagree",2,IF(B4="Neither agree nor disagree",3,IF(B4="Somewhat agree",4,IF(B4="Strongly agree",5,"")))))</f>
        <v>5</v>
      </c>
      <c r="C30">
        <f t="shared" ref="C30:K30" si="0">IF(C4="Strongly disagree",1,IF(C4="Somewhat disagree",2,IF(C4="Neither agree nor disagree",3,IF(C4="Somewhat agree",4,IF(C4="Strongly agree",5,"")))))</f>
        <v>2</v>
      </c>
      <c r="D30">
        <f t="shared" si="0"/>
        <v>5</v>
      </c>
      <c r="E30">
        <f t="shared" si="0"/>
        <v>1</v>
      </c>
      <c r="F30">
        <f t="shared" si="0"/>
        <v>4</v>
      </c>
      <c r="G30">
        <f t="shared" si="0"/>
        <v>1</v>
      </c>
      <c r="H30">
        <f t="shared" si="0"/>
        <v>5</v>
      </c>
      <c r="I30">
        <f t="shared" si="0"/>
        <v>1</v>
      </c>
      <c r="J30">
        <f t="shared" si="0"/>
        <v>5</v>
      </c>
      <c r="K30">
        <f t="shared" si="0"/>
        <v>1</v>
      </c>
      <c r="L30">
        <f>SUM(B30-1,D30-1,F30-1,H30-1,J30-1,5-C30,5-E30,5-G30,5-I30,5-K30)</f>
        <v>38</v>
      </c>
      <c r="M30">
        <f>L30*2.5</f>
        <v>95</v>
      </c>
    </row>
    <row r="31" spans="1:13" x14ac:dyDescent="0.2">
      <c r="A31" t="s">
        <v>16</v>
      </c>
      <c r="B31">
        <f t="shared" ref="B31:K31" si="1">IF(B5="Strongly disagree",1,IF(B5="Somewhat disagree",2,IF(B5="Neither agree nor disagree",3,IF(B5="Somewhat agree",4,IF(B5="Strongly agree",5,"")))))</f>
        <v>4</v>
      </c>
      <c r="C31">
        <f t="shared" si="1"/>
        <v>1</v>
      </c>
      <c r="D31">
        <f t="shared" si="1"/>
        <v>5</v>
      </c>
      <c r="E31">
        <f t="shared" si="1"/>
        <v>3</v>
      </c>
      <c r="F31">
        <f t="shared" si="1"/>
        <v>4</v>
      </c>
      <c r="G31">
        <f t="shared" si="1"/>
        <v>2</v>
      </c>
      <c r="H31">
        <f t="shared" si="1"/>
        <v>5</v>
      </c>
      <c r="I31">
        <f t="shared" si="1"/>
        <v>1</v>
      </c>
      <c r="J31">
        <f t="shared" si="1"/>
        <v>5</v>
      </c>
      <c r="K31">
        <f t="shared" si="1"/>
        <v>2</v>
      </c>
      <c r="L31">
        <f t="shared" ref="L31:L51" si="2">SUM(B31-1,D31-1,F31-1,H31-1,J31-1,5-C31,5-E31,5-G31,5-I31,5-K31)</f>
        <v>34</v>
      </c>
      <c r="M31">
        <f t="shared" ref="M31:M51" si="3">L31*2.5</f>
        <v>85</v>
      </c>
    </row>
    <row r="32" spans="1:13" x14ac:dyDescent="0.2">
      <c r="A32" t="s">
        <v>17</v>
      </c>
      <c r="B32">
        <f t="shared" ref="B32:K32" si="4">IF(B6="Strongly disagree",1,IF(B6="Somewhat disagree",2,IF(B6="Neither agree nor disagree",3,IF(B6="Somewhat agree",4,IF(B6="Strongly agree",5,"")))))</f>
        <v>2</v>
      </c>
      <c r="C32">
        <f t="shared" si="4"/>
        <v>2</v>
      </c>
      <c r="D32">
        <f t="shared" si="4"/>
        <v>4</v>
      </c>
      <c r="E32">
        <f t="shared" si="4"/>
        <v>1</v>
      </c>
      <c r="F32">
        <f t="shared" si="4"/>
        <v>4</v>
      </c>
      <c r="G32">
        <f t="shared" si="4"/>
        <v>1</v>
      </c>
      <c r="H32">
        <f t="shared" si="4"/>
        <v>4</v>
      </c>
      <c r="I32">
        <f t="shared" si="4"/>
        <v>2</v>
      </c>
      <c r="J32">
        <f t="shared" si="4"/>
        <v>5</v>
      </c>
      <c r="K32">
        <f t="shared" si="4"/>
        <v>2</v>
      </c>
      <c r="L32">
        <f t="shared" si="2"/>
        <v>31</v>
      </c>
      <c r="M32">
        <f t="shared" si="3"/>
        <v>77.5</v>
      </c>
    </row>
    <row r="33" spans="1:13" x14ac:dyDescent="0.2">
      <c r="A33" t="s">
        <v>18</v>
      </c>
      <c r="B33">
        <f t="shared" ref="B33:K33" si="5">IF(B7="Strongly disagree",1,IF(B7="Somewhat disagree",2,IF(B7="Neither agree nor disagree",3,IF(B7="Somewhat agree",4,IF(B7="Strongly agree",5,"")))))</f>
        <v>5</v>
      </c>
      <c r="C33">
        <f t="shared" si="5"/>
        <v>2</v>
      </c>
      <c r="D33">
        <f t="shared" si="5"/>
        <v>5</v>
      </c>
      <c r="E33">
        <f t="shared" si="5"/>
        <v>1</v>
      </c>
      <c r="F33">
        <f t="shared" si="5"/>
        <v>4</v>
      </c>
      <c r="G33">
        <f t="shared" si="5"/>
        <v>3</v>
      </c>
      <c r="H33">
        <f t="shared" si="5"/>
        <v>5</v>
      </c>
      <c r="I33">
        <f t="shared" si="5"/>
        <v>2</v>
      </c>
      <c r="J33">
        <f t="shared" si="5"/>
        <v>5</v>
      </c>
      <c r="K33">
        <f t="shared" si="5"/>
        <v>2</v>
      </c>
      <c r="L33">
        <f t="shared" si="2"/>
        <v>34</v>
      </c>
      <c r="M33">
        <f t="shared" si="3"/>
        <v>85</v>
      </c>
    </row>
    <row r="34" spans="1:13" x14ac:dyDescent="0.2">
      <c r="A34" t="s">
        <v>19</v>
      </c>
      <c r="B34">
        <f t="shared" ref="B34:K34" si="6">IF(B8="Strongly disagree",1,IF(B8="Somewhat disagree",2,IF(B8="Neither agree nor disagree",3,IF(B8="Somewhat agree",4,IF(B8="Strongly agree",5,"")))))</f>
        <v>2</v>
      </c>
      <c r="C34">
        <f t="shared" si="6"/>
        <v>5</v>
      </c>
      <c r="D34">
        <f t="shared" si="6"/>
        <v>5</v>
      </c>
      <c r="E34">
        <f t="shared" si="6"/>
        <v>1</v>
      </c>
      <c r="F34">
        <f t="shared" si="6"/>
        <v>4</v>
      </c>
      <c r="G34">
        <f t="shared" si="6"/>
        <v>1</v>
      </c>
      <c r="H34">
        <f t="shared" si="6"/>
        <v>5</v>
      </c>
      <c r="I34">
        <f t="shared" si="6"/>
        <v>1</v>
      </c>
      <c r="J34">
        <f t="shared" si="6"/>
        <v>5</v>
      </c>
      <c r="K34">
        <f t="shared" si="6"/>
        <v>1</v>
      </c>
      <c r="L34">
        <f t="shared" si="2"/>
        <v>32</v>
      </c>
      <c r="M34">
        <f t="shared" si="3"/>
        <v>80</v>
      </c>
    </row>
    <row r="35" spans="1:13" x14ac:dyDescent="0.2">
      <c r="A35" t="s">
        <v>20</v>
      </c>
      <c r="B35">
        <f t="shared" ref="B35:K35" si="7">IF(B9="Strongly disagree",1,IF(B9="Somewhat disagree",2,IF(B9="Neither agree nor disagree",3,IF(B9="Somewhat agree",4,IF(B9="Strongly agree",5,"")))))</f>
        <v>4</v>
      </c>
      <c r="C35">
        <f t="shared" si="7"/>
        <v>2</v>
      </c>
      <c r="D35">
        <f t="shared" si="7"/>
        <v>3</v>
      </c>
      <c r="E35">
        <f t="shared" si="7"/>
        <v>3</v>
      </c>
      <c r="F35">
        <f t="shared" si="7"/>
        <v>4</v>
      </c>
      <c r="G35">
        <f t="shared" si="7"/>
        <v>2</v>
      </c>
      <c r="H35">
        <f t="shared" si="7"/>
        <v>4</v>
      </c>
      <c r="I35">
        <f t="shared" si="7"/>
        <v>2</v>
      </c>
      <c r="J35">
        <f t="shared" si="7"/>
        <v>4</v>
      </c>
      <c r="K35">
        <f t="shared" si="7"/>
        <v>3</v>
      </c>
      <c r="L35">
        <f t="shared" si="2"/>
        <v>27</v>
      </c>
      <c r="M35">
        <f t="shared" si="3"/>
        <v>67.5</v>
      </c>
    </row>
    <row r="36" spans="1:13" x14ac:dyDescent="0.2">
      <c r="A36" t="s">
        <v>21</v>
      </c>
      <c r="B36">
        <f t="shared" ref="B36:K36" si="8">IF(B10="Strongly disagree",1,IF(B10="Somewhat disagree",2,IF(B10="Neither agree nor disagree",3,IF(B10="Somewhat agree",4,IF(B10="Strongly agree",5,"")))))</f>
        <v>5</v>
      </c>
      <c r="C36">
        <f t="shared" si="8"/>
        <v>5</v>
      </c>
      <c r="D36">
        <f t="shared" si="8"/>
        <v>5</v>
      </c>
      <c r="E36">
        <f t="shared" si="8"/>
        <v>1</v>
      </c>
      <c r="F36">
        <f t="shared" si="8"/>
        <v>5</v>
      </c>
      <c r="G36">
        <f t="shared" si="8"/>
        <v>2</v>
      </c>
      <c r="H36">
        <f t="shared" si="8"/>
        <v>5</v>
      </c>
      <c r="I36">
        <f t="shared" si="8"/>
        <v>1</v>
      </c>
      <c r="J36">
        <f t="shared" si="8"/>
        <v>5</v>
      </c>
      <c r="K36">
        <f t="shared" si="8"/>
        <v>1</v>
      </c>
      <c r="L36">
        <f t="shared" si="2"/>
        <v>35</v>
      </c>
      <c r="M36">
        <f t="shared" si="3"/>
        <v>87.5</v>
      </c>
    </row>
    <row r="37" spans="1:13" x14ac:dyDescent="0.2">
      <c r="A37" t="s">
        <v>22</v>
      </c>
      <c r="B37">
        <f t="shared" ref="B37:K37" si="9">IF(B11="Strongly disagree",1,IF(B11="Somewhat disagree",2,IF(B11="Neither agree nor disagree",3,IF(B11="Somewhat agree",4,IF(B11="Strongly agree",5,"")))))</f>
        <v>4</v>
      </c>
      <c r="C37">
        <f t="shared" si="9"/>
        <v>5</v>
      </c>
      <c r="D37">
        <f t="shared" si="9"/>
        <v>5</v>
      </c>
      <c r="E37">
        <f t="shared" si="9"/>
        <v>4</v>
      </c>
      <c r="F37">
        <f t="shared" si="9"/>
        <v>4</v>
      </c>
      <c r="G37">
        <f t="shared" si="9"/>
        <v>1</v>
      </c>
      <c r="H37">
        <f t="shared" si="9"/>
        <v>4</v>
      </c>
      <c r="I37">
        <f t="shared" si="9"/>
        <v>4</v>
      </c>
      <c r="J37">
        <f t="shared" si="9"/>
        <v>4</v>
      </c>
      <c r="K37">
        <f t="shared" si="9"/>
        <v>3</v>
      </c>
      <c r="L37">
        <f t="shared" si="2"/>
        <v>24</v>
      </c>
      <c r="M37">
        <f t="shared" si="3"/>
        <v>60</v>
      </c>
    </row>
    <row r="38" spans="1:13" x14ac:dyDescent="0.2">
      <c r="A38" t="s">
        <v>23</v>
      </c>
      <c r="B38">
        <f t="shared" ref="B38:K38" si="10">IF(B12="Strongly disagree",1,IF(B12="Somewhat disagree",2,IF(B12="Neither agree nor disagree",3,IF(B12="Somewhat agree",4,IF(B12="Strongly agree",5,"")))))</f>
        <v>4</v>
      </c>
      <c r="C38">
        <f t="shared" si="10"/>
        <v>3</v>
      </c>
      <c r="D38">
        <f t="shared" si="10"/>
        <v>3</v>
      </c>
      <c r="E38">
        <f t="shared" si="10"/>
        <v>2</v>
      </c>
      <c r="F38">
        <f t="shared" si="10"/>
        <v>4</v>
      </c>
      <c r="G38">
        <f t="shared" si="10"/>
        <v>3</v>
      </c>
      <c r="H38">
        <f t="shared" si="10"/>
        <v>4</v>
      </c>
      <c r="I38">
        <f t="shared" si="10"/>
        <v>3</v>
      </c>
      <c r="J38">
        <f t="shared" si="10"/>
        <v>4</v>
      </c>
      <c r="K38">
        <f t="shared" si="10"/>
        <v>2</v>
      </c>
      <c r="L38">
        <f t="shared" si="2"/>
        <v>26</v>
      </c>
      <c r="M38">
        <f t="shared" si="3"/>
        <v>65</v>
      </c>
    </row>
    <row r="39" spans="1:13" x14ac:dyDescent="0.2">
      <c r="A39" t="s">
        <v>24</v>
      </c>
      <c r="B39">
        <f t="shared" ref="B39:K39" si="11">IF(B13="Strongly disagree",1,IF(B13="Somewhat disagree",2,IF(B13="Neither agree nor disagree",3,IF(B13="Somewhat agree",4,IF(B13="Strongly agree",5,"")))))</f>
        <v>3</v>
      </c>
      <c r="C39">
        <f t="shared" si="11"/>
        <v>4</v>
      </c>
      <c r="D39">
        <f t="shared" si="11"/>
        <v>4</v>
      </c>
      <c r="E39">
        <f t="shared" si="11"/>
        <v>4</v>
      </c>
      <c r="F39">
        <f t="shared" si="11"/>
        <v>3</v>
      </c>
      <c r="G39">
        <f t="shared" si="11"/>
        <v>3</v>
      </c>
      <c r="H39">
        <f t="shared" si="11"/>
        <v>4</v>
      </c>
      <c r="I39">
        <f t="shared" si="11"/>
        <v>2</v>
      </c>
      <c r="J39">
        <f t="shared" si="11"/>
        <v>4</v>
      </c>
      <c r="K39">
        <f t="shared" si="11"/>
        <v>2</v>
      </c>
      <c r="L39">
        <f t="shared" si="2"/>
        <v>23</v>
      </c>
      <c r="M39">
        <f t="shared" si="3"/>
        <v>57.5</v>
      </c>
    </row>
    <row r="40" spans="1:13" x14ac:dyDescent="0.2">
      <c r="A40" t="s">
        <v>25</v>
      </c>
      <c r="B40">
        <f t="shared" ref="B40:K40" si="12">IF(B14="Strongly disagree",1,IF(B14="Somewhat disagree",2,IF(B14="Neither agree nor disagree",3,IF(B14="Somewhat agree",4,IF(B14="Strongly agree",5,"")))))</f>
        <v>4</v>
      </c>
      <c r="C40">
        <f t="shared" si="12"/>
        <v>1</v>
      </c>
      <c r="D40">
        <f t="shared" si="12"/>
        <v>5</v>
      </c>
      <c r="E40">
        <f t="shared" si="12"/>
        <v>1</v>
      </c>
      <c r="F40">
        <f t="shared" si="12"/>
        <v>4</v>
      </c>
      <c r="G40">
        <f t="shared" si="12"/>
        <v>1</v>
      </c>
      <c r="H40">
        <f t="shared" si="12"/>
        <v>5</v>
      </c>
      <c r="I40">
        <f t="shared" si="12"/>
        <v>1</v>
      </c>
      <c r="J40">
        <f t="shared" si="12"/>
        <v>5</v>
      </c>
      <c r="K40">
        <f t="shared" si="12"/>
        <v>1</v>
      </c>
      <c r="L40">
        <f t="shared" si="2"/>
        <v>38</v>
      </c>
      <c r="M40">
        <f t="shared" si="3"/>
        <v>95</v>
      </c>
    </row>
    <row r="41" spans="1:13" x14ac:dyDescent="0.2">
      <c r="A41" t="s">
        <v>26</v>
      </c>
      <c r="B41">
        <f t="shared" ref="B41:K41" si="13">IF(B15="Strongly disagree",1,IF(B15="Somewhat disagree",2,IF(B15="Neither agree nor disagree",3,IF(B15="Somewhat agree",4,IF(B15="Strongly agree",5,"")))))</f>
        <v>2</v>
      </c>
      <c r="C41">
        <f t="shared" si="13"/>
        <v>1</v>
      </c>
      <c r="D41">
        <f t="shared" si="13"/>
        <v>5</v>
      </c>
      <c r="E41">
        <f t="shared" si="13"/>
        <v>1</v>
      </c>
      <c r="F41">
        <f t="shared" si="13"/>
        <v>4</v>
      </c>
      <c r="G41">
        <f t="shared" si="13"/>
        <v>1</v>
      </c>
      <c r="H41">
        <f t="shared" si="13"/>
        <v>5</v>
      </c>
      <c r="I41">
        <f t="shared" si="13"/>
        <v>1</v>
      </c>
      <c r="J41">
        <f t="shared" si="13"/>
        <v>5</v>
      </c>
      <c r="K41">
        <f t="shared" si="13"/>
        <v>1</v>
      </c>
      <c r="L41">
        <f t="shared" si="2"/>
        <v>36</v>
      </c>
      <c r="M41">
        <f t="shared" si="3"/>
        <v>90</v>
      </c>
    </row>
    <row r="42" spans="1:13" x14ac:dyDescent="0.2">
      <c r="A42" t="s">
        <v>27</v>
      </c>
      <c r="B42">
        <f t="shared" ref="B42:K42" si="14">IF(B16="Strongly disagree",1,IF(B16="Somewhat disagree",2,IF(B16="Neither agree nor disagree",3,IF(B16="Somewhat agree",4,IF(B16="Strongly agree",5,"")))))</f>
        <v>4</v>
      </c>
      <c r="C42">
        <f t="shared" si="14"/>
        <v>1</v>
      </c>
      <c r="D42">
        <f t="shared" si="14"/>
        <v>5</v>
      </c>
      <c r="E42">
        <f t="shared" si="14"/>
        <v>1</v>
      </c>
      <c r="F42">
        <f t="shared" si="14"/>
        <v>4</v>
      </c>
      <c r="G42">
        <f t="shared" si="14"/>
        <v>1</v>
      </c>
      <c r="H42">
        <f t="shared" si="14"/>
        <v>5</v>
      </c>
      <c r="I42">
        <f t="shared" si="14"/>
        <v>1</v>
      </c>
      <c r="J42">
        <f t="shared" si="14"/>
        <v>5</v>
      </c>
      <c r="K42">
        <f t="shared" si="14"/>
        <v>2</v>
      </c>
      <c r="L42">
        <f t="shared" si="2"/>
        <v>37</v>
      </c>
      <c r="M42">
        <f t="shared" si="3"/>
        <v>92.5</v>
      </c>
    </row>
    <row r="43" spans="1:13" x14ac:dyDescent="0.2">
      <c r="A43" t="s">
        <v>28</v>
      </c>
      <c r="B43">
        <f t="shared" ref="B43:K43" si="15">IF(B17="Strongly disagree",1,IF(B17="Somewhat disagree",2,IF(B17="Neither agree nor disagree",3,IF(B17="Somewhat agree",4,IF(B17="Strongly agree",5,"")))))</f>
        <v>4</v>
      </c>
      <c r="C43">
        <f t="shared" si="15"/>
        <v>3</v>
      </c>
      <c r="D43">
        <f t="shared" si="15"/>
        <v>5</v>
      </c>
      <c r="E43">
        <f t="shared" si="15"/>
        <v>1</v>
      </c>
      <c r="F43">
        <f t="shared" si="15"/>
        <v>4</v>
      </c>
      <c r="G43">
        <f t="shared" si="15"/>
        <v>1</v>
      </c>
      <c r="H43">
        <f t="shared" si="15"/>
        <v>4</v>
      </c>
      <c r="I43">
        <f t="shared" si="15"/>
        <v>1</v>
      </c>
      <c r="J43">
        <f t="shared" si="15"/>
        <v>4</v>
      </c>
      <c r="K43">
        <f t="shared" si="15"/>
        <v>1</v>
      </c>
      <c r="L43">
        <f t="shared" si="2"/>
        <v>34</v>
      </c>
      <c r="M43">
        <f t="shared" si="3"/>
        <v>85</v>
      </c>
    </row>
    <row r="44" spans="1:13" x14ac:dyDescent="0.2">
      <c r="A44" t="s">
        <v>29</v>
      </c>
      <c r="B44">
        <f t="shared" ref="B44:K44" si="16">IF(B18="Strongly disagree",1,IF(B18="Somewhat disagree",2,IF(B18="Neither agree nor disagree",3,IF(B18="Somewhat agree",4,IF(B18="Strongly agree",5,"")))))</f>
        <v>3</v>
      </c>
      <c r="C44">
        <f t="shared" si="16"/>
        <v>3</v>
      </c>
      <c r="D44">
        <f t="shared" si="16"/>
        <v>4</v>
      </c>
      <c r="E44">
        <f t="shared" si="16"/>
        <v>1</v>
      </c>
      <c r="F44">
        <f t="shared" si="16"/>
        <v>2</v>
      </c>
      <c r="G44">
        <f t="shared" si="16"/>
        <v>2</v>
      </c>
      <c r="H44">
        <f t="shared" si="16"/>
        <v>5</v>
      </c>
      <c r="I44">
        <f t="shared" si="16"/>
        <v>3</v>
      </c>
      <c r="J44">
        <f t="shared" si="16"/>
        <v>4</v>
      </c>
      <c r="K44">
        <f t="shared" si="16"/>
        <v>2</v>
      </c>
      <c r="L44">
        <f t="shared" si="2"/>
        <v>27</v>
      </c>
      <c r="M44">
        <f t="shared" si="3"/>
        <v>67.5</v>
      </c>
    </row>
    <row r="45" spans="1:13" x14ac:dyDescent="0.2">
      <c r="A45" t="s">
        <v>30</v>
      </c>
      <c r="B45">
        <f t="shared" ref="B45:K45" si="17">IF(B19="Strongly disagree",1,IF(B19="Somewhat disagree",2,IF(B19="Neither agree nor disagree",3,IF(B19="Somewhat agree",4,IF(B19="Strongly agree",5,"")))))</f>
        <v>4</v>
      </c>
      <c r="C45">
        <f t="shared" si="17"/>
        <v>1</v>
      </c>
      <c r="D45">
        <f t="shared" si="17"/>
        <v>4</v>
      </c>
      <c r="E45">
        <f t="shared" si="17"/>
        <v>1</v>
      </c>
      <c r="F45">
        <f t="shared" si="17"/>
        <v>3</v>
      </c>
      <c r="G45">
        <f t="shared" si="17"/>
        <v>2</v>
      </c>
      <c r="H45">
        <f t="shared" si="17"/>
        <v>4</v>
      </c>
      <c r="I45">
        <f t="shared" si="17"/>
        <v>2</v>
      </c>
      <c r="J45">
        <f t="shared" si="17"/>
        <v>4</v>
      </c>
      <c r="K45">
        <f t="shared" si="17"/>
        <v>2</v>
      </c>
      <c r="L45">
        <f t="shared" si="2"/>
        <v>31</v>
      </c>
      <c r="M45">
        <f t="shared" si="3"/>
        <v>77.5</v>
      </c>
    </row>
    <row r="46" spans="1:13" x14ac:dyDescent="0.2">
      <c r="A46" t="s">
        <v>31</v>
      </c>
      <c r="B46">
        <f t="shared" ref="B46:K46" si="18">IF(B20="Strongly disagree",1,IF(B20="Somewhat disagree",2,IF(B20="Neither agree nor disagree",3,IF(B20="Somewhat agree",4,IF(B20="Strongly agree",5,"")))))</f>
        <v>5</v>
      </c>
      <c r="C46">
        <f t="shared" si="18"/>
        <v>1</v>
      </c>
      <c r="D46">
        <f t="shared" si="18"/>
        <v>5</v>
      </c>
      <c r="E46">
        <f t="shared" si="18"/>
        <v>1</v>
      </c>
      <c r="F46">
        <f t="shared" si="18"/>
        <v>4</v>
      </c>
      <c r="G46">
        <f t="shared" si="18"/>
        <v>1</v>
      </c>
      <c r="H46">
        <f t="shared" si="18"/>
        <v>5</v>
      </c>
      <c r="I46">
        <f t="shared" si="18"/>
        <v>1</v>
      </c>
      <c r="J46">
        <f t="shared" si="18"/>
        <v>5</v>
      </c>
      <c r="K46">
        <f t="shared" si="18"/>
        <v>1</v>
      </c>
      <c r="L46">
        <f t="shared" si="2"/>
        <v>39</v>
      </c>
      <c r="M46">
        <f t="shared" si="3"/>
        <v>97.5</v>
      </c>
    </row>
    <row r="47" spans="1:13" x14ac:dyDescent="0.2">
      <c r="A47" t="s">
        <v>32</v>
      </c>
      <c r="B47">
        <f t="shared" ref="B47:K47" si="19">IF(B21="Strongly disagree",1,IF(B21="Somewhat disagree",2,IF(B21="Neither agree nor disagree",3,IF(B21="Somewhat agree",4,IF(B21="Strongly agree",5,"")))))</f>
        <v>2</v>
      </c>
      <c r="C47">
        <f t="shared" si="19"/>
        <v>2</v>
      </c>
      <c r="D47">
        <f t="shared" si="19"/>
        <v>3</v>
      </c>
      <c r="E47">
        <f t="shared" si="19"/>
        <v>1</v>
      </c>
      <c r="F47">
        <f t="shared" si="19"/>
        <v>3</v>
      </c>
      <c r="G47">
        <f t="shared" si="19"/>
        <v>2</v>
      </c>
      <c r="H47">
        <f t="shared" si="19"/>
        <v>4</v>
      </c>
      <c r="I47">
        <f t="shared" si="19"/>
        <v>2</v>
      </c>
      <c r="J47">
        <f t="shared" si="19"/>
        <v>4</v>
      </c>
      <c r="K47">
        <f t="shared" si="19"/>
        <v>1</v>
      </c>
      <c r="L47">
        <f t="shared" si="2"/>
        <v>28</v>
      </c>
      <c r="M47">
        <f t="shared" si="3"/>
        <v>70</v>
      </c>
    </row>
    <row r="48" spans="1:13" x14ac:dyDescent="0.2">
      <c r="A48" t="s">
        <v>33</v>
      </c>
      <c r="B48">
        <f t="shared" ref="B48:K48" si="20">IF(B22="Strongly disagree",1,IF(B22="Somewhat disagree",2,IF(B22="Neither agree nor disagree",3,IF(B22="Somewhat agree",4,IF(B22="Strongly agree",5,"")))))</f>
        <v>4</v>
      </c>
      <c r="C48">
        <f t="shared" si="20"/>
        <v>3</v>
      </c>
      <c r="D48">
        <f t="shared" si="20"/>
        <v>4</v>
      </c>
      <c r="E48">
        <f t="shared" si="20"/>
        <v>1</v>
      </c>
      <c r="F48">
        <f t="shared" si="20"/>
        <v>3</v>
      </c>
      <c r="G48">
        <f t="shared" si="20"/>
        <v>3</v>
      </c>
      <c r="H48">
        <f t="shared" si="20"/>
        <v>4</v>
      </c>
      <c r="I48">
        <f t="shared" si="20"/>
        <v>2</v>
      </c>
      <c r="J48">
        <f t="shared" si="20"/>
        <v>4</v>
      </c>
      <c r="K48">
        <f t="shared" si="20"/>
        <v>2</v>
      </c>
      <c r="L48">
        <f t="shared" si="2"/>
        <v>28</v>
      </c>
      <c r="M48">
        <f t="shared" si="3"/>
        <v>70</v>
      </c>
    </row>
    <row r="49" spans="1:13" x14ac:dyDescent="0.2">
      <c r="A49" t="s">
        <v>34</v>
      </c>
      <c r="B49">
        <f t="shared" ref="B49:K49" si="21">IF(B24="Strongly disagree",1,IF(B24="Somewhat disagree",2,IF(B24="Neither agree nor disagree",3,IF(B24="Somewhat agree",4,IF(B24="Strongly agree",5,"")))))</f>
        <v>5</v>
      </c>
      <c r="C49">
        <f t="shared" si="21"/>
        <v>1</v>
      </c>
      <c r="D49">
        <f t="shared" si="21"/>
        <v>5</v>
      </c>
      <c r="E49">
        <f t="shared" si="21"/>
        <v>1</v>
      </c>
      <c r="F49">
        <f t="shared" si="21"/>
        <v>4</v>
      </c>
      <c r="G49">
        <f t="shared" si="21"/>
        <v>1</v>
      </c>
      <c r="H49">
        <f t="shared" si="21"/>
        <v>5</v>
      </c>
      <c r="I49">
        <f t="shared" si="21"/>
        <v>1</v>
      </c>
      <c r="J49">
        <f t="shared" si="21"/>
        <v>5</v>
      </c>
      <c r="K49">
        <f t="shared" si="21"/>
        <v>1</v>
      </c>
      <c r="L49">
        <f t="shared" si="2"/>
        <v>39</v>
      </c>
      <c r="M49">
        <f t="shared" si="3"/>
        <v>97.5</v>
      </c>
    </row>
    <row r="50" spans="1:13" x14ac:dyDescent="0.2">
      <c r="A50" t="s">
        <v>35</v>
      </c>
      <c r="B50">
        <f t="shared" ref="B50:K50" si="22">IF(B25="Strongly disagree",1,IF(B25="Somewhat disagree",2,IF(B25="Neither agree nor disagree",3,IF(B25="Somewhat agree",4,IF(B25="Strongly agree",5,"")))))</f>
        <v>3</v>
      </c>
      <c r="C50">
        <f t="shared" si="22"/>
        <v>5</v>
      </c>
      <c r="D50">
        <f t="shared" si="22"/>
        <v>2</v>
      </c>
      <c r="E50">
        <f t="shared" si="22"/>
        <v>1</v>
      </c>
      <c r="F50">
        <f t="shared" si="22"/>
        <v>1</v>
      </c>
      <c r="G50">
        <f t="shared" si="22"/>
        <v>4</v>
      </c>
      <c r="H50">
        <f t="shared" si="22"/>
        <v>5</v>
      </c>
      <c r="I50">
        <f t="shared" si="22"/>
        <v>4</v>
      </c>
      <c r="J50">
        <f t="shared" si="22"/>
        <v>5</v>
      </c>
      <c r="K50">
        <f t="shared" si="22"/>
        <v>1</v>
      </c>
      <c r="L50">
        <f t="shared" si="2"/>
        <v>21</v>
      </c>
      <c r="M50">
        <f t="shared" si="3"/>
        <v>52.5</v>
      </c>
    </row>
    <row r="51" spans="1:13" x14ac:dyDescent="0.2">
      <c r="A51" t="s">
        <v>36</v>
      </c>
      <c r="B51">
        <f t="shared" ref="B51:K51" si="23">IF(B26="Strongly disagree",1,IF(B26="Somewhat disagree",2,IF(B26="Neither agree nor disagree",3,IF(B26="Somewhat agree",4,IF(B26="Strongly agree",5,"")))))</f>
        <v>4</v>
      </c>
      <c r="C51">
        <f t="shared" si="23"/>
        <v>1</v>
      </c>
      <c r="D51">
        <f t="shared" si="23"/>
        <v>4</v>
      </c>
      <c r="E51">
        <f t="shared" si="23"/>
        <v>1</v>
      </c>
      <c r="F51">
        <f t="shared" si="23"/>
        <v>5</v>
      </c>
      <c r="G51">
        <f t="shared" si="23"/>
        <v>1</v>
      </c>
      <c r="H51">
        <f t="shared" si="23"/>
        <v>5</v>
      </c>
      <c r="I51">
        <f t="shared" si="23"/>
        <v>2</v>
      </c>
      <c r="J51">
        <f t="shared" si="23"/>
        <v>5</v>
      </c>
      <c r="K51">
        <f t="shared" si="23"/>
        <v>1</v>
      </c>
      <c r="L51">
        <f t="shared" si="2"/>
        <v>37</v>
      </c>
      <c r="M51">
        <f t="shared" si="3"/>
        <v>92.5</v>
      </c>
    </row>
    <row r="52" spans="1:13" x14ac:dyDescent="0.2">
      <c r="M52">
        <f>AVERAGE(M30:M51)</f>
        <v>79.431818181818187</v>
      </c>
    </row>
    <row r="54" spans="1:13" x14ac:dyDescent="0.2">
      <c r="M54">
        <f>COUNT(M30:M51)</f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Xinuo Zhou (student)</dc:creator>
  <cp:lastModifiedBy>Xinuo Zhou (student)</cp:lastModifiedBy>
  <dcterms:created xsi:type="dcterms:W3CDTF">2024-03-17T23:21:53Z</dcterms:created>
  <dcterms:modified xsi:type="dcterms:W3CDTF">2024-03-21T17:35:21Z</dcterms:modified>
</cp:coreProperties>
</file>