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0" yWindow="4245" windowWidth="21600" windowHeight="1183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¥&quot;#,##0;&quot;¥&quot;\-#,##0"/>
    <numFmt numFmtId="165" formatCode="m/d;@"/>
    <numFmt numFmtId="166" formatCode="m&quot;月&quot;d&quot;日&quot;;@"/>
  </numFmts>
  <fonts count="19">
    <font>
      <name val="游ゴシック"/>
      <charset val="128"/>
      <family val="2"/>
      <color theme="1"/>
      <sz val="11"/>
      <scheme val="minor"/>
    </font>
    <font>
      <name val="HG明朝B"/>
      <charset val="128"/>
      <family val="1"/>
      <sz val="20"/>
    </font>
    <font>
      <name val="游ゴシック"/>
      <charset val="128"/>
      <family val="2"/>
      <sz val="6"/>
      <scheme val="minor"/>
    </font>
    <font>
      <name val="ＭＳ Ｐゴシック"/>
      <charset val="128"/>
      <family val="3"/>
      <sz val="6"/>
    </font>
    <font>
      <name val="HG明朝B"/>
      <charset val="128"/>
      <family val="1"/>
      <sz val="12"/>
    </font>
    <font>
      <name val="HG明朝E"/>
      <charset val="128"/>
      <family val="1"/>
      <sz val="16"/>
    </font>
    <font>
      <name val="ＭＳ Ｐゴシック"/>
      <charset val="128"/>
      <family val="3"/>
      <sz val="16"/>
    </font>
    <font>
      <name val="HG明朝E"/>
      <charset val="128"/>
      <family val="1"/>
      <sz val="14"/>
    </font>
    <font>
      <name val="HG明朝E"/>
      <charset val="128"/>
      <family val="1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sz val="11"/>
    </font>
    <font>
      <name val="ＭＳ Ｐゴシック"/>
      <charset val="128"/>
      <family val="3"/>
      <sz val="9"/>
    </font>
    <font>
      <name val="HG明朝E"/>
      <charset val="128"/>
      <family val="1"/>
      <sz val="11"/>
    </font>
    <font>
      <name val="ＭＳ 明朝"/>
      <charset val="128"/>
      <family val="1"/>
      <sz val="12"/>
    </font>
    <font>
      <name val="HGPｺﾞｼｯｸE"/>
      <charset val="128"/>
      <family val="3"/>
      <sz val="14"/>
    </font>
    <font>
      <name val="ＭＳ Ｐゴシック"/>
      <charset val="128"/>
      <family val="3"/>
      <sz val="10"/>
    </font>
    <font>
      <name val="ＭＳ Ｐゴシック"/>
      <charset val="128"/>
      <family val="3"/>
      <sz val="14"/>
    </font>
    <font>
      <name val="ＭＳ Ｐ明朝"/>
      <charset val="128"/>
      <family val="1"/>
      <sz val="11"/>
    </font>
    <font>
      <name val="ＭＳ Ｐゴシック"/>
      <charset val="128"/>
      <family val="3"/>
      <b val="1"/>
      <sz val="16"/>
    </font>
  </fonts>
  <fills count="2">
    <fill>
      <patternFill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81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vertical="center"/>
    </xf>
    <xf numFmtId="14" fontId="0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9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7" fillId="0" borderId="7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vertical="center"/>
    </xf>
    <xf numFmtId="56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vertical="center"/>
    </xf>
    <xf numFmtId="0" fontId="10" fillId="0" borderId="12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0" borderId="14" applyAlignment="1" pivotButton="0" quotePrefix="0" xfId="0">
      <alignment horizontal="center" vertical="center"/>
    </xf>
    <xf numFmtId="0" fontId="10" fillId="0" borderId="13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56" fontId="10" fillId="0" borderId="10" applyAlignment="1" pivotButton="0" quotePrefix="0" xfId="0">
      <alignment vertical="center"/>
    </xf>
    <xf numFmtId="0" fontId="10" fillId="0" borderId="1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17" fillId="0" borderId="16" applyAlignment="1" pivotButton="0" quotePrefix="0" xfId="0">
      <alignment vertical="center"/>
    </xf>
    <xf numFmtId="0" fontId="17" fillId="0" borderId="17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0" fillId="0" borderId="19" applyAlignment="1" pivotButton="0" quotePrefix="0" xfId="0">
      <alignment vertical="center"/>
    </xf>
    <xf numFmtId="0" fontId="0" fillId="0" borderId="16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0" fillId="0" borderId="21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24" applyAlignment="1" pivotButton="0" quotePrefix="0" xfId="0">
      <alignment vertical="center"/>
    </xf>
    <xf numFmtId="0" fontId="0" fillId="0" borderId="25" applyAlignment="1" pivotButton="0" quotePrefix="0" xfId="0">
      <alignment vertical="center"/>
    </xf>
    <xf numFmtId="0" fontId="0" fillId="0" borderId="26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6" applyAlignment="1" pivotButton="0" quotePrefix="0" xfId="0">
      <alignment horizontal="center" vertical="center"/>
    </xf>
    <xf numFmtId="164" fontId="10" fillId="0" borderId="8" applyAlignment="1" pivotButton="0" quotePrefix="0" xfId="0">
      <alignment horizontal="center" vertical="center"/>
    </xf>
    <xf numFmtId="165" fontId="0" fillId="0" borderId="12" applyAlignment="1" pivotButton="0" quotePrefix="0" xfId="0">
      <alignment horizontal="right" vertical="center"/>
    </xf>
    <xf numFmtId="164" fontId="10" fillId="0" borderId="14" applyAlignment="1" pivotButton="0" quotePrefix="0" xfId="0">
      <alignment horizontal="center" vertical="center"/>
    </xf>
    <xf numFmtId="165" fontId="0" fillId="0" borderId="12" applyAlignment="1" pivotButton="0" quotePrefix="0" xfId="0">
      <alignment vertical="center"/>
    </xf>
    <xf numFmtId="164" fontId="0" fillId="0" borderId="14" applyAlignment="1" pivotButton="0" quotePrefix="0" xfId="0">
      <alignment horizontal="center" vertical="center"/>
    </xf>
    <xf numFmtId="166" fontId="0" fillId="0" borderId="10" applyAlignment="1" pivotButton="0" quotePrefix="0" xfId="0">
      <alignment vertical="center"/>
    </xf>
    <xf numFmtId="0" fontId="17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17" fillId="0" borderId="7" applyAlignment="1" pivotButton="0" quotePrefix="0" xfId="0">
      <alignment horizontal="center" vertical="center"/>
    </xf>
    <xf numFmtId="0" fontId="0" fillId="0" borderId="2" pivotButton="0" quotePrefix="0" xfId="0"/>
    <xf numFmtId="0" fontId="9" fillId="0" borderId="7" applyAlignment="1" pivotButton="0" quotePrefix="0" xfId="0">
      <alignment horizontal="right" vertical="center"/>
    </xf>
    <xf numFmtId="164" fontId="18" fillId="0" borderId="7" applyAlignment="1" pivotButton="0" quotePrefix="0" xfId="0">
      <alignment horizontal="center" vertical="center"/>
    </xf>
    <xf numFmtId="0" fontId="13" fillId="0" borderId="7" applyAlignment="1" pivotButton="0" quotePrefix="0" xfId="0">
      <alignment horizontal="left" vertical="center"/>
    </xf>
    <xf numFmtId="0" fontId="0" fillId="0" borderId="7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0" fillId="0" borderId="5" pivotButton="0" quotePrefix="0" xfId="0"/>
    <xf numFmtId="164" fontId="16" fillId="0" borderId="27" applyAlignment="1" pivotButton="0" quotePrefix="0" xfId="0">
      <alignment horizontal="center" vertical="center" wrapText="1"/>
    </xf>
    <xf numFmtId="0" fontId="0" fillId="0" borderId="6" pivotButton="0" quotePrefix="0" xfId="0"/>
    <xf numFmtId="0" fontId="14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3" fillId="0" borderId="7" applyAlignment="1" pivotButton="0" quotePrefix="0" xfId="0">
      <alignment vertical="center"/>
    </xf>
    <xf numFmtId="164" fontId="16" fillId="0" borderId="27" applyAlignment="1" pivotButton="0" quotePrefix="0" xfId="0">
      <alignment horizontal="center" vertical="center" wrapText="1"/>
    </xf>
    <xf numFmtId="164" fontId="0" fillId="0" borderId="6" applyAlignment="1" pivotButton="0" quotePrefix="0" xfId="0">
      <alignment horizontal="center" vertical="center"/>
    </xf>
    <xf numFmtId="164" fontId="10" fillId="0" borderId="8" applyAlignment="1" pivotButton="0" quotePrefix="0" xfId="0">
      <alignment horizontal="center" vertical="center"/>
    </xf>
    <xf numFmtId="165" fontId="0" fillId="0" borderId="12" applyAlignment="1" pivotButton="0" quotePrefix="0" xfId="0">
      <alignment horizontal="right" vertical="center"/>
    </xf>
    <xf numFmtId="164" fontId="10" fillId="0" borderId="14" applyAlignment="1" pivotButton="0" quotePrefix="0" xfId="0">
      <alignment horizontal="center" vertical="center"/>
    </xf>
    <xf numFmtId="165" fontId="0" fillId="0" borderId="12" applyAlignment="1" pivotButton="0" quotePrefix="0" xfId="0">
      <alignment vertical="center"/>
    </xf>
    <xf numFmtId="164" fontId="0" fillId="0" borderId="14" applyAlignment="1" pivotButton="0" quotePrefix="0" xfId="0">
      <alignment horizontal="center" vertical="center"/>
    </xf>
    <xf numFmtId="166" fontId="0" fillId="0" borderId="10" applyAlignment="1" pivotButton="0" quotePrefix="0" xfId="0">
      <alignment vertical="center"/>
    </xf>
    <xf numFmtId="164" fontId="18" fillId="0" borderId="7" applyAlignment="1" pivotButton="0" quotePrefix="0" xfId="0">
      <alignment horizontal="center"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4"/>
  <sheetViews>
    <sheetView tabSelected="1" topLeftCell="A10" zoomScaleNormal="100" workbookViewId="0">
      <selection activeCell="A2" sqref="A2"/>
    </sheetView>
  </sheetViews>
  <sheetFormatPr baseColWidth="8" defaultRowHeight="18.75"/>
  <cols>
    <col width="4.625" customWidth="1" style="70" min="1" max="1"/>
    <col width="15.125" customWidth="1" style="70" min="2" max="2"/>
    <col width="9.125" customWidth="1" style="70" min="3" max="3"/>
    <col width="5.125" customWidth="1" style="70" min="4" max="4"/>
    <col width="2.25" customWidth="1" style="70" min="5" max="5"/>
    <col width="1.25" customWidth="1" style="70" min="6" max="6"/>
    <col width="9.25" customWidth="1" style="70" min="7" max="9"/>
    <col width="10.5" customWidth="1" style="70" min="10" max="11"/>
  </cols>
  <sheetData>
    <row r="1" ht="24" customHeight="1" s="70">
      <c r="A1" s="69" t="inlineStr">
        <is>
          <t>請　求　書</t>
        </is>
      </c>
    </row>
    <row r="2" ht="14.25" customHeight="1" s="70">
      <c r="J2" s="1" t="n"/>
    </row>
    <row r="3" ht="18.75" customHeight="1" s="70">
      <c r="A3" s="2" t="inlineStr">
        <is>
          <t>ユースエンジニアリング株式会社　御中</t>
        </is>
      </c>
      <c r="B3" s="3" t="n"/>
      <c r="C3" s="3" t="n"/>
      <c r="D3" s="3" t="n"/>
      <c r="H3" s="4" t="n"/>
      <c r="I3" s="5" t="inlineStr">
        <is>
          <t>（有）　アーステック</t>
        </is>
      </c>
      <c r="J3" s="5" t="n"/>
      <c r="K3" s="6" t="n"/>
    </row>
    <row r="4" ht="13.5" customHeight="1" s="70">
      <c r="H4" s="7" t="n"/>
      <c r="I4" s="8" t="inlineStr">
        <is>
          <t>〒792-0811</t>
        </is>
      </c>
      <c r="J4" s="8" t="n"/>
      <c r="K4" s="8" t="n"/>
    </row>
    <row r="5" ht="17.25" customHeight="1" s="70">
      <c r="A5" s="9" t="inlineStr">
        <is>
          <t>下記のとおりご請求いたします。</t>
        </is>
      </c>
      <c r="E5" s="10" t="n"/>
      <c r="F5" s="10" t="n"/>
      <c r="H5" s="7" t="n"/>
      <c r="I5" s="8" t="inlineStr">
        <is>
          <t>愛媛県新居浜市庄内町１丁目13番17-1301号</t>
        </is>
      </c>
      <c r="J5" s="8" t="n"/>
      <c r="K5" s="8" t="n"/>
    </row>
    <row r="6" ht="13.5" customHeight="1" s="70">
      <c r="H6" s="7" t="n"/>
      <c r="I6" s="8" t="inlineStr">
        <is>
          <t>ＴＥＬ/FAX　0897-65-3358</t>
        </is>
      </c>
      <c r="J6" s="8" t="n"/>
      <c r="K6" s="8" t="n"/>
    </row>
    <row r="7" ht="21" customHeight="1" s="70">
      <c r="A7" s="62" t="inlineStr">
        <is>
          <t>注文番号</t>
        </is>
      </c>
      <c r="B7" s="59" t="n"/>
      <c r="C7" s="68" t="n"/>
      <c r="D7" s="57" t="n"/>
      <c r="E7" s="59" t="n"/>
      <c r="F7" s="46" t="n"/>
      <c r="I7" s="11" t="n"/>
      <c r="J7" s="11" t="n"/>
      <c r="K7" s="11" t="n"/>
    </row>
    <row r="8" ht="21" customHeight="1" s="70">
      <c r="A8" s="71" t="inlineStr">
        <is>
          <t>要求部署</t>
        </is>
      </c>
      <c r="B8" s="59" t="n"/>
      <c r="C8" s="63" t="n"/>
      <c r="D8" s="57" t="n"/>
      <c r="E8" s="59" t="n"/>
      <c r="F8" s="46" t="n"/>
      <c r="I8" s="11" t="n"/>
      <c r="J8" s="11" t="n"/>
      <c r="K8" s="11" t="n"/>
    </row>
    <row r="9" ht="21" customHeight="1" s="70">
      <c r="A9" s="62" t="inlineStr">
        <is>
          <t>JOB番号</t>
        </is>
      </c>
      <c r="B9" s="59" t="n"/>
      <c r="C9" s="68" t="inlineStr">
        <is>
          <t>2141-B601</t>
        </is>
      </c>
      <c r="D9" s="57" t="n"/>
      <c r="E9" s="59" t="n"/>
      <c r="F9" s="46" t="n"/>
      <c r="I9" s="11" t="n"/>
      <c r="J9" s="11" t="n"/>
      <c r="K9" s="11" t="n"/>
    </row>
    <row r="10" ht="21" customHeight="1" s="70">
      <c r="A10" s="62" t="inlineStr">
        <is>
          <t>JOB名称</t>
        </is>
      </c>
      <c r="B10" s="59" t="n"/>
      <c r="C10" s="63" t="n"/>
      <c r="D10" s="57" t="n"/>
      <c r="E10" s="59" t="n"/>
      <c r="F10" s="46" t="n"/>
      <c r="H10" s="7" t="n"/>
      <c r="I10" s="7" t="n"/>
      <c r="J10" s="7" t="n"/>
      <c r="K10" s="7" t="n"/>
    </row>
    <row r="11" ht="21" customHeight="1" s="70">
      <c r="A11" s="62" t="inlineStr">
        <is>
          <t>担当者様</t>
        </is>
      </c>
      <c r="B11" s="59" t="n"/>
      <c r="C11" s="63" t="n"/>
      <c r="D11" s="57" t="n"/>
      <c r="E11" s="59" t="n"/>
      <c r="I11" s="0" t="inlineStr">
        <is>
          <t>発行日</t>
        </is>
      </c>
      <c r="J11" s="12">
        <f>TODAY()</f>
        <v/>
      </c>
    </row>
    <row r="12" ht="13.5" customHeight="1" s="70">
      <c r="A12" s="13" t="n"/>
      <c r="B12" s="13" t="n"/>
      <c r="C12" s="46" t="n"/>
      <c r="D12" s="46" t="n"/>
      <c r="E12" s="46" t="n"/>
      <c r="I12" s="0" t="inlineStr">
        <is>
          <t>NO</t>
        </is>
      </c>
      <c r="J12" s="14" t="inlineStr">
        <is>
          <t>040601-1</t>
        </is>
      </c>
    </row>
    <row r="13" ht="14.25" customHeight="1" s="70" thickBot="1">
      <c r="J13" s="14" t="n"/>
      <c r="K13" s="12" t="n"/>
    </row>
    <row r="14" ht="30" customHeight="1" s="70" thickBot="1">
      <c r="A14" s="64" t="inlineStr">
        <is>
          <t>税込合計金額</t>
        </is>
      </c>
      <c r="B14" s="65" t="n"/>
      <c r="C14" s="65" t="n"/>
      <c r="D14" s="72" t="n">
        <v>162849</v>
      </c>
      <c r="E14" s="65" t="n"/>
      <c r="F14" s="65" t="n"/>
      <c r="G14" s="65" t="n"/>
      <c r="H14" s="67" t="n"/>
      <c r="I14" s="15" t="n">
        <v>0.1</v>
      </c>
      <c r="J14" s="16" t="inlineStr">
        <is>
          <t>内税</t>
        </is>
      </c>
      <c r="K14" s="73" t="n">
        <v>14804.5</v>
      </c>
    </row>
    <row r="15" ht="13.5" customHeight="1" s="70"/>
    <row r="16" ht="13.5" customHeight="1" s="70">
      <c r="A16" s="58" t="inlineStr">
        <is>
          <t>NO</t>
        </is>
      </c>
      <c r="B16" s="56" t="inlineStr">
        <is>
          <t>品名/型式</t>
        </is>
      </c>
      <c r="C16" s="57" t="n"/>
      <c r="D16" s="57" t="n"/>
      <c r="E16" s="57" t="n"/>
      <c r="F16" s="18" t="n"/>
      <c r="G16" s="58" t="inlineStr">
        <is>
          <t>数・単</t>
        </is>
      </c>
      <c r="H16" s="58" t="inlineStr">
        <is>
          <t>単価</t>
        </is>
      </c>
      <c r="I16" s="47" t="inlineStr">
        <is>
          <t>金額</t>
        </is>
      </c>
      <c r="J16" s="58" t="inlineStr">
        <is>
          <t>備考</t>
        </is>
      </c>
      <c r="K16" s="59" t="n"/>
    </row>
    <row r="17">
      <c r="A17" s="19" t="n"/>
      <c r="B17" s="20" t="inlineStr">
        <is>
          <t>作業費</t>
        </is>
      </c>
      <c r="C17" s="21" t="n"/>
      <c r="D17" s="22" t="n"/>
      <c r="E17" s="22" t="n"/>
      <c r="F17" s="23" t="n"/>
      <c r="G17" s="19" t="inlineStr">
        <is>
          <t>24H</t>
        </is>
      </c>
      <c r="H17" s="74" t="inlineStr">
        <is>
          <t>¥2,750</t>
        </is>
      </c>
      <c r="I17" s="74" t="inlineStr">
        <is>
          <t>¥66,000</t>
        </is>
      </c>
      <c r="J17" s="24" t="n"/>
      <c r="K17" s="75">
        <f>IF(ISNUMBER(I17),TODAY(),"")</f>
        <v/>
      </c>
    </row>
    <row r="18">
      <c r="A18" s="19" t="n"/>
      <c r="B18" s="20" t="n"/>
      <c r="C18" s="21" t="n"/>
      <c r="D18" s="25" t="n"/>
      <c r="E18" s="22" t="n"/>
      <c r="F18" s="23" t="n"/>
      <c r="G18" s="26" t="n"/>
      <c r="H18" s="76" t="n"/>
      <c r="I18" s="76" t="n"/>
      <c r="J18" s="27" t="n"/>
      <c r="K18" s="77" t="n"/>
    </row>
    <row r="19">
      <c r="A19" s="19" t="n"/>
      <c r="B19" s="24" t="inlineStr">
        <is>
          <t>移動費</t>
        </is>
      </c>
      <c r="C19" s="28" t="n"/>
      <c r="D19" s="22" t="n"/>
      <c r="E19" s="22" t="n"/>
      <c r="F19" s="23" t="n"/>
      <c r="G19" s="26" t="inlineStr">
        <is>
          <t>4H</t>
        </is>
      </c>
      <c r="H19" s="78" t="inlineStr">
        <is>
          <t>¥1,250</t>
        </is>
      </c>
      <c r="I19" s="76" t="inlineStr">
        <is>
          <t>¥5,000</t>
        </is>
      </c>
      <c r="J19" s="24" t="n"/>
      <c r="K19" s="75">
        <f>IF(ISNUMBER(I19),TODAY(),"")</f>
        <v/>
      </c>
    </row>
    <row r="20">
      <c r="A20" s="19" t="n"/>
      <c r="B20" s="24" t="n"/>
      <c r="C20" s="21" t="n"/>
      <c r="D20" s="22" t="n"/>
      <c r="E20" s="22" t="n"/>
      <c r="F20" s="23" t="n"/>
      <c r="G20" s="26" t="n"/>
      <c r="H20" s="76" t="n"/>
      <c r="I20" s="76" t="n"/>
      <c r="J20" s="24" t="n"/>
      <c r="K20" s="77" t="n"/>
    </row>
    <row r="21">
      <c r="A21" s="29" t="n"/>
      <c r="B21" s="20" t="inlineStr">
        <is>
          <t>出張割増</t>
        </is>
      </c>
      <c r="C21" s="30" t="n"/>
      <c r="D21" s="22" t="n"/>
      <c r="E21" s="22" t="n"/>
      <c r="F21" s="23" t="n"/>
      <c r="G21" s="26" t="inlineStr">
        <is>
          <t>4日</t>
        </is>
      </c>
      <c r="H21" s="78" t="inlineStr">
        <is>
          <t>¥2,000</t>
        </is>
      </c>
      <c r="I21" s="78" t="inlineStr">
        <is>
          <t>¥10,000</t>
        </is>
      </c>
      <c r="J21" s="24" t="n"/>
      <c r="K21" s="75">
        <f>IF(ISNUMBER(I21),TODAY(),"")</f>
        <v/>
      </c>
    </row>
    <row r="22">
      <c r="A22" s="29" t="n"/>
      <c r="B22" s="20" t="n"/>
      <c r="C22" s="31" t="n"/>
      <c r="D22" s="22" t="n"/>
      <c r="E22" s="22" t="n"/>
      <c r="F22" s="23" t="n"/>
      <c r="G22" s="26" t="n"/>
      <c r="H22" s="78" t="n"/>
      <c r="I22" s="78" t="n"/>
      <c r="J22" s="24" t="n"/>
      <c r="K22" s="77" t="n"/>
    </row>
    <row r="23">
      <c r="A23" s="29" t="n"/>
      <c r="B23" s="20" t="inlineStr">
        <is>
          <t>宿泊料金</t>
        </is>
      </c>
      <c r="C23" s="31" t="n"/>
      <c r="D23" s="22" t="n"/>
      <c r="E23" s="22" t="n"/>
      <c r="F23" s="23" t="n"/>
      <c r="G23" s="26" t="n">
        <v/>
      </c>
      <c r="H23" s="78" t="n">
        <v/>
      </c>
      <c r="I23" s="78" t="inlineStr">
        <is>
          <t>¥40,565</t>
        </is>
      </c>
      <c r="J23" s="32" t="n"/>
      <c r="K23" s="75">
        <f>IF(ISNUMBER(I23),TODAY(),"")</f>
        <v/>
      </c>
    </row>
    <row r="24">
      <c r="A24" s="29" t="n"/>
      <c r="B24" s="20" t="n"/>
      <c r="C24" s="30" t="n"/>
      <c r="D24" s="22" t="n"/>
      <c r="E24" s="22" t="n"/>
      <c r="F24" s="23" t="n"/>
      <c r="G24" s="26" t="n"/>
      <c r="H24" s="78" t="n"/>
      <c r="I24" s="78" t="n"/>
      <c r="J24" s="32" t="n"/>
      <c r="K24" s="77" t="n"/>
    </row>
    <row r="25">
      <c r="A25" s="29" t="n"/>
      <c r="B25" s="20" t="inlineStr">
        <is>
          <t>旅費(JR・タクシー・フェリー)</t>
        </is>
      </c>
      <c r="C25" s="31" t="n"/>
      <c r="D25" s="22" t="n"/>
      <c r="E25" s="22" t="n"/>
      <c r="F25" s="23" t="n"/>
      <c r="G25" s="26" t="inlineStr">
        <is>
          <t>実費</t>
        </is>
      </c>
      <c r="H25" s="78" t="n">
        <v/>
      </c>
      <c r="I25" s="78" t="n">
        <v/>
      </c>
      <c r="J25" s="32" t="n"/>
      <c r="K25" s="75">
        <f>IF(ISNUMBER(I25),TODAY(),"")</f>
        <v/>
      </c>
    </row>
    <row r="26">
      <c r="A26" s="29" t="n"/>
      <c r="B26" s="20" t="n"/>
      <c r="C26" s="79" t="n"/>
      <c r="D26" s="22" t="n"/>
      <c r="E26" s="22" t="n"/>
      <c r="F26" s="23" t="n"/>
      <c r="G26" s="26" t="n"/>
      <c r="H26" s="78" t="n"/>
      <c r="I26" s="78" t="n"/>
      <c r="J26" s="32" t="n"/>
      <c r="K26" s="77" t="n"/>
    </row>
    <row r="27">
      <c r="A27" s="29" t="n"/>
      <c r="B27" s="20" t="inlineStr">
        <is>
          <t>旅費(JR・タクシー・フェリー)</t>
        </is>
      </c>
      <c r="C27" s="79" t="n"/>
      <c r="D27" s="22" t="n"/>
      <c r="E27" s="22" t="n"/>
      <c r="F27" s="23" t="n"/>
      <c r="G27" s="26" t="inlineStr">
        <is>
          <t>実費</t>
        </is>
      </c>
      <c r="H27" s="78" t="n"/>
      <c r="I27" s="78" t="n"/>
      <c r="J27" s="32" t="n"/>
      <c r="K27" s="75">
        <f>IF(ISNUMBER(I27),TODAY(),"")</f>
        <v/>
      </c>
    </row>
    <row r="28">
      <c r="A28" s="29" t="n"/>
      <c r="B28" s="20" t="n"/>
      <c r="C28" s="79" t="n"/>
      <c r="D28" s="22" t="n"/>
      <c r="E28" s="22" t="n"/>
      <c r="F28" s="23" t="n"/>
      <c r="G28" s="26" t="n"/>
      <c r="H28" s="78" t="n"/>
      <c r="I28" s="78" t="n"/>
      <c r="J28" s="24" t="n"/>
      <c r="K28" s="77" t="n"/>
    </row>
    <row r="29">
      <c r="A29" s="29" t="n"/>
      <c r="B29" s="20" t="n"/>
      <c r="C29" s="79" t="n"/>
      <c r="D29" s="22" t="n"/>
      <c r="E29" s="22" t="n"/>
      <c r="F29" s="23" t="n"/>
      <c r="G29" s="26" t="n"/>
      <c r="H29" s="78" t="n"/>
      <c r="I29" s="78" t="n"/>
      <c r="J29" s="24" t="n"/>
      <c r="K29" s="75">
        <f>IF(ISNUMBER(I29),TODAY(),"")</f>
        <v/>
      </c>
    </row>
    <row r="30">
      <c r="A30" s="29" t="n"/>
      <c r="B30" s="20" t="n"/>
      <c r="C30" s="31" t="n"/>
      <c r="D30" s="22" t="n"/>
      <c r="E30" s="22" t="n"/>
      <c r="F30" s="23" t="n"/>
      <c r="G30" s="26" t="n"/>
      <c r="H30" s="78" t="n"/>
      <c r="I30" s="78" t="n"/>
      <c r="J30" s="24" t="n"/>
      <c r="K30" s="77" t="n"/>
    </row>
    <row r="31" ht="18.75" customHeight="1" s="70">
      <c r="A31" s="60" t="inlineStr">
        <is>
          <t>税抜</t>
        </is>
      </c>
      <c r="B31" s="57" t="n"/>
      <c r="C31" s="57" t="n"/>
      <c r="D31" s="57" t="n"/>
      <c r="E31" s="57" t="n"/>
      <c r="F31" s="57" t="n"/>
      <c r="G31" s="57" t="n"/>
      <c r="H31" s="59" t="n"/>
      <c r="I31" s="80" t="n"/>
      <c r="J31" s="57" t="n"/>
      <c r="K31" s="59" t="n"/>
    </row>
    <row r="32">
      <c r="A32" s="33" t="inlineStr">
        <is>
          <t>〈備考〉</t>
        </is>
      </c>
      <c r="B32" s="34" t="n"/>
      <c r="C32" s="35" t="n"/>
      <c r="D32" s="35" t="n"/>
      <c r="E32" s="35" t="n"/>
      <c r="F32" s="35" t="n"/>
      <c r="G32" s="35" t="n"/>
      <c r="H32" s="36" t="n"/>
      <c r="I32" s="37" t="n"/>
      <c r="J32" s="38" t="n"/>
      <c r="K32" s="36" t="n"/>
    </row>
    <row r="33">
      <c r="A33" s="39" t="n"/>
      <c r="H33" s="40" t="n"/>
      <c r="I33" s="41" t="n"/>
      <c r="J33" s="39" t="n"/>
      <c r="K33" s="40" t="n"/>
    </row>
    <row r="34">
      <c r="A34" s="42" t="n"/>
      <c r="B34" s="43" t="n"/>
      <c r="C34" s="43" t="n"/>
      <c r="D34" s="43" t="n"/>
      <c r="E34" s="43" t="n"/>
      <c r="F34" s="43" t="n"/>
      <c r="G34" s="43" t="n"/>
      <c r="H34" s="44" t="n"/>
      <c r="I34" s="45" t="n"/>
      <c r="J34" s="42" t="n"/>
      <c r="K34" s="44" t="n"/>
    </row>
  </sheetData>
  <mergeCells count="17">
    <mergeCell ref="A9:B9"/>
    <mergeCell ref="C9:E9"/>
    <mergeCell ref="A1:K1"/>
    <mergeCell ref="A7:B7"/>
    <mergeCell ref="C7:E7"/>
    <mergeCell ref="A8:B8"/>
    <mergeCell ref="C8:E8"/>
    <mergeCell ref="B16:E16"/>
    <mergeCell ref="J16:K16"/>
    <mergeCell ref="A31:H31"/>
    <mergeCell ref="I31:K31"/>
    <mergeCell ref="A10:B10"/>
    <mergeCell ref="C10:E10"/>
    <mergeCell ref="A11:B11"/>
    <mergeCell ref="C11:E11"/>
    <mergeCell ref="A14:C14"/>
    <mergeCell ref="D14:H14"/>
  </mergeCell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kattyan 0404</dc:creator>
  <dcterms:created xsi:type="dcterms:W3CDTF">2022-06-09T09:41:55Z</dcterms:created>
  <dcterms:modified xsi:type="dcterms:W3CDTF">2022-06-09T10:42:12Z</dcterms:modified>
  <cp:lastModifiedBy>kattyan 0404</cp:lastModifiedBy>
</cp:coreProperties>
</file>