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_code\e.tec-Payment\"/>
    </mc:Choice>
  </mc:AlternateContent>
  <xr:revisionPtr revIDLastSave="0" documentId="13_ncr:1_{CCE83995-F8C8-4433-85AA-CFCB913C228E}" xr6:coauthVersionLast="47" xr6:coauthVersionMax="47" xr10:uidLastSave="{00000000-0000-0000-0000-000000000000}"/>
  <bookViews>
    <workbookView xWindow="7365" yWindow="3195" windowWidth="21600" windowHeight="11835" xr2:uid="{8C10AD5D-C693-4B93-B939-92D6DB8DC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K17" i="1"/>
  <c r="K19" i="1"/>
  <c r="K21" i="1"/>
  <c r="K23" i="1"/>
  <c r="K25" i="1"/>
  <c r="K27" i="1"/>
  <c r="K29" i="1"/>
</calcChain>
</file>

<file path=xl/sharedStrings.xml><?xml version="1.0" encoding="utf-8"?>
<sst xmlns="http://schemas.openxmlformats.org/spreadsheetml/2006/main" count="41" uniqueCount="35">
  <si>
    <t>請　求　書</t>
    <rPh sb="0" eb="1">
      <t>ショウ</t>
    </rPh>
    <rPh sb="2" eb="3">
      <t>モトム</t>
    </rPh>
    <rPh sb="4" eb="5">
      <t>ショ</t>
    </rPh>
    <phoneticPr fontId="3"/>
  </si>
  <si>
    <t>ユースエンジニアリング株式会社　御中</t>
    <rPh sb="11" eb="15">
      <t>カブシキガイシャ</t>
    </rPh>
    <rPh sb="16" eb="18">
      <t>オンチュウ</t>
    </rPh>
    <phoneticPr fontId="3"/>
  </si>
  <si>
    <t>（有）　アーステック</t>
    <rPh sb="1" eb="2">
      <t>ユウ</t>
    </rPh>
    <phoneticPr fontId="3"/>
  </si>
  <si>
    <t>〒792-0811</t>
    <phoneticPr fontId="3"/>
  </si>
  <si>
    <t>下記のとおりご請求いたします。</t>
    <rPh sb="0" eb="2">
      <t>カキ</t>
    </rPh>
    <rPh sb="7" eb="9">
      <t>セイキュウ</t>
    </rPh>
    <phoneticPr fontId="3"/>
  </si>
  <si>
    <t>愛媛県新居浜市庄内町１丁目13番17-1301号</t>
    <rPh sb="0" eb="3">
      <t>エヒメケン</t>
    </rPh>
    <rPh sb="3" eb="7">
      <t>ニイハマシ</t>
    </rPh>
    <rPh sb="7" eb="10">
      <t>ショウナイチョウ</t>
    </rPh>
    <rPh sb="11" eb="13">
      <t>チョウメ</t>
    </rPh>
    <rPh sb="15" eb="16">
      <t>バン</t>
    </rPh>
    <rPh sb="23" eb="24">
      <t>ゴウ</t>
    </rPh>
    <phoneticPr fontId="3"/>
  </si>
  <si>
    <t>ＴＥＬ/FAX　0897-65-3358</t>
    <phoneticPr fontId="3"/>
  </si>
  <si>
    <t>注文番号</t>
    <rPh sb="0" eb="2">
      <t>チュウモン</t>
    </rPh>
    <rPh sb="2" eb="4">
      <t>バンゴウ</t>
    </rPh>
    <phoneticPr fontId="3"/>
  </si>
  <si>
    <t>要求部署</t>
    <rPh sb="0" eb="2">
      <t>ヨウキュウ</t>
    </rPh>
    <rPh sb="2" eb="4">
      <t>ブショ</t>
    </rPh>
    <phoneticPr fontId="3"/>
  </si>
  <si>
    <t>JOB番号</t>
    <rPh sb="3" eb="5">
      <t>バンゴウ</t>
    </rPh>
    <phoneticPr fontId="3"/>
  </si>
  <si>
    <t>2141-B601</t>
    <phoneticPr fontId="3"/>
  </si>
  <si>
    <t>JOB名称</t>
    <rPh sb="3" eb="5">
      <t>メイショウ</t>
    </rPh>
    <phoneticPr fontId="3"/>
  </si>
  <si>
    <t>担当者様</t>
    <rPh sb="0" eb="3">
      <t>タントウシャ</t>
    </rPh>
    <rPh sb="3" eb="4">
      <t>サマ</t>
    </rPh>
    <phoneticPr fontId="3"/>
  </si>
  <si>
    <t>発行日</t>
    <rPh sb="0" eb="3">
      <t>ハッコウビ</t>
    </rPh>
    <phoneticPr fontId="3"/>
  </si>
  <si>
    <t>NO</t>
    <phoneticPr fontId="3"/>
  </si>
  <si>
    <t>040601-4</t>
    <phoneticPr fontId="3"/>
  </si>
  <si>
    <t>税込合計金額</t>
    <rPh sb="0" eb="2">
      <t>ゼイコ</t>
    </rPh>
    <rPh sb="2" eb="4">
      <t>ゴウケイ</t>
    </rPh>
    <rPh sb="4" eb="6">
      <t>キンガク</t>
    </rPh>
    <phoneticPr fontId="3"/>
  </si>
  <si>
    <t>内税</t>
    <rPh sb="0" eb="2">
      <t>ウチゼイ</t>
    </rPh>
    <phoneticPr fontId="3"/>
  </si>
  <si>
    <t>品名/型式</t>
    <rPh sb="0" eb="2">
      <t>ヒンメイ</t>
    </rPh>
    <rPh sb="3" eb="5">
      <t>カタシキ</t>
    </rPh>
    <phoneticPr fontId="3"/>
  </si>
  <si>
    <t>数・単</t>
    <rPh sb="0" eb="1">
      <t>スウ</t>
    </rPh>
    <rPh sb="2" eb="3">
      <t>タン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</si>
  <si>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</si>
  <si>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</si>
  <si>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備考</t>
    <rPh sb="0" eb="2">
      <t>ビコウ</t>
    </rPh>
    <phoneticPr fontId="3"/>
  </si>
  <si>
    <t>作業費</t>
    <rPh sb="0" eb="3">
      <t>サギョウヒ</t>
    </rPh>
    <phoneticPr fontId="3"/>
  </si>
  <si>
    <t>24H</t>
    <phoneticPr fontId="3"/>
  </si>
  <si>
    <t>移動費</t>
    <rPh sb="0" eb="3">
      <t>イドウヒ</t>
    </rPh>
    <phoneticPr fontId="3"/>
  </si>
  <si>
    <t>4H</t>
    <phoneticPr fontId="3"/>
  </si>
  <si>
    <t>出張割増</t>
    <rPh sb="0" eb="4">
      <t>シュッチョウワリゾウ</t>
    </rPh>
    <phoneticPr fontId="3"/>
  </si>
  <si>
    <t>5日</t>
    <rPh sb="1" eb="2">
      <t>ニチ</t>
    </rPh>
    <phoneticPr fontId="3"/>
  </si>
  <si>
    <t>宿泊料金</t>
    <rPh sb="0" eb="4">
      <t>シュクハクリョウキン</t>
    </rPh>
    <phoneticPr fontId="3"/>
  </si>
  <si>
    <t>式</t>
    <rPh sb="0" eb="1">
      <t>シキ</t>
    </rPh>
    <phoneticPr fontId="3"/>
  </si>
  <si>
    <t>JR料金</t>
    <rPh sb="2" eb="4">
      <t>リョウキン</t>
    </rPh>
    <phoneticPr fontId="3"/>
  </si>
  <si>
    <t>タクシー代</t>
    <rPh sb="4" eb="5">
      <t>ダイ</t>
    </rPh>
    <phoneticPr fontId="3"/>
  </si>
  <si>
    <t>税抜</t>
    <rPh sb="0" eb="1">
      <t>ゼイ</t>
    </rPh>
    <rPh sb="1" eb="2">
      <t>ヌ</t>
    </rPh>
    <phoneticPr fontId="3"/>
  </si>
  <si>
    <t>〈備考〉</t>
    <rPh sb="1" eb="3">
      <t>ビコウ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</si>
</sst>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m/d;@"/>
    <numFmt numFmtId="177" formatCode="m&quot;月&quot;d&quot;日&quot;;@"/>
  </numFmts>
  <fonts count="19" x14ac:knownFonts="1">
    <font>
      <sz val="11"/>
      <color theme="1"/>
      <name val="游ゴシック"/>
      <family val="2"/>
      <charset val="128"/>
      <scheme val="minor"/>
    </font>
    <font>
      <sz val="20"/>
      <name val="HG明朝B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2"/>
      <name val="HG明朝B"/>
      <family val="1"/>
      <charset val="128"/>
    </font>
    <font>
      <sz val="16"/>
      <name val="HG明朝E"/>
      <family val="1"/>
      <charset val="128"/>
    </font>
    <font>
      <sz val="16"/>
      <name val="ＭＳ Ｐゴシック"/>
      <family val="3"/>
      <charset val="128"/>
    </font>
    <font>
      <sz val="14"/>
      <name val="HG明朝E"/>
      <family val="1"/>
      <charset val="128"/>
    </font>
    <font>
      <sz val="12"/>
      <name val="HG明朝E"/>
      <family val="1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HG明朝E"/>
      <family val="1"/>
      <charset val="128"/>
    </font>
    <font>
      <sz val="12"/>
      <name val="ＭＳ 明朝"/>
      <family val="1"/>
      <charset val="128"/>
    </font>
    <font>
      <sz val="14"/>
      <name val="HGPｺﾞｼｯｸE"/>
      <family val="3"/>
      <charset val="128"/>
    </font>
    <font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14" fontId="0" fillId="0" borderId="0" xfId="0" applyNumberFormat="1" applyAlignment="1">
      <alignment horizontal="right" vertical="center"/>
    </xf>
    <xf numFmtId="0" fontId="13" fillId="0" borderId="0" xfId="0" applyFont="1">
      <alignment vertical="center"/>
    </xf>
    <xf numFmtId="0" fontId="0" fillId="0" borderId="0" xfId="0" applyAlignment="1">
      <alignment horizontal="right" vertical="center"/>
    </xf>
    <xf numFmtId="9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5" fontId="0" fillId="0" borderId="6" xfId="0" applyNumberForma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56" fontId="10" fillId="0" borderId="10" xfId="0" applyNumberFormat="1" applyFont="1" applyBorder="1" applyAlignment="1">
      <alignment horizontal="center" vertical="center"/>
    </xf>
    <xf numFmtId="0" fontId="10" fillId="0" borderId="11" xfId="0" applyFont="1" applyBorder="1">
      <alignment vertical="center"/>
    </xf>
    <xf numFmtId="0" fontId="10" fillId="0" borderId="12" xfId="0" applyFont="1" applyBorder="1">
      <alignment vertical="center"/>
    </xf>
    <xf numFmtId="5" fontId="10" fillId="0" borderId="8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176" fontId="0" fillId="0" borderId="12" xfId="0" applyNumberFormat="1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4" xfId="0" applyBorder="1" applyAlignment="1">
      <alignment horizontal="center" vertical="center"/>
    </xf>
    <xf numFmtId="5" fontId="10" fillId="0" borderId="14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76" fontId="0" fillId="0" borderId="12" xfId="0" applyNumberFormat="1" applyBorder="1">
      <alignment vertical="center"/>
    </xf>
    <xf numFmtId="0" fontId="12" fillId="0" borderId="10" xfId="0" applyFont="1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6" fontId="10" fillId="0" borderId="10" xfId="0" applyNumberFormat="1" applyFont="1" applyBorder="1">
      <alignment vertical="center"/>
    </xf>
    <xf numFmtId="0" fontId="10" fillId="0" borderId="10" xfId="0" applyFont="1" applyBorder="1">
      <alignment vertical="center"/>
    </xf>
    <xf numFmtId="0" fontId="0" fillId="0" borderId="13" xfId="0" applyBorder="1" applyAlignment="1">
      <alignment horizontal="center" vertical="center"/>
    </xf>
    <xf numFmtId="177" fontId="0" fillId="0" borderId="10" xfId="0" applyNumberFormat="1" applyBorder="1">
      <alignment vertical="center"/>
    </xf>
    <xf numFmtId="0" fontId="17" fillId="0" borderId="16" xfId="0" applyFont="1" applyBorder="1">
      <alignment vertical="center"/>
    </xf>
    <xf numFmtId="0" fontId="17" fillId="0" borderId="17" xfId="0" applyFon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13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5" fontId="18" fillId="0" borderId="1" xfId="0" applyNumberFormat="1" applyFont="1" applyBorder="1" applyAlignment="1">
      <alignment horizontal="center" vertical="center"/>
    </xf>
    <xf numFmtId="5" fontId="18" fillId="0" borderId="3" xfId="0" applyNumberFormat="1" applyFont="1" applyBorder="1" applyAlignment="1">
      <alignment horizontal="center" vertical="center"/>
    </xf>
    <xf numFmtId="5" fontId="18" fillId="0" borderId="2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5" fontId="16" fillId="0" borderId="4" xfId="0" applyNumberFormat="1" applyFont="1" applyBorder="1" applyAlignment="1">
      <alignment horizontal="center" vertical="center" wrapText="1"/>
    </xf>
    <xf numFmtId="5" fontId="16" fillId="0" borderId="5" xfId="0" applyNumberFormat="1" applyFont="1" applyBorder="1" applyAlignment="1">
      <alignment horizontal="center" vertical="center" wrapText="1"/>
    </xf>
    <xf numFmtId="5" fontId="16" fillId="0" borderId="6" xfId="0" applyNumberFormat="1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E484-B8AC-4694-8A23-433FE1A03408}">
  <dimension ref="A1:K34"/>
  <sheetViews>
    <sheetView tabSelected="1" workbookViewId="0">
      <selection activeCell="A3" sqref="A3"/>
    </sheetView>
  </sheetViews>
  <sheetFormatPr defaultRowHeight="18.75" x14ac:dyDescent="0.4"/>
  <cols>
    <col min="1" max="1" width="4.625" customWidth="1"/>
    <col min="2" max="2" width="15.125" customWidth="1"/>
    <col min="3" max="3" width="9.125" customWidth="1"/>
    <col min="4" max="4" width="5.125" customWidth="1"/>
    <col min="5" max="5" width="2.25" customWidth="1"/>
    <col min="6" max="6" width="1.25" customWidth="1"/>
    <col min="7" max="9" width="9.25" customWidth="1"/>
    <col min="10" max="11" width="10.5" customWidth="1"/>
  </cols>
  <sheetData>
    <row r="1" spans="1:11" ht="24" customHeight="1" x14ac:dyDescent="0.4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x14ac:dyDescent="0.4">
      <c r="J2" s="1"/>
    </row>
    <row r="3" spans="1:11" ht="18.75" customHeight="1" x14ac:dyDescent="0.4">
      <c r="A3" s="2" t="s">
        <v>1</v>
      </c>
      <c r="B3" s="3"/>
      <c r="C3" s="3"/>
      <c r="D3" s="3"/>
      <c r="H3" s="4"/>
      <c r="I3" s="5" t="s">
        <v>2</v>
      </c>
      <c r="J3" s="5"/>
      <c r="K3" s="6"/>
    </row>
    <row r="4" spans="1:11" x14ac:dyDescent="0.4">
      <c r="H4" s="7"/>
      <c r="I4" s="8" t="s">
        <v>3</v>
      </c>
      <c r="J4" s="8"/>
      <c r="K4" s="8"/>
    </row>
    <row r="5" spans="1:11" x14ac:dyDescent="0.4">
      <c r="A5" s="9" t="s">
        <v>4</v>
      </c>
      <c r="E5" s="10"/>
      <c r="F5" s="10"/>
      <c r="H5" s="7"/>
      <c r="I5" s="8" t="s">
        <v>5</v>
      </c>
      <c r="J5" s="8"/>
      <c r="K5" s="8"/>
    </row>
    <row r="6" spans="1:11" x14ac:dyDescent="0.4">
      <c r="H6" s="7"/>
      <c r="I6" s="8" t="s">
        <v>6</v>
      </c>
      <c r="J6" s="8"/>
      <c r="K6" s="8"/>
    </row>
    <row r="7" spans="1:11" x14ac:dyDescent="0.4">
      <c r="A7" s="55" t="s">
        <v>7</v>
      </c>
      <c r="B7" s="56"/>
      <c r="C7" s="57"/>
      <c r="D7" s="58"/>
      <c r="E7" s="59"/>
      <c r="F7" s="11"/>
      <c r="I7" s="12"/>
      <c r="J7" s="12"/>
      <c r="K7" s="12"/>
    </row>
    <row r="8" spans="1:11" x14ac:dyDescent="0.4">
      <c r="A8" s="62" t="s">
        <v>8</v>
      </c>
      <c r="B8" s="63"/>
      <c r="C8" s="64"/>
      <c r="D8" s="65"/>
      <c r="E8" s="66"/>
      <c r="F8" s="11"/>
      <c r="I8" s="12"/>
      <c r="J8" s="12"/>
      <c r="K8" s="12"/>
    </row>
    <row r="9" spans="1:11" x14ac:dyDescent="0.4">
      <c r="A9" s="55" t="s">
        <v>9</v>
      </c>
      <c r="B9" s="56"/>
      <c r="C9" s="57" t="s">
        <v>10</v>
      </c>
      <c r="D9" s="58"/>
      <c r="E9" s="59"/>
      <c r="F9" s="11"/>
      <c r="I9" s="12"/>
      <c r="J9" s="12"/>
      <c r="K9" s="12"/>
    </row>
    <row r="10" spans="1:11" x14ac:dyDescent="0.4">
      <c r="A10" s="55" t="s">
        <v>11</v>
      </c>
      <c r="B10" s="56"/>
      <c r="C10" s="64"/>
      <c r="D10" s="65"/>
      <c r="E10" s="66"/>
      <c r="F10" s="11"/>
      <c r="H10" s="7"/>
      <c r="I10" s="7"/>
      <c r="J10" s="7"/>
      <c r="K10" s="7"/>
    </row>
    <row r="11" spans="1:11" x14ac:dyDescent="0.4">
      <c r="A11" s="55" t="s">
        <v>12</v>
      </c>
      <c r="B11" s="56"/>
      <c r="C11" s="64"/>
      <c r="D11" s="65"/>
      <c r="E11" s="66"/>
      <c r="I11" t="s">
        <v>13</v>
      </c>
      <c r="J11" s="13">
        <f ca="1">TODAY()</f>
        <v>44721</v>
      </c>
    </row>
    <row r="12" spans="1:11" x14ac:dyDescent="0.4">
      <c r="A12" s="14"/>
      <c r="B12" s="14"/>
      <c r="C12" s="11"/>
      <c r="D12" s="11"/>
      <c r="E12" s="11"/>
      <c r="I12" t="s">
        <v>14</v>
      </c>
      <c r="J12" s="15" t="s">
        <v>15</v>
      </c>
    </row>
    <row r="13" spans="1:11" ht="19.5" thickBot="1" x14ac:dyDescent="0.45">
      <c r="J13" s="15"/>
      <c r="K13" s="13"/>
    </row>
    <row r="14" spans="1:11" ht="19.5" thickBot="1" x14ac:dyDescent="0.45">
      <c r="A14" s="75" t="s">
        <v>16</v>
      </c>
      <c r="B14" s="76"/>
      <c r="C14" s="76"/>
      <c r="D14" s="77">
        <v>156145</v>
      </c>
      <c r="E14" s="78"/>
      <c r="F14" s="78"/>
      <c r="G14" s="78"/>
      <c r="H14" s="79"/>
      <c r="I14" s="16">
        <v>0.1</v>
      </c>
      <c r="J14" s="17" t="s">
        <v>17</v>
      </c>
      <c r="K14" s="18">
        <v>14195</v>
      </c>
    </row>
    <row r="16" spans="1:11" x14ac:dyDescent="0.4">
      <c r="A16" s="19" t="s">
        <v>14</v>
      </c>
      <c r="B16" s="67" t="s">
        <v>18</v>
      </c>
      <c r="C16" s="67"/>
      <c r="D16" s="67"/>
      <c r="E16" s="67"/>
      <c r="F16" s="20"/>
      <c r="G16" s="19" t="s">
        <v>19</v>
      </c>
      <c r="H16" s="19" t="s">
        <v>20</v>
      </c>
      <c r="I16" s="21" t="s">
        <v>21</v>
      </c>
      <c r="J16" s="68" t="s">
        <v>22</v>
      </c>
      <c r="K16" s="66"/>
    </row>
    <row r="17" spans="1:11" x14ac:dyDescent="0.4">
      <c r="A17" s="22"/>
      <c r="B17" s="23" t="s">
        <v>23</v>
      </c>
      <c r="C17" s="24"/>
      <c r="D17" s="25"/>
      <c r="E17" s="25"/>
      <c r="F17" s="26"/>
      <c r="G17" s="22" t="s">
        <v>24</v>
      </c>
      <c r="H17" s="27">
        <v>2750</v>
      </c>
      <c r="I17" s="27">
        <v>66000</v>
      </c>
      <c r="J17" s="28"/>
      <c r="K17" s="29">
        <f ca="1">IF(ISNUMBER(I17),TODAY(),"")</f>
        <v>44721</v>
      </c>
    </row>
    <row r="18" spans="1:11" x14ac:dyDescent="0.4">
      <c r="A18" s="22"/>
      <c r="B18" s="23"/>
      <c r="C18" s="24"/>
      <c r="D18" s="30"/>
      <c r="E18" s="25"/>
      <c r="F18" s="26"/>
      <c r="G18" s="31"/>
      <c r="H18" s="32"/>
      <c r="I18" s="32"/>
      <c r="J18" s="33"/>
      <c r="K18" s="34"/>
    </row>
    <row r="19" spans="1:11" x14ac:dyDescent="0.4">
      <c r="A19" s="22"/>
      <c r="B19" s="28" t="s">
        <v>25</v>
      </c>
      <c r="C19" s="35"/>
      <c r="D19" s="25"/>
      <c r="E19" s="25"/>
      <c r="F19" s="26"/>
      <c r="G19" s="31" t="s">
        <v>26</v>
      </c>
      <c r="H19" s="36">
        <v>1250</v>
      </c>
      <c r="I19" s="32">
        <v>5000</v>
      </c>
      <c r="J19" s="28"/>
      <c r="K19" s="29">
        <f ca="1">IF(ISNUMBER(I19),TODAY(),"")</f>
        <v>44721</v>
      </c>
    </row>
    <row r="20" spans="1:11" x14ac:dyDescent="0.4">
      <c r="A20" s="22"/>
      <c r="B20" s="28"/>
      <c r="C20" s="24"/>
      <c r="D20" s="25"/>
      <c r="E20" s="25"/>
      <c r="F20" s="26"/>
      <c r="G20" s="31"/>
      <c r="H20" s="32"/>
      <c r="I20" s="32"/>
      <c r="J20" s="28"/>
      <c r="K20" s="34"/>
    </row>
    <row r="21" spans="1:11" x14ac:dyDescent="0.4">
      <c r="A21" s="37"/>
      <c r="B21" s="23" t="s">
        <v>27</v>
      </c>
      <c r="C21" s="38"/>
      <c r="D21" s="25"/>
      <c r="E21" s="25"/>
      <c r="F21" s="26"/>
      <c r="G21" s="31" t="s">
        <v>28</v>
      </c>
      <c r="H21" s="36">
        <v>2000</v>
      </c>
      <c r="I21" s="36">
        <v>10000</v>
      </c>
      <c r="J21" s="28"/>
      <c r="K21" s="29">
        <f ca="1">IF(ISNUMBER(I21),TODAY(),"")</f>
        <v>44721</v>
      </c>
    </row>
    <row r="22" spans="1:11" x14ac:dyDescent="0.4">
      <c r="A22" s="37"/>
      <c r="B22" s="23"/>
      <c r="C22" s="39"/>
      <c r="D22" s="25"/>
      <c r="E22" s="25"/>
      <c r="F22" s="26"/>
      <c r="G22" s="31"/>
      <c r="H22" s="36"/>
      <c r="I22" s="36"/>
      <c r="J22" s="28"/>
      <c r="K22" s="34"/>
    </row>
    <row r="23" spans="1:11" x14ac:dyDescent="0.4">
      <c r="A23" s="37"/>
      <c r="B23" s="23" t="s">
        <v>29</v>
      </c>
      <c r="C23" s="39"/>
      <c r="D23" s="25"/>
      <c r="E23" s="25"/>
      <c r="F23" s="26"/>
      <c r="G23" s="31">
        <v>1</v>
      </c>
      <c r="H23" s="36" t="s">
        <v>30</v>
      </c>
      <c r="I23" s="36">
        <v>40565</v>
      </c>
      <c r="J23" s="40" t="s">
        <v>17</v>
      </c>
      <c r="K23" s="29">
        <f ca="1">IF(ISNUMBER(I23),TODAY(),"")</f>
        <v>44721</v>
      </c>
    </row>
    <row r="24" spans="1:11" x14ac:dyDescent="0.4">
      <c r="A24" s="37"/>
      <c r="B24" s="23"/>
      <c r="C24" s="38"/>
      <c r="D24" s="25"/>
      <c r="E24" s="25"/>
      <c r="F24" s="26"/>
      <c r="G24" s="31"/>
      <c r="H24" s="36"/>
      <c r="I24" s="36"/>
      <c r="J24" s="40"/>
      <c r="K24" s="34"/>
    </row>
    <row r="25" spans="1:11" x14ac:dyDescent="0.4">
      <c r="A25" s="37"/>
      <c r="B25" s="23" t="s">
        <v>31</v>
      </c>
      <c r="C25" s="39"/>
      <c r="D25" s="25"/>
      <c r="E25" s="25"/>
      <c r="F25" s="26"/>
      <c r="G25" s="31">
        <v>1</v>
      </c>
      <c r="H25" s="36" t="s">
        <v>30</v>
      </c>
      <c r="I25" s="36">
        <v>24740</v>
      </c>
      <c r="J25" s="40" t="s">
        <v>17</v>
      </c>
      <c r="K25" s="29">
        <f ca="1">IF(ISNUMBER(I25),TODAY(),"")</f>
        <v>44721</v>
      </c>
    </row>
    <row r="26" spans="1:11" x14ac:dyDescent="0.4">
      <c r="A26" s="37"/>
      <c r="B26" s="23"/>
      <c r="C26" s="41"/>
      <c r="D26" s="25"/>
      <c r="E26" s="25"/>
      <c r="F26" s="26"/>
      <c r="G26" s="31"/>
      <c r="H26" s="36"/>
      <c r="I26" s="36"/>
      <c r="J26" s="40"/>
      <c r="K26" s="34"/>
    </row>
    <row r="27" spans="1:11" x14ac:dyDescent="0.4">
      <c r="A27" s="37"/>
      <c r="B27" s="23" t="s">
        <v>32</v>
      </c>
      <c r="C27" s="41"/>
      <c r="D27" s="25"/>
      <c r="E27" s="25"/>
      <c r="F27" s="26"/>
      <c r="G27" s="31">
        <v>1</v>
      </c>
      <c r="H27" s="36" t="s">
        <v>30</v>
      </c>
      <c r="I27" s="36">
        <v>1740</v>
      </c>
      <c r="J27" s="40" t="s">
        <v>17</v>
      </c>
      <c r="K27" s="29">
        <f ca="1">IF(ISNUMBER(I27),TODAY(),"")</f>
        <v>44721</v>
      </c>
    </row>
    <row r="28" spans="1:11" x14ac:dyDescent="0.4">
      <c r="A28" s="37"/>
      <c r="B28" s="23"/>
      <c r="C28" s="41"/>
      <c r="D28" s="25"/>
      <c r="E28" s="25"/>
      <c r="F28" s="26"/>
      <c r="G28" s="31"/>
      <c r="H28" s="36"/>
      <c r="I28" s="36"/>
      <c r="J28" s="28"/>
      <c r="K28" s="34"/>
    </row>
    <row r="29" spans="1:11" x14ac:dyDescent="0.4">
      <c r="A29" s="37"/>
      <c r="B29" s="23"/>
      <c r="C29" s="41"/>
      <c r="D29" s="25"/>
      <c r="E29" s="25"/>
      <c r="F29" s="26"/>
      <c r="G29" s="31"/>
      <c r="H29" s="36"/>
      <c r="I29" s="36"/>
      <c r="J29" s="28"/>
      <c r="K29" s="29" t="str">
        <f ca="1">IF(ISNUMBER(I29),TODAY(),"")</f>
        <v/>
      </c>
    </row>
    <row r="30" spans="1:11" x14ac:dyDescent="0.4">
      <c r="A30" s="37"/>
      <c r="B30" s="23"/>
      <c r="C30" s="39"/>
      <c r="D30" s="25"/>
      <c r="E30" s="25"/>
      <c r="F30" s="26"/>
      <c r="G30" s="31"/>
      <c r="H30" s="36"/>
      <c r="I30" s="36"/>
      <c r="J30" s="28"/>
      <c r="K30" s="34"/>
    </row>
    <row r="31" spans="1:11" ht="18.75" customHeight="1" x14ac:dyDescent="0.4">
      <c r="A31" s="69" t="s">
        <v>33</v>
      </c>
      <c r="B31" s="70"/>
      <c r="C31" s="70"/>
      <c r="D31" s="70"/>
      <c r="E31" s="70"/>
      <c r="F31" s="70"/>
      <c r="G31" s="70"/>
      <c r="H31" s="71"/>
      <c r="I31" s="72">
        <v>141950</v>
      </c>
      <c r="J31" s="73"/>
      <c r="K31" s="74"/>
    </row>
    <row r="32" spans="1:11" x14ac:dyDescent="0.4">
      <c r="A32" s="42" t="s">
        <v>34</v>
      </c>
      <c r="B32" s="43"/>
      <c r="C32" s="44"/>
      <c r="D32" s="44"/>
      <c r="E32" s="44"/>
      <c r="F32" s="44"/>
      <c r="G32" s="44"/>
      <c r="H32" s="45"/>
      <c r="I32" s="46"/>
      <c r="J32" s="47"/>
      <c r="K32" s="45"/>
    </row>
    <row r="33" spans="1:11" x14ac:dyDescent="0.4">
      <c r="A33" s="48"/>
      <c r="H33" s="49"/>
      <c r="I33" s="50"/>
      <c r="J33" s="48"/>
      <c r="K33" s="49"/>
    </row>
    <row r="34" spans="1:11" x14ac:dyDescent="0.4">
      <c r="A34" s="51"/>
      <c r="B34" s="52"/>
      <c r="C34" s="52"/>
      <c r="D34" s="52"/>
      <c r="E34" s="52"/>
      <c r="F34" s="52"/>
      <c r="G34" s="52"/>
      <c r="H34" s="53"/>
      <c r="I34" s="54"/>
      <c r="J34" s="51"/>
      <c r="K34" s="53"/>
    </row>
  </sheetData>
  <mergeCells count="17">
    <mergeCell ref="B16:E16"/>
    <mergeCell ref="J16:K16"/>
    <mergeCell ref="A31:H31"/>
    <mergeCell ref="I31:K31"/>
    <mergeCell ref="A10:B10"/>
    <mergeCell ref="C10:E10"/>
    <mergeCell ref="A11:B11"/>
    <mergeCell ref="C11:E11"/>
    <mergeCell ref="A14:C14"/>
    <mergeCell ref="D14:H14"/>
    <mergeCell ref="A9:B9"/>
    <mergeCell ref="C9:E9"/>
    <mergeCell ref="A1:K1"/>
    <mergeCell ref="A7:B7"/>
    <mergeCell ref="C7:E7"/>
    <mergeCell ref="A8:B8"/>
    <mergeCell ref="C8:E8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kattyan 0404</dc:creator>
  <cp:lastModifiedBy>kattyan 0404</cp:lastModifiedBy>
  <dcterms:created xsi:type="dcterms:W3CDTF">2022-06-09T09:41:55Z</dcterms:created>
  <dcterms:modified xsi:type="dcterms:W3CDTF">2022-06-09T11:11:30Z</dcterms:modified>
</cp:coreProperties>
</file>