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ph12\Desktop\Веб-технологии\КОД 1.4\Варианты и КО\"/>
    </mc:Choice>
  </mc:AlternateContent>
  <bookViews>
    <workbookView xWindow="0" yWindow="0" windowWidth="10680" windowHeight="5580"/>
  </bookViews>
  <sheets>
    <sheet name="Приложение КОД КО" sheetId="1" r:id="rId1"/>
    <sheet name="Справочник валидация" sheetId="2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62913"/>
  <extLst>
    <ext uri="GoogleSheetsCustomDataVersion1">
      <go:sheetsCustomData xmlns:go="http://customooxmlschemas.google.com/" r:id="rId6" roundtripDataSignature="AMtx7mgDte16gXj/uesP6eqtskugFtx37w=="/>
    </ext>
  </extLst>
</workbook>
</file>

<file path=xl/calcChain.xml><?xml version="1.0" encoding="utf-8"?>
<calcChain xmlns="http://schemas.openxmlformats.org/spreadsheetml/2006/main">
  <c r="L169" i="1" l="1"/>
  <c r="L13" i="1"/>
  <c r="U9" i="1"/>
  <c r="U8" i="1"/>
  <c r="U7" i="1"/>
  <c r="E7" i="1"/>
  <c r="U6" i="1"/>
  <c r="U5" i="1"/>
  <c r="U4" i="1"/>
  <c r="U10" i="1" s="1"/>
  <c r="Q4" i="1"/>
  <c r="Q5" i="1" s="1"/>
  <c r="P4" i="1"/>
  <c r="P5" i="1" s="1"/>
  <c r="R4" i="1" l="1"/>
  <c r="R5" i="1" s="1"/>
</calcChain>
</file>

<file path=xl/sharedStrings.xml><?xml version="1.0" encoding="utf-8"?>
<sst xmlns="http://schemas.openxmlformats.org/spreadsheetml/2006/main" count="2557" uniqueCount="1708">
  <si>
    <t>Компетенция</t>
  </si>
  <si>
    <t>Веб-технологии</t>
  </si>
  <si>
    <t>КОД</t>
  </si>
  <si>
    <t>КОД 1.4-2022-2024</t>
  </si>
  <si>
    <t>Total O</t>
  </si>
  <si>
    <t>Total J</t>
  </si>
  <si>
    <t>Total</t>
  </si>
  <si>
    <t>WSSS Section</t>
  </si>
  <si>
    <t>Вариант 1</t>
  </si>
  <si>
    <t>A</t>
  </si>
  <si>
    <t>WSSS 1</t>
  </si>
  <si>
    <t>Criteria</t>
  </si>
  <si>
    <t>Mark</t>
  </si>
  <si>
    <t>WSSS 2</t>
  </si>
  <si>
    <t>Разработка интернет-магазина</t>
  </si>
  <si>
    <t>WSSS 3</t>
  </si>
  <si>
    <t>WSSS 4</t>
  </si>
  <si>
    <t>WSSS 5</t>
  </si>
  <si>
    <t>WSSS 6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</si>
  <si>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</si>
  <si>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</si>
  <si>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</si>
  <si>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</si>
  <si>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</si>
  <si>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</si>
  <si>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</si>
  <si>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</si>
  <si>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 A</t>
  </si>
  <si>
    <t>Total
 Mark</t>
  </si>
  <si>
    <t>A1</t>
  </si>
  <si>
    <t>Организация работы и управление</t>
  </si>
  <si>
    <t/>
  </si>
  <si>
    <t>O</t>
  </si>
  <si>
    <t>Результаты работы представлены по пути согласно заданию</t>
  </si>
  <si>
    <t>Данные для авторизации администратора соответсвуют заданию</t>
  </si>
  <si>
    <t>admin - admin11</t>
  </si>
  <si>
    <t>Админ панель доступна по адресу из задания</t>
  </si>
  <si>
    <t>J</t>
  </si>
  <si>
    <t>Представленный результат соответствует требованиям задания</t>
  </si>
  <si>
    <t>Работа не выполнена</t>
  </si>
  <si>
    <t>Реализована минимально необходимая часть функционала</t>
  </si>
  <si>
    <t>Работа соответствует заданию, но имеются некоторые несоответствия</t>
  </si>
  <si>
    <t xml:space="preserve">Работа полностью соответствует заданию </t>
  </si>
  <si>
    <t>A2</t>
  </si>
  <si>
    <t>Коммуникативные и межличностные навыки</t>
  </si>
  <si>
    <t>Осмысленные имена функций и переменных</t>
  </si>
  <si>
    <t>За использование транслита штраф -0,25</t>
  </si>
  <si>
    <t>Качество PHP кода</t>
  </si>
  <si>
    <t>В коде нельзя быстро разобраться</t>
  </si>
  <si>
    <t>Осмысленное именование переменных, функций</t>
  </si>
  <si>
    <t>Уровень 1 + Используется PHP framework или чистый PHP (с использованием классов, ООП)</t>
  </si>
  <si>
    <t>Используется PHP framework, код организован и легко читаем</t>
  </si>
  <si>
    <t>Использование комментариев в коде</t>
  </si>
  <si>
    <t>Отсутствуют комментарии, созданные пользователем</t>
  </si>
  <si>
    <t>Используются комментарии, но их недостаточно и/или комментарии некорректны</t>
  </si>
  <si>
    <t>Осмысленные комментарии, но возможны улучшения</t>
  </si>
  <si>
    <t>Используются осмысленные вводные и пояснительные комментарии</t>
  </si>
  <si>
    <t>Файлы веб-проекта хорошо организованы.</t>
  </si>
  <si>
    <t>Файлы не структурированны</t>
  </si>
  <si>
    <t>Названия файлов указывают на их содержимое</t>
  </si>
  <si>
    <t>Файлы сгрупированны в каталоги, имена каталогов указывают на их содержимое</t>
  </si>
  <si>
    <t xml:space="preserve">Структура файлов позволяет без проблем найти необходимые данные </t>
  </si>
  <si>
    <t>A3</t>
  </si>
  <si>
    <t>Графический дизайн веб-страниц</t>
  </si>
  <si>
    <t>На сайте используется логотип компании</t>
  </si>
  <si>
    <t>Используется хотя бы один из предоставленных шрифтов</t>
  </si>
  <si>
    <t>Разработанный логотип подчеркивает тему сайта</t>
  </si>
  <si>
    <t>Логотип не разработан либо крайне низкого качества</t>
  </si>
  <si>
    <t>Логотип не подходит под тему сайта</t>
  </si>
  <si>
    <t>Логотип в целом подходит под тему сайта</t>
  </si>
  <si>
    <t>Идеальное попадание в тему сайта</t>
  </si>
  <si>
    <t>Качество реализации логотипа</t>
  </si>
  <si>
    <t>Низкий уровень реализации или отсуствие логотипа</t>
  </si>
  <si>
    <t>Некоторые элементы реализованы хорошо, используются некоторые цвета сайта</t>
  </si>
  <si>
    <t>Все элементы реализованы хорошо, используются основные цвета сайта</t>
  </si>
  <si>
    <t>Профессиональная реализация работы</t>
  </si>
  <si>
    <t>Интерфейс понятен и удобен для использования</t>
  </si>
  <si>
    <t>Сайтом крайне сложно пользоваться или работа не представлена</t>
  </si>
  <si>
    <t>Неудобный интерфейс</t>
  </si>
  <si>
    <t>Удобный интерфейс</t>
  </si>
  <si>
    <t>Крайне хорошо проработанный интерфейс, использовать удобно</t>
  </si>
  <si>
    <t>Учитываются тенденции и требования отрасли к мобильной (смартфон или планшет по заданию) версии страницы</t>
  </si>
  <si>
    <t>Мобильная версия не представлена или не учитываются особенности мобильных платформ</t>
  </si>
  <si>
    <t>Слабо учитываются особенности мобильных платформ</t>
  </si>
  <si>
    <t>Особенности мобильных платформ отражены, но возможны улучшения</t>
  </si>
  <si>
    <t>Полностью учитываются особенности мобильных платформ (увеличенный шрифт, измененная структура, крупные элементы для touch-взаимодействия, скрыты некоторые медиа-объекты и т.д.)</t>
  </si>
  <si>
    <t>Качество реализации страницы "Каталог"</t>
  </si>
  <si>
    <t>Страница не созданна</t>
  </si>
  <si>
    <t>Дизайн страницы простой</t>
  </si>
  <si>
    <t>Дизайн страницы реализован, но стиль отличается от других страниц</t>
  </si>
  <si>
    <t>Дизай страницы полностью соответвует заданию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</si>
  <si>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</si>
  <si>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</si>
  <si>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</si>
  <si>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</si>
  <si>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</si>
  <si>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Идентичность используемых изображений</t>
  </si>
  <si>
    <t>Изображения разные, какие-то обработаны, какие-то нет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</si>
  <si>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</si>
  <si>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</si>
  <si>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</si>
  <si>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</si>
  <si>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</si>
  <si>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</si>
  <si>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</si>
  <si>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</si>
  <si>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</si>
  <si>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</si>
  <si>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</si>
  <si>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</si>
  <si>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сообщения, улучшающие впечатление</t>
  </si>
  <si>
    <t>Визуальная согласованность страниц</t>
  </si>
  <si>
    <t>Страницы существенно отличаются по оформлению, размерам элементов и т.д.</t>
  </si>
  <si>
    <t>Некоторые страницы согласованы между собой</t>
  </si>
  <si>
    <t>Большинство страниц согласованы между собой, но возможны улучшения</t>
  </si>
  <si>
    <t>Полная согласованность страниц</t>
  </si>
  <si>
    <t>Качество реализации админ панели</t>
  </si>
  <si>
    <t>Админ панель не создана</t>
  </si>
  <si>
    <t>Дизайн простой</t>
  </si>
  <si>
    <t>Дизайн реализован, но стиль отличается от других страниц</t>
  </si>
  <si>
    <t>Дизай админ панели полностью соответвует заданию</t>
  </si>
  <si>
    <t>A4</t>
  </si>
  <si>
    <t>Верстка страниц</t>
  </si>
  <si>
    <t>Валидность HTML кода</t>
  </si>
  <si>
    <t>Штраф - 0,25 за каждый тип ошибки</t>
  </si>
  <si>
    <t>Валидность CSS кода</t>
  </si>
  <si>
    <t>Штраф - 0,5 за каждый тип ошибки</t>
  </si>
  <si>
    <t>Свёрстан слайдер и девиз компании на главной странице</t>
  </si>
  <si>
    <t>Штраф - 0,4 за отсутствующий элемент</t>
  </si>
  <si>
    <t>В мобильной версии слайдер отображается корректно</t>
  </si>
  <si>
    <t>Свёрстан экран с карточками товара со всеми данными</t>
  </si>
  <si>
    <t>Штраф - 0,3 за отсутствующий элемент</t>
  </si>
  <si>
    <t>Свертан экран с товаром</t>
  </si>
  <si>
    <t>Штраф - 0,25 за каждый пропущенный элемент</t>
  </si>
  <si>
    <t>Сверстана страница "Где нас найти?"</t>
  </si>
  <si>
    <t>Сверстана кнопка (ссылка) Выход</t>
  </si>
  <si>
    <t>Сверстана форма регистрации</t>
  </si>
  <si>
    <t>штраф за каждый отсутсвующий элемент 0,2</t>
  </si>
  <si>
    <t>В форме регистрации поля ввода e-mail имеет корректный тип</t>
  </si>
  <si>
    <t>или проводится валидация адреса email средствами js</t>
  </si>
  <si>
    <t>Сверстана форма авторизации</t>
  </si>
  <si>
    <t>Сверстана админ панель</t>
  </si>
  <si>
    <t>штраф за каждый отсутсвующий элемент 0,25 (просмотр и зменение статуса заказов, удаление, добавление категории)</t>
  </si>
  <si>
    <t>Сверстана корзина</t>
  </si>
  <si>
    <t>штраф за каждый отсутсвующий элемент 0,3</t>
  </si>
  <si>
    <t>Сверстан экран подтверждения заказа</t>
  </si>
  <si>
    <t>Сверстана страница просмотра своих заявок</t>
  </si>
  <si>
    <t>штраф за каждый отсутсвующий элемент 0,05</t>
  </si>
  <si>
    <t>Сверстаны элементы для фильтрации товаров по категориям</t>
  </si>
  <si>
    <t>Сверстаны элементы для упорядочивания товаров</t>
  </si>
  <si>
    <t>A5</t>
  </si>
  <si>
    <t>Программирование на стороне клиента</t>
  </si>
  <si>
    <t>Реализованы анимированные сообщения об ошибках при валидации вводимых значений</t>
  </si>
  <si>
    <t>штраф 0,3 без анимации</t>
  </si>
  <si>
    <t>При ошибке заполнения поле визуально выделяется</t>
  </si>
  <si>
    <t>штраф 0,3, если выделение поля происходит только стандартными возможностями браузера</t>
  </si>
  <si>
    <t>Проверка валидации полей ФИО выполняется</t>
  </si>
  <si>
    <t>Форма регистрации не отправляется, если данные не заполнены</t>
  </si>
  <si>
    <t>Проверка на уникальность логина проходит без перезагрузки страницы</t>
  </si>
  <si>
    <t>Проверка повтора пароля</t>
  </si>
  <si>
    <t>Проверка согласия с правилами регистрации</t>
  </si>
  <si>
    <t>Реализована анимация слайдера</t>
  </si>
  <si>
    <t>Требования к полям формы регистрации проходят без перезагрузки страницы</t>
  </si>
  <si>
    <t>Проверка при добавлении товара в корзину учитывает наличие товаров</t>
  </si>
  <si>
    <t xml:space="preserve">Появляется сообщение об ошибке добавления товара в корзину/корзине </t>
  </si>
  <si>
    <t>Подтверждение заказа происходит без перезагрузки страницы</t>
  </si>
  <si>
    <t>В слайдере выводяться пять последних товаров</t>
  </si>
  <si>
    <t>JS код работает без отображения ошибок</t>
  </si>
  <si>
    <t>Реализована сортировка товаров в каталоге</t>
  </si>
  <si>
    <t>Кнопка "В корзину" есть только у авторизированного пользователя</t>
  </si>
  <si>
    <t>Качество JS кода</t>
  </si>
  <si>
    <t>Уровень 1 + Используется js framework или чистый JS (с использованием классов, ООП)</t>
  </si>
  <si>
    <t>Используется js framework, код организован и легко читаем</t>
  </si>
  <si>
    <t>Общее впечатление от реализации анимации слайдера</t>
  </si>
  <si>
    <t>Отсутствует</t>
  </si>
  <si>
    <t>Анимация реализована стандартно</t>
  </si>
  <si>
    <t>Анимация имеет интересные фичи</t>
  </si>
  <si>
    <t>Уникальная анимация</t>
  </si>
  <si>
    <t>A6</t>
  </si>
  <si>
    <t>Программирование на стороне сервера</t>
  </si>
  <si>
    <t>Данные сохраняются в БД</t>
  </si>
  <si>
    <t>Реализована авторизация пользователей</t>
  </si>
  <si>
    <t>Админ панель доступна только администратору</t>
  </si>
  <si>
    <t>Просмотр своих заявок доступен только зарегистрированному пользовавтелю</t>
  </si>
  <si>
    <t>В каталоге не отображаются товары, которых нет в наличии</t>
  </si>
  <si>
    <t>При не правильной паре логин/пароль выводится сообщение</t>
  </si>
  <si>
    <t>Реализована регистрация</t>
  </si>
  <si>
    <t>Проверка валидности логина</t>
  </si>
  <si>
    <t>Проверка уникальности логина</t>
  </si>
  <si>
    <t>Реализован выход</t>
  </si>
  <si>
    <t>Клиент может сделать заказ</t>
  </si>
  <si>
    <t>При добавлении товара в корзину учитывается его количетсво</t>
  </si>
  <si>
    <t>При создании заказа в БД создается временная метка</t>
  </si>
  <si>
    <t>При создании заказа ему присваевается статус "Новый"</t>
  </si>
  <si>
    <t>Пользователь может просмотреть свои заказы</t>
  </si>
  <si>
    <t>При отображении заказов сортируются в соответствии с заданием</t>
  </si>
  <si>
    <t>Для администратора реализована фильтрация заказов по статусу</t>
  </si>
  <si>
    <t>Пользователь может удалить заказы со статусом "Новый"</t>
  </si>
  <si>
    <t>Администратор может менять статус заказа на "Отменен"</t>
  </si>
  <si>
    <t>Если комментарий не добавлется в БД штраф 0,25</t>
  </si>
  <si>
    <t>Администратор может менять статус заказа на "Подтвеждён"</t>
  </si>
  <si>
    <t>Администратор может добавить, редактировать и удалять товар</t>
  </si>
  <si>
    <t>Штраф 0,25 за отсутствие функции</t>
  </si>
  <si>
    <t>Администратор может добавлять новые категории</t>
  </si>
  <si>
    <t>Администратор может удалять категории</t>
  </si>
  <si>
    <t>При удалении категории администратором удаляются все товары данной категории</t>
  </si>
  <si>
    <t>Отсутсвуют  ошибки, связанные с безопасностью</t>
  </si>
  <si>
    <t>mysql инъекции, XSS-атаки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</si>
  <si>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</si>
  <si>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</si>
  <si>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</si>
  <si>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</si>
  <si>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</si>
  <si>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</si>
  <si>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</si>
  <si>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</si>
  <si>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</si>
  <si>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</si>
  <si>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</si>
  <si>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</si>
  <si>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</si>
  <si>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</si>
  <si>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</si>
  <si>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</si>
  <si>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</si>
  <si>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</si>
  <si>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</si>
  <si>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</si>
  <si>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</si>
  <si>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</si>
  <si>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</si>
  <si>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</si>
  <si>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</si>
  <si>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</si>
  <si>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</si>
  <si>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</si>
  <si>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</si>
  <si>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</si>
  <si>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</si>
  <si>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</si>
  <si>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</si>
  <si>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</si>
  <si>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</si>
  <si>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</si>
  <si>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</si>
  <si>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</si>
  <si>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</si>
  <si>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</si>
  <si>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</si>
  <si>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</si>
  <si>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</si>
  <si>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</si>
  <si>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</si>
  <si>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</si>
  <si>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</si>
  <si>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</si>
  <si>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</si>
  <si>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</si>
  <si>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</si>
  <si>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</si>
  <si>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</si>
  <si>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</si>
  <si>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</si>
  <si>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</si>
  <si>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</si>
  <si>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</si>
  <si>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</si>
  <si>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</si>
  <si>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</si>
  <si>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</si>
  <si>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</si>
  <si>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</si>
  <si>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</si>
  <si>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</si>
  <si>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</si>
  <si>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</si>
  <si>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</si>
  <si>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</si>
  <si>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</si>
  <si>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</si>
  <si>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</si>
  <si>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</si>
  <si>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</si>
  <si>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</si>
  <si>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</si>
  <si>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</si>
  <si>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</si>
  <si>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</si>
  <si>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</si>
  <si>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</si>
  <si>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</si>
  <si>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</si>
  <si>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</si>
  <si>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</si>
  <si>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</si>
  <si>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</si>
  <si>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</si>
  <si>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</si>
  <si>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</si>
  <si>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</si>
  <si>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</si>
  <si>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</si>
  <si>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</si>
  <si>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</si>
  <si>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</si>
  <si>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</si>
  <si>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</si>
  <si>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</si>
  <si>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</si>
  <si>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</si>
  <si>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</si>
  <si>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</si>
  <si>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</si>
  <si>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</si>
  <si>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</si>
  <si>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</si>
  <si>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</si>
  <si>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</si>
  <si>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</si>
  <si>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</si>
  <si>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</si>
  <si>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</si>
  <si>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</si>
  <si>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</si>
  <si>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</si>
  <si>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</si>
  <si>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</si>
  <si>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</si>
  <si>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</si>
  <si>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</si>
  <si>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</si>
  <si>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</si>
  <si>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</si>
  <si>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</si>
  <si>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</si>
  <si>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10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</si>
  <si>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</si>
  <si>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</si>
  <si>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</si>
  <si>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</si>
  <si>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</si>
  <si>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</si>
  <si>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</si>
  <si>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</si>
  <si>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</si>
  <si>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</si>
  <si>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</si>
  <si>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</si>
  <si>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</si>
  <si>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</si>
  <si>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</si>
  <si>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</si>
  <si>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</si>
  <si>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</si>
  <si>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</si>
  <si>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</si>
  <si>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</si>
  <si>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Бурение скважин</t>
  </si>
  <si>
    <t>V29</t>
  </si>
  <si>
    <t>08.01.11</t>
  </si>
  <si>
    <t>машинист машин и оборудования в производстве цемента</t>
  </si>
  <si>
    <t>Бухгалтерский учет</t>
  </si>
  <si>
    <t>R41</t>
  </si>
  <si>
    <t>08.01.13</t>
  </si>
  <si>
    <t>изготовитель железобетонных изделий</t>
  </si>
  <si>
    <t>Вальщик леса</t>
  </si>
  <si>
    <t>T74</t>
  </si>
  <si>
    <t>08.01.14</t>
  </si>
  <si>
    <t>монтажник санитарно-технических, вентиляционных систем и оборудования</t>
  </si>
  <si>
    <t>Веб-дизайн и разработка</t>
  </si>
  <si>
    <t>08.01.15</t>
  </si>
  <si>
    <t>слесарь по изготовлению деталей и узлов технических систем в строительстве</t>
  </si>
  <si>
    <t>Вертикальный транспорт</t>
  </si>
  <si>
    <t>T90</t>
  </si>
  <si>
    <t>08.01.16</t>
  </si>
  <si>
    <t>электромонтажник по сигнализации, централизации и блокировке</t>
  </si>
  <si>
    <t>Ветеринария</t>
  </si>
  <si>
    <t>R56</t>
  </si>
  <si>
    <t>08.01.17</t>
  </si>
  <si>
    <t>электромонтажник-наладчик</t>
  </si>
  <si>
    <t>Видеопроизводство</t>
  </si>
  <si>
    <t>R1</t>
  </si>
  <si>
    <t>08.01.18</t>
  </si>
  <si>
    <t>электромонтажник электрических сетей и электрооборудования</t>
  </si>
  <si>
    <t>Визаж и стилистика</t>
  </si>
  <si>
    <t>T31</t>
  </si>
  <si>
    <t>08.01.19</t>
  </si>
  <si>
    <t>электромонтажник по силовым сетям и электрооборудованию</t>
  </si>
  <si>
    <t>Визуальный мерчендайзинг</t>
  </si>
  <si>
    <t>08.01.21</t>
  </si>
  <si>
    <t>монтажник электрических подъемников (лифтов)</t>
  </si>
  <si>
    <t>Виноделие</t>
  </si>
  <si>
    <t>R78</t>
  </si>
  <si>
    <t>08.01.22</t>
  </si>
  <si>
    <t>мастер путевых машин</t>
  </si>
  <si>
    <t>Внешнее пилотирование и эксплуатация беспилотных воздушных судов</t>
  </si>
  <si>
    <t>T38</t>
  </si>
  <si>
    <t>08.01.23</t>
  </si>
  <si>
    <t>бригадир-путеец</t>
  </si>
  <si>
    <t>Водитель грузовика</t>
  </si>
  <si>
    <t>T21</t>
  </si>
  <si>
    <t>08.01.24</t>
  </si>
  <si>
    <t>мастер столярно-плотничных, паркетных и стекольных работ</t>
  </si>
  <si>
    <t>Водные технологии</t>
  </si>
  <si>
    <t>R84</t>
  </si>
  <si>
    <t>08.01.25</t>
  </si>
  <si>
    <t>мастер отделочных строительных и декоративных работ</t>
  </si>
  <si>
    <t>Войлочное искусство-Истинг</t>
  </si>
  <si>
    <t>V12</t>
  </si>
  <si>
    <t>08.01.26</t>
  </si>
  <si>
    <t>мастер по ремонту и обслуживанию инженерных систем жилищно-коммунального хозяйства</t>
  </si>
  <si>
    <t>Выпечка осетинских пирогов</t>
  </si>
  <si>
    <t>R14</t>
  </si>
  <si>
    <t>08.02.01</t>
  </si>
  <si>
    <t>строительство и эксплуатация зданий и сооружений</t>
  </si>
  <si>
    <t>Выращивание рыбопосадочного материала и товарной рыбы</t>
  </si>
  <si>
    <t>T91</t>
  </si>
  <si>
    <t>08.02.02</t>
  </si>
  <si>
    <t>строительство и эксплуатация инженерных сооружений</t>
  </si>
  <si>
    <t>Геномная инженерия</t>
  </si>
  <si>
    <t>R51</t>
  </si>
  <si>
    <t>08.02.03</t>
  </si>
  <si>
    <t>производство неметаллических строительных изделий и конструкций</t>
  </si>
  <si>
    <t>Геопространственные технологии</t>
  </si>
  <si>
    <t>R60</t>
  </si>
  <si>
    <t>08.02.04</t>
  </si>
  <si>
    <t>водоснабжение и водоотведение</t>
  </si>
  <si>
    <t>Графический дизайн</t>
  </si>
  <si>
    <t>08.02.05</t>
  </si>
  <si>
    <t>строительство и эксплуатация автомобильных дорог и аэродромов</t>
  </si>
  <si>
    <t>Дизайн в декоративно-прикладном искусстве (роспись ткани)</t>
  </si>
  <si>
    <t>T92</t>
  </si>
  <si>
    <t>08.02.06</t>
  </si>
  <si>
    <t>строительство и эксплуатация городских путей сообщения</t>
  </si>
  <si>
    <t>Дизайн интерьера</t>
  </si>
  <si>
    <t>08.02.07</t>
  </si>
  <si>
    <t>монтаж и эксплуатация внутренних сантехнических устройств, кондиционирования воздуха и вентиляции</t>
  </si>
  <si>
    <t>Дизайн модной одежды и аксессуаров</t>
  </si>
  <si>
    <t>T49</t>
  </si>
  <si>
    <t>08.02.08</t>
  </si>
  <si>
    <t>монтаж и эксплуатация оборудования и систем газоснабжения</t>
  </si>
  <si>
    <t>Добыча нефти и газа</t>
  </si>
  <si>
    <t>R99</t>
  </si>
  <si>
    <t>08.02.09</t>
  </si>
  <si>
    <t>монтаж, наладка и эксплуатация электрооборудования промышленных и гражданских зданий</t>
  </si>
  <si>
    <t>Документационное обеспечение управления и архивоведение</t>
  </si>
  <si>
    <t>T3</t>
  </si>
  <si>
    <t>08.02.10</t>
  </si>
  <si>
    <t>строительство железных дорог, путь и путевое хозяйство</t>
  </si>
  <si>
    <t>Дополнительное образование детей и взрослых</t>
  </si>
  <si>
    <t>T69</t>
  </si>
  <si>
    <t>08.02.11</t>
  </si>
  <si>
    <t>управление, эксплуатация и обслуживание многоквартирного дома</t>
  </si>
  <si>
    <t>Дошкольное воспитание</t>
  </si>
  <si>
    <t>R4</t>
  </si>
  <si>
    <t>09.01.01</t>
  </si>
  <si>
    <t>наладчик аппаратного и программного обеспечения</t>
  </si>
  <si>
    <t>Звукорежиссура</t>
  </si>
  <si>
    <t>R26</t>
  </si>
  <si>
    <t>09.01.02</t>
  </si>
  <si>
    <t>наладчик компьютерных сетей</t>
  </si>
  <si>
    <t>Зоотехния</t>
  </si>
  <si>
    <t>T72</t>
  </si>
  <si>
    <t>09.01.03</t>
  </si>
  <si>
    <t>мастер по обработке цифровой информации</t>
  </si>
  <si>
    <t>Изготовление изделий из полимерных материалов</t>
  </si>
  <si>
    <t>09.02.01</t>
  </si>
  <si>
    <t>компьютерные системы и комплексы</t>
  </si>
  <si>
    <t>Изготовление прототипов</t>
  </si>
  <si>
    <t>09.02.02</t>
  </si>
  <si>
    <t>компьютерные сети</t>
  </si>
  <si>
    <t>Инженер-технолог машиностроения</t>
  </si>
  <si>
    <t>R95</t>
  </si>
  <si>
    <t>09.02.03</t>
  </si>
  <si>
    <t>программирование в компьютерных системах</t>
  </si>
  <si>
    <t>Инженерия космических систем</t>
  </si>
  <si>
    <t>R54</t>
  </si>
  <si>
    <t>09.02.04</t>
  </si>
  <si>
    <t>информационные системы (по отраслям)</t>
  </si>
  <si>
    <t>Инженерия лесопользования и лесовосстановления</t>
  </si>
  <si>
    <t xml:space="preserve"> V21</t>
  </si>
  <si>
    <t>09.02.05</t>
  </si>
  <si>
    <t>прикладная информатика (по отраслям)</t>
  </si>
  <si>
    <t>Инженерное проектирование</t>
  </si>
  <si>
    <t>R94</t>
  </si>
  <si>
    <t>09.02.06</t>
  </si>
  <si>
    <t>сетевое и системное администрирование</t>
  </si>
  <si>
    <t>Инженерный дизайн CAD</t>
  </si>
  <si>
    <t>09.02.07</t>
  </si>
  <si>
    <t>информационные системы и программирование</t>
  </si>
  <si>
    <t>Интеллектуальные системы учета электроэнергии</t>
  </si>
  <si>
    <t>T36</t>
  </si>
  <si>
    <t>10.02.01</t>
  </si>
  <si>
    <t>организация и технология защиты информации</t>
  </si>
  <si>
    <t>Интернет вещей</t>
  </si>
  <si>
    <t>R23</t>
  </si>
  <si>
    <t>10.02.02</t>
  </si>
  <si>
    <t>информационная безопасность телекоммуникационных систем</t>
  </si>
  <si>
    <t>Интернет-маркетинг</t>
  </si>
  <si>
    <t>T10</t>
  </si>
  <si>
    <t>10.02.03</t>
  </si>
  <si>
    <t>информационная безопасность автоматизированных систем</t>
  </si>
  <si>
    <t>Информационные кабельные сети</t>
  </si>
  <si>
    <t>10.02.04</t>
  </si>
  <si>
    <t>обеспечение информационной безопасности телекоммуникационных систем</t>
  </si>
  <si>
    <t>ИТ-решения для бизнеса на платформе "1С: Предприятие 8"</t>
  </si>
  <si>
    <t>R71</t>
  </si>
  <si>
    <t>10.02.05</t>
  </si>
  <si>
    <t>обеспечение информационной безопасности автоматизированных систем</t>
  </si>
  <si>
    <t>Квантовые технологии</t>
  </si>
  <si>
    <t>T35</t>
  </si>
  <si>
    <t>11.01.01</t>
  </si>
  <si>
    <t>монтажник радиоэлектронной аппаратуры и приборов</t>
  </si>
  <si>
    <t>Кибербезопасность</t>
  </si>
  <si>
    <t>F8</t>
  </si>
  <si>
    <t>11.01.02</t>
  </si>
  <si>
    <t>радиомеханик</t>
  </si>
  <si>
    <t>Кирпичная кладка</t>
  </si>
  <si>
    <t>11.01.05</t>
  </si>
  <si>
    <t>монтажник связи</t>
  </si>
  <si>
    <t>Клиентоориентированный сервис на вокзальном комплексе</t>
  </si>
  <si>
    <t xml:space="preserve">V31 </t>
  </si>
  <si>
    <t>11.01.06</t>
  </si>
  <si>
    <t>электромонтер оборудования электросвязи и проводного вещания</t>
  </si>
  <si>
    <t>Командная работа на производстве</t>
  </si>
  <si>
    <t>11.01.07</t>
  </si>
  <si>
    <t>электромонтер по ремонту линейно-кабельных сооружений телефонной связи и проводного вещания</t>
  </si>
  <si>
    <t>Командная работа по организации перевозочного процесса</t>
  </si>
  <si>
    <t>T95</t>
  </si>
  <si>
    <t>11.01.08</t>
  </si>
  <si>
    <t>оператор связи</t>
  </si>
  <si>
    <t>Командная работа по организации связи и передаче информации в полевых условиях</t>
  </si>
  <si>
    <t>V22</t>
  </si>
  <si>
    <t>11.01.11</t>
  </si>
  <si>
    <t>наладчик технологического оборудования (электронная техника)</t>
  </si>
  <si>
    <t>Кондитерское дело</t>
  </si>
  <si>
    <t>11.02.01</t>
  </si>
  <si>
    <t>радиоаппаратостроение</t>
  </si>
  <si>
    <t>Контроль состояния железнодорожного пути</t>
  </si>
  <si>
    <t>T50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</si>
  <si>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</si>
  <si>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</si>
  <si>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</si>
  <si>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</si>
  <si>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</si>
  <si>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</si>
  <si>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</si>
  <si>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</si>
  <si>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</si>
  <si>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</si>
  <si>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</si>
  <si>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</si>
  <si>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11.02.05</t>
  </si>
  <si>
    <t>аудиовизуальная техника</t>
  </si>
  <si>
    <t>Кровельные работы по металлу</t>
  </si>
  <si>
    <t>E49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</si>
  <si>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</si>
  <si>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</si>
  <si>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</si>
  <si>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</si>
  <si>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</si>
  <si>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</si>
  <si>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</si>
  <si>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11.02.08</t>
  </si>
  <si>
    <t>средства связи с подвижными объектами</t>
  </si>
  <si>
    <t>Лабораторный химический анализ</t>
  </si>
  <si>
    <t>R6</t>
  </si>
  <si>
    <t>11.02.09</t>
  </si>
  <si>
    <t>многоканальные телекоммуникационные системы</t>
  </si>
  <si>
    <t>Лазерные технологии</t>
  </si>
  <si>
    <t>R47</t>
  </si>
  <si>
    <t>11.02.10</t>
  </si>
  <si>
    <t>радиосвязь, радиовещание и телевидение</t>
  </si>
  <si>
    <t>Ландшафтный дизайн</t>
  </si>
  <si>
    <t>11.02.11</t>
  </si>
  <si>
    <t>сети связи и системы коммутации</t>
  </si>
  <si>
    <t>Летающая робототехника</t>
  </si>
  <si>
    <t>F12</t>
  </si>
  <si>
    <t>11.02.12</t>
  </si>
  <si>
    <t>почтовая связь</t>
  </si>
  <si>
    <t>Лечебная деятельность (Фельдшер)</t>
  </si>
  <si>
    <t>T77</t>
  </si>
  <si>
    <t>11.02.13</t>
  </si>
  <si>
    <t>твердотельная электроника</t>
  </si>
  <si>
    <t>Литейное производство</t>
  </si>
  <si>
    <t>V17</t>
  </si>
  <si>
    <t>11.02.14</t>
  </si>
  <si>
    <t>электронные приборы и устройства</t>
  </si>
  <si>
    <t>Магистральные линии связи. 
Строительство и эксплуатация ВОЛП</t>
  </si>
  <si>
    <t>R81</t>
  </si>
  <si>
    <t>11.02.15</t>
  </si>
  <si>
    <t>инфокоммуникационные сети и системы связи</t>
  </si>
  <si>
    <t>Малярные и декоративные работы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</si>
  <si>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</si>
  <si>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</si>
  <si>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</si>
  <si>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</si>
  <si>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12.01.02</t>
  </si>
  <si>
    <t>оптик-механик</t>
  </si>
  <si>
    <t>Мастерство приготовления кофе и чая</t>
  </si>
  <si>
    <t>V24</t>
  </si>
  <si>
    <t>12.01.07</t>
  </si>
  <si>
    <t>электромеханик по ремонту и обслуживанию электронной медицинской аппаратуры</t>
  </si>
  <si>
    <t>Машинное обучение и большие данные</t>
  </si>
  <si>
    <t>F5</t>
  </si>
  <si>
    <t>12.01.09</t>
  </si>
  <si>
    <t>мастер по изготовлению и сборке деталей и узлов оптических и оптико-электронных приборов и систем</t>
  </si>
  <si>
    <t>Медиа-пресс технологии упаковочного производства</t>
  </si>
  <si>
    <t>V23</t>
  </si>
  <si>
    <t>12.02.01</t>
  </si>
  <si>
    <t>авиационные приборы и комплексы</t>
  </si>
  <si>
    <t>Медицинская оптика</t>
  </si>
  <si>
    <t>R3</t>
  </si>
  <si>
    <t>12.02.05</t>
  </si>
  <si>
    <t>оптические и оптико-электронные приборы и системы</t>
  </si>
  <si>
    <t>Медицинский и социальный уход</t>
  </si>
  <si>
    <t>12.02.03</t>
  </si>
  <si>
    <t>радиоэлектронные приборные устройства</t>
  </si>
  <si>
    <t>Метрология</t>
  </si>
  <si>
    <t>T39</t>
  </si>
  <si>
    <t>12.02.04</t>
  </si>
  <si>
    <t>электромеханические приборные устройства</t>
  </si>
  <si>
    <t>Метрология и КИП</t>
  </si>
  <si>
    <t>T25</t>
  </si>
  <si>
    <t>12.02.06</t>
  </si>
  <si>
    <t>биотехнические и медицинские аппараты и системы</t>
  </si>
  <si>
    <t>Мехатроника</t>
  </si>
  <si>
    <t>12.02.07</t>
  </si>
  <si>
    <t>монтаж, техническое обслуживание и ремонт медицинской техники</t>
  </si>
  <si>
    <t>Многоосевая обработка на станках с ЧПУ</t>
  </si>
  <si>
    <t>R79</t>
  </si>
  <si>
    <t>12.02.08</t>
  </si>
  <si>
    <t>протезно-ортопедическая и реабилитационная техника</t>
  </si>
  <si>
    <t>Мобильная робототехника</t>
  </si>
  <si>
    <t>12.02.09</t>
  </si>
  <si>
    <t>производство и эксплуатация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</si>
  <si>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</si>
  <si>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</si>
  <si>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12.02.10</t>
  </si>
  <si>
    <t>монтаж, техническое обслуживание и ремонт биотехнических и медицинских аппаратов и систем</t>
  </si>
  <si>
    <t xml:space="preserve">Монтаж и техническое обслуживание бытового газового оборудования </t>
  </si>
  <si>
    <t>T44</t>
  </si>
  <si>
    <t>13.01.01</t>
  </si>
  <si>
    <t>машинист котлов</t>
  </si>
  <si>
    <t>Монтаж и эксплуатация газового оборудования</t>
  </si>
  <si>
    <t>T1</t>
  </si>
  <si>
    <t>13.01.02</t>
  </si>
  <si>
    <t>машинист паровых турбин</t>
  </si>
  <si>
    <t>Монтаж электрооборудования летательных аппаратов</t>
  </si>
  <si>
    <t>R83</t>
  </si>
  <si>
    <t>13.01.03</t>
  </si>
  <si>
    <t>электрослесарь по ремонту оборудования электростанций</t>
  </si>
  <si>
    <t>Моушн Дизайн</t>
  </si>
  <si>
    <t>R53</t>
  </si>
  <si>
    <t>13.01.04</t>
  </si>
  <si>
    <t>слесарь по ремонту оборудования электростанций</t>
  </si>
  <si>
    <t>Мясопереработка</t>
  </si>
  <si>
    <t>T81</t>
  </si>
  <si>
    <t>13.01.05</t>
  </si>
  <si>
    <t>электромонтер по техническому обслуживанию электростанций и сетей</t>
  </si>
  <si>
    <t>Неразрушающий контроль</t>
  </si>
  <si>
    <t>R96</t>
  </si>
  <si>
    <t>13.01.06</t>
  </si>
  <si>
    <t>электромонтер-линейщик по монтажу воздушных линий высокого напряжения и контактной сети</t>
  </si>
  <si>
    <t>Облачные технологии</t>
  </si>
  <si>
    <t>T71</t>
  </si>
  <si>
    <t>13.01.07</t>
  </si>
  <si>
    <t>электромонтер по ремонту электросетей</t>
  </si>
  <si>
    <t>Облицовка плиткой</t>
  </si>
  <si>
    <t>13.01.10</t>
  </si>
  <si>
    <t>электромонтер по ремонту и обслуживанию электрооборудования (по отраслям)</t>
  </si>
  <si>
    <t>Обогащение полезных ископаемых</t>
  </si>
  <si>
    <t>V18</t>
  </si>
  <si>
    <t>13.01.13</t>
  </si>
  <si>
    <t>электромонтажник-схемщик</t>
  </si>
  <si>
    <t>Обработка водных биоресурсов</t>
  </si>
  <si>
    <t>T93</t>
  </si>
  <si>
    <t>13.01.14</t>
  </si>
  <si>
    <t>электромеханик по лифтам</t>
  </si>
  <si>
    <t>Обработка листового металла</t>
  </si>
  <si>
    <t>W46</t>
  </si>
  <si>
    <t>13.02.01</t>
  </si>
  <si>
    <t>тепловые электрические станции</t>
  </si>
  <si>
    <t>Обработка янтаря</t>
  </si>
  <si>
    <t>T30</t>
  </si>
  <si>
    <t>13.02.02</t>
  </si>
  <si>
    <t>теплоснабжение и теплотехническое оборудование</t>
  </si>
  <si>
    <t>Обслуживание авиационной техники</t>
  </si>
  <si>
    <t>13.02.03</t>
  </si>
  <si>
    <t>электрические станции, сети и системы</t>
  </si>
  <si>
    <t>Обслуживание грузовой техники</t>
  </si>
  <si>
    <t>13.02.04</t>
  </si>
  <si>
    <t>гидроэлектроэнергетические установки</t>
  </si>
  <si>
    <t>Обслуживание железнодорожного пути</t>
  </si>
  <si>
    <t>T62</t>
  </si>
  <si>
    <t>13.02.05</t>
  </si>
  <si>
    <t>технология воды, топлива и смазочных материалов на электрических станциях</t>
  </si>
  <si>
    <t>Обслуживание железнодорожных тяговых подстанций</t>
  </si>
  <si>
    <t>T51</t>
  </si>
  <si>
    <t>13.02.06</t>
  </si>
  <si>
    <t>релейная защита и автоматизация электроэнергетических систем</t>
  </si>
  <si>
    <t>Обслуживание и ремонт вагонов</t>
  </si>
  <si>
    <t>T85</t>
  </si>
  <si>
    <t>13.02.07</t>
  </si>
  <si>
    <t>электроснабжение (по отраслям)</t>
  </si>
  <si>
    <t>Обслуживание и ремонт оборудования релейной защиты и автоматики</t>
  </si>
  <si>
    <t>R48</t>
  </si>
  <si>
    <t>13.02.08</t>
  </si>
  <si>
    <t>электроизоляционная, кабельная и конденсаторная техника</t>
  </si>
  <si>
    <t>Обслуживание и ремонт устройств железнодорожной автоматики и телемеханики</t>
  </si>
  <si>
    <t>T82</t>
  </si>
  <si>
    <t>13.02.09</t>
  </si>
  <si>
    <t>монтаж и эксплуатация линий электропередачи</t>
  </si>
  <si>
    <t>Обслуживание тяжелой техники</t>
  </si>
  <si>
    <t>13.02.10</t>
  </si>
  <si>
    <t>электрические машины и аппараты</t>
  </si>
  <si>
    <t>Огранка алмазов</t>
  </si>
  <si>
    <t>R28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</si>
  <si>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</si>
  <si>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</si>
  <si>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Огранка ювелирных вставок</t>
  </si>
  <si>
    <t>R27</t>
  </si>
  <si>
    <t>14.02.01</t>
  </si>
  <si>
    <t>атомные электрические станции и установки</t>
  </si>
  <si>
    <t>Окраска автомобиля</t>
  </si>
  <si>
    <t>14.02.02</t>
  </si>
  <si>
    <t>радиационная безопасность</t>
  </si>
  <si>
    <t>Организатор онлайн мероприятий</t>
  </si>
  <si>
    <t>V16</t>
  </si>
  <si>
    <t>15.01.04</t>
  </si>
  <si>
    <t>наладчик сварочного и газоплазморезательного оборудования</t>
  </si>
  <si>
    <t>Организация строительного производства</t>
  </si>
  <si>
    <t>T63</t>
  </si>
  <si>
    <t>15.01.05</t>
  </si>
  <si>
    <t>сварщик (ручной и частично механизированной сварки (наплавки)</t>
  </si>
  <si>
    <t>Организация экскурсионных услуг</t>
  </si>
  <si>
    <t>R58</t>
  </si>
  <si>
    <t>15.01.06</t>
  </si>
  <si>
    <t>сварщик на лазерных установках</t>
  </si>
  <si>
    <t xml:space="preserve">Охрана окружающей среды </t>
  </si>
  <si>
    <t>T37</t>
  </si>
  <si>
    <t>15.01.08</t>
  </si>
  <si>
    <t>наладчик литейного оборудования</t>
  </si>
  <si>
    <t>Охрана труда</t>
  </si>
  <si>
    <t>T8</t>
  </si>
  <si>
    <t>15.01.09</t>
  </si>
  <si>
    <t>машинист лесозаготовительных и трелевочных машин</t>
  </si>
  <si>
    <t>Оценка качества и экспертиза строительного производства</t>
  </si>
  <si>
    <t>V04</t>
  </si>
  <si>
    <t>15.01.10</t>
  </si>
  <si>
    <t>слесарь по ремонту лесозаготовительного оборудования</t>
  </si>
  <si>
    <t>Парикмахерское искусство</t>
  </si>
  <si>
    <t>15.01.13</t>
  </si>
  <si>
    <t>монтажник технологического оборудования (по видам оборудования)</t>
  </si>
  <si>
    <t xml:space="preserve">Переработка нефти и газа </t>
  </si>
  <si>
    <t>T55</t>
  </si>
  <si>
    <t>15.01.17</t>
  </si>
  <si>
    <t>электромеханик по торговому и холодильному оборудованию</t>
  </si>
  <si>
    <t>Печное дело</t>
  </si>
  <si>
    <t>R93</t>
  </si>
  <si>
    <t>15.01.18</t>
  </si>
  <si>
    <t>машинист холодильных установок</t>
  </si>
  <si>
    <t>Плотницкое дело</t>
  </si>
  <si>
    <t>15.01.19</t>
  </si>
  <si>
    <t>наладчик контрольно-измерительных приборов и автоматики</t>
  </si>
  <si>
    <t>Поварское дело</t>
  </si>
  <si>
    <t>15.01.20</t>
  </si>
  <si>
    <t>слесарь по контрольно-измерительным приборам и автоматике</t>
  </si>
  <si>
    <t>Подготовка и транспортировка нефти</t>
  </si>
  <si>
    <t>V25</t>
  </si>
  <si>
    <t>15.01.21</t>
  </si>
  <si>
    <t>электромонтер охранно-пожарной сигнализации</t>
  </si>
  <si>
    <t>Пожарная безопасность</t>
  </si>
  <si>
    <t>T65</t>
  </si>
  <si>
    <t>15.01.22</t>
  </si>
  <si>
    <t>чертежник-конструктор</t>
  </si>
  <si>
    <t>Полиграфические технологии</t>
  </si>
  <si>
    <t>15.01.23</t>
  </si>
  <si>
    <t>наладчик станков и оборудования в механообработке</t>
  </si>
  <si>
    <t>Полимеханика и автоматизация</t>
  </si>
  <si>
    <t>15.01.25</t>
  </si>
  <si>
    <t>станочник (металлообработка)</t>
  </si>
  <si>
    <t>Правоохранительная деятельность (Полицейский)</t>
  </si>
  <si>
    <t>Т11</t>
  </si>
  <si>
    <t>15.01.26</t>
  </si>
  <si>
    <t>токарь-универсал</t>
  </si>
  <si>
    <t>Предпринимательство</t>
  </si>
  <si>
    <t>R11</t>
  </si>
  <si>
    <t>15.01.27</t>
  </si>
  <si>
    <t>фрезеровщик-универсал</t>
  </si>
  <si>
    <t>Преподавание английского языка в дистанционном формате</t>
  </si>
  <si>
    <t>T29</t>
  </si>
  <si>
    <t>15.01.29</t>
  </si>
  <si>
    <t>контролер станочных и слесарных работ</t>
  </si>
  <si>
    <t>Преподавание в младших классах</t>
  </si>
  <si>
    <t>R21</t>
  </si>
  <si>
    <t>15.01.30</t>
  </si>
  <si>
    <t>слесарь</t>
  </si>
  <si>
    <t>Преподавание в основной и средней школе</t>
  </si>
  <si>
    <t>R19</t>
  </si>
  <si>
    <t>15.01.31</t>
  </si>
  <si>
    <t>мастер контрольно-измерительных приборов и автоматики</t>
  </si>
  <si>
    <t>Преподавание музыки в школе</t>
  </si>
  <si>
    <t>R57</t>
  </si>
  <si>
    <t>15.01.32</t>
  </si>
  <si>
    <t>оператор станков с программным управлением</t>
  </si>
  <si>
    <t>Преподавание технологии</t>
  </si>
  <si>
    <t>R5</t>
  </si>
  <si>
    <t>15.01.33</t>
  </si>
  <si>
    <t>токарь на станках с числовым программным управлением</t>
  </si>
  <si>
    <t>Прибрежное рыболовство</t>
  </si>
  <si>
    <t>T94</t>
  </si>
  <si>
    <t>15.01.34</t>
  </si>
  <si>
    <t>фрезеровщик на станках с числовым программным управлением</t>
  </si>
  <si>
    <t>Проводник пассажирского вагона</t>
  </si>
  <si>
    <t>R44</t>
  </si>
  <si>
    <t>15.01.35</t>
  </si>
  <si>
    <t>мастер слесарных работ</t>
  </si>
  <si>
    <t>Программные решения для бизнеса</t>
  </si>
  <si>
    <t>15.01.36</t>
  </si>
  <si>
    <t>дефектоскопист</t>
  </si>
  <si>
    <t>Продажи транспортно-логистических услуг</t>
  </si>
  <si>
    <t>V07</t>
  </si>
  <si>
    <t>15.02.01</t>
  </si>
  <si>
    <t>монтаж и техническая эксплуатация промышленного оборудования (по отраслям)</t>
  </si>
  <si>
    <t>Проектирование и моделирование ювелирных украшений</t>
  </si>
  <si>
    <t>T83</t>
  </si>
  <si>
    <t>15.02.02</t>
  </si>
  <si>
    <t>техническая эксплуатация оборудования для производства электронной техники</t>
  </si>
  <si>
    <t>Проектирование нейроинтерфейсов</t>
  </si>
  <si>
    <t>T34</t>
  </si>
  <si>
    <t>15.02.03</t>
  </si>
  <si>
    <t>техническая эксплуатация гидравлических машин, гидроприводов и гидропневмоавтоматики</t>
  </si>
  <si>
    <t>Проектировщик индивидуальной финансовой траектории</t>
  </si>
  <si>
    <t>V27</t>
  </si>
  <si>
    <t>15.02.04</t>
  </si>
  <si>
    <t>специальные машины и устройства</t>
  </si>
  <si>
    <t>Производственная сборка изделий авиационной техники</t>
  </si>
  <si>
    <t>R49</t>
  </si>
  <si>
    <t>15.02.05</t>
  </si>
  <si>
    <t>техническая эксплуатация оборудования в торговле и общественном питании</t>
  </si>
  <si>
    <t>Производство мебели</t>
  </si>
  <si>
    <t>15.02.06</t>
  </si>
  <si>
    <t>монтаж и техническая эксплуатация холодильно-компрессорных машин и установок (по отраслям)</t>
  </si>
  <si>
    <t>Производство металлоконструкций</t>
  </si>
  <si>
    <t>15.02.07</t>
  </si>
  <si>
    <t>автоматизация технологических процессов и производств (по отраслям)</t>
  </si>
  <si>
    <t>Производство молочной продукции</t>
  </si>
  <si>
    <t>T68</t>
  </si>
  <si>
    <t>15.02.08</t>
  </si>
  <si>
    <t>технология машиностроения</t>
  </si>
  <si>
    <t>Производство мясных продуктов</t>
  </si>
  <si>
    <t>T67</t>
  </si>
  <si>
    <t>15.02.09</t>
  </si>
  <si>
    <t>аддитивные технологии</t>
  </si>
  <si>
    <t>Промышленная автоматика</t>
  </si>
  <si>
    <t>15.02.10</t>
  </si>
  <si>
    <t>мехатроника и мобильная робототехника (по отраслям)</t>
  </si>
  <si>
    <t>Промышленная механика и монтаж</t>
  </si>
  <si>
    <t>15.02.11</t>
  </si>
  <si>
    <t>техническая эксплуатация и обслуживание роботизированного производства</t>
  </si>
  <si>
    <t>Промышленная робототехника</t>
  </si>
  <si>
    <t>R46</t>
  </si>
  <si>
    <t>15.02.12</t>
  </si>
  <si>
    <t>монтаж, техническое обслуживание и ремонт промышленного оборудования (по отраслям)</t>
  </si>
  <si>
    <t>Промышленная фармацевтика</t>
  </si>
  <si>
    <t>V10</t>
  </si>
  <si>
    <t>15.02.13</t>
  </si>
  <si>
    <t>техническое обслуживание и ремонт систем вентиляции и кондиционирования</t>
  </si>
  <si>
    <t>Промышленное садоводство</t>
  </si>
  <si>
    <t>T86</t>
  </si>
  <si>
    <t>15.02.14</t>
  </si>
  <si>
    <t>оснащение средствами автоматизации технологических процессов и производств (по отраслям)</t>
  </si>
  <si>
    <t>Промышленные биотехнологии</t>
  </si>
  <si>
    <t>V11</t>
  </si>
  <si>
    <t>15.02.15</t>
  </si>
  <si>
    <t>технология металлообрабатывающего производства</t>
  </si>
  <si>
    <t>Промышленный дизайн</t>
  </si>
  <si>
    <t>R42</t>
  </si>
  <si>
    <t>18.01.01</t>
  </si>
  <si>
    <t>лаборант по физико-механическим испытаниям</t>
  </si>
  <si>
    <t>Пчеловодство</t>
  </si>
  <si>
    <t>T87</t>
  </si>
  <si>
    <t>18.01.02</t>
  </si>
  <si>
    <t>лаборант-эколог</t>
  </si>
  <si>
    <t>Работа передвижных рельсосварочных самоходных машин</t>
  </si>
  <si>
    <t>V30</t>
  </si>
  <si>
    <t>18.01.03</t>
  </si>
  <si>
    <t>аппаратчик-оператор экологических установок</t>
  </si>
  <si>
    <t>Работы на токарных универсальных станках</t>
  </si>
  <si>
    <t>R37</t>
  </si>
  <si>
    <t>18.01.05</t>
  </si>
  <si>
    <t>аппаратчик-оператор производства неорганических веществ</t>
  </si>
  <si>
    <t>Работы на фрезерных универсальных станках</t>
  </si>
  <si>
    <t>R38</t>
  </si>
  <si>
    <t>18.01.06</t>
  </si>
  <si>
    <t>оператор производства стекловолокна, стекловолокнистых материалов и изделий стеклопластиков</t>
  </si>
  <si>
    <t>Радиотехника 5G и последующих поколений</t>
  </si>
  <si>
    <t>V05</t>
  </si>
  <si>
    <t>18.01.08</t>
  </si>
  <si>
    <t>мастер-изготовитель деталей и изделий из стекла</t>
  </si>
  <si>
    <t>Разработка виртуальной и дополненной реальности</t>
  </si>
  <si>
    <t>F3</t>
  </si>
  <si>
    <t>18.01.12</t>
  </si>
  <si>
    <t>изготовитель фарфоровых и фаянсовых изделий</t>
  </si>
  <si>
    <t>Разработка компьютерных игр и мультимедийных приложений</t>
  </si>
  <si>
    <t>R89</t>
  </si>
  <si>
    <t>18.01.22</t>
  </si>
  <si>
    <t>оператор в производстве шин</t>
  </si>
  <si>
    <t>Разработка мобильных приложений</t>
  </si>
  <si>
    <t>F6</t>
  </si>
  <si>
    <t>18.01.24</t>
  </si>
  <si>
    <t>мастер шиномонтажной мастерской</t>
  </si>
  <si>
    <t>Разработка решений с использованием блокчейн технологий</t>
  </si>
  <si>
    <t>F4</t>
  </si>
  <si>
    <t>18.01.26</t>
  </si>
  <si>
    <t>аппаратчик-оператор нефтехимического производства</t>
  </si>
  <si>
    <t>Реклама</t>
  </si>
  <si>
    <t>T14</t>
  </si>
  <si>
    <t>18.01.27</t>
  </si>
  <si>
    <t>машинист технологических насосов и компрессоров</t>
  </si>
  <si>
    <t>Рекрутинг</t>
  </si>
  <si>
    <t>R91</t>
  </si>
  <si>
    <t>18.01.28</t>
  </si>
  <si>
    <t>оператор нефтепереработки</t>
  </si>
  <si>
    <t>Ремесленная керамика</t>
  </si>
  <si>
    <t>T24</t>
  </si>
  <si>
    <t>18.01.29</t>
  </si>
  <si>
    <t>мастер по обслуживанию магистральных трубопроводов</t>
  </si>
  <si>
    <t>Ремонт и обслуживание легковых автомобилей</t>
  </si>
  <si>
    <t>18.01.31</t>
  </si>
  <si>
    <t>машинист машин коксохимического производства</t>
  </si>
  <si>
    <t>Ремонт и сервис нефтегазового оборудования</t>
  </si>
  <si>
    <t>V19</t>
  </si>
  <si>
    <t>18.01.32</t>
  </si>
  <si>
    <t>аппаратчик-оператор азотных производств и продуктов органического синтеза</t>
  </si>
  <si>
    <t>Ремонт технологического оборудования химических производств</t>
  </si>
  <si>
    <t>T26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</si>
  <si>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</si>
  <si>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</si>
  <si>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Реставрация произведений живописи</t>
  </si>
  <si>
    <t>T98</t>
  </si>
  <si>
    <t>18.02.01</t>
  </si>
  <si>
    <t>аналитический контроль качества химических соединений</t>
  </si>
  <si>
    <t>Реставрация произведений из дерева</t>
  </si>
  <si>
    <t>R87</t>
  </si>
  <si>
    <t>18.02.03</t>
  </si>
  <si>
    <t>химическая технология неорганических веществ</t>
  </si>
  <si>
    <t>Ресторанный сервис</t>
  </si>
  <si>
    <t>18.02.04</t>
  </si>
  <si>
    <t>электрохимическое производство</t>
  </si>
  <si>
    <t>Роботизированная сварка</t>
  </si>
  <si>
    <t>T70</t>
  </si>
  <si>
    <t>18.02.05</t>
  </si>
  <si>
    <t>производство тугоплавких неметаллических и силикатных материалов и изделий</t>
  </si>
  <si>
    <t>Сантехника и отопление</t>
  </si>
  <si>
    <t>18.02.06</t>
  </si>
  <si>
    <t>химическая технология органических веществ</t>
  </si>
  <si>
    <t>Сборка корпусов металлических судов</t>
  </si>
  <si>
    <t>T22</t>
  </si>
  <si>
    <t>18.02.07</t>
  </si>
  <si>
    <t>технология производства и переработки пластических масс и эластомеров</t>
  </si>
  <si>
    <t>Сварочные технологии</t>
  </si>
  <si>
    <t>18.02.09</t>
  </si>
  <si>
    <t>переработка нефти и газа</t>
  </si>
  <si>
    <t>Сельскохозяйственные биотехнологии</t>
  </si>
  <si>
    <t>T9</t>
  </si>
  <si>
    <t>18.02.10</t>
  </si>
  <si>
    <t>коксохимическое производство</t>
  </si>
  <si>
    <t>Сервис на воздушном транспорте</t>
  </si>
  <si>
    <t>R16</t>
  </si>
  <si>
    <t>18.02.11</t>
  </si>
  <si>
    <t>технология пиротехнических составов и изделий</t>
  </si>
  <si>
    <t>Сервис на объектах гостеприимства «Горничная»</t>
  </si>
  <si>
    <t>V28</t>
  </si>
  <si>
    <t>18.02.12</t>
  </si>
  <si>
    <t>технология аналитического контроля химических соединений</t>
  </si>
  <si>
    <t>Сетевое и системное администрирование</t>
  </si>
  <si>
    <t>18.02.13</t>
  </si>
  <si>
    <t>технология производства изделий из полимерных композитов</t>
  </si>
  <si>
    <t>Синтез и обработка минералов</t>
  </si>
  <si>
    <t>F10</t>
  </si>
  <si>
    <t>19.01.01</t>
  </si>
  <si>
    <t>аппаратчик-оператор в биотехнологии</t>
  </si>
  <si>
    <t>Сити-Фермерство</t>
  </si>
  <si>
    <t>F11</t>
  </si>
  <si>
    <t>19.01.02</t>
  </si>
  <si>
    <t>лаборант-аналитик</t>
  </si>
  <si>
    <t>Сметное дело</t>
  </si>
  <si>
    <t>T57</t>
  </si>
  <si>
    <t>19.01.04</t>
  </si>
  <si>
    <t>пекарь</t>
  </si>
  <si>
    <t>Сопровождение клиентов на транспорте</t>
  </si>
  <si>
    <t>V06</t>
  </si>
  <si>
    <t>19.01.06</t>
  </si>
  <si>
    <t>аппаратчик производства сахара</t>
  </si>
  <si>
    <t>Социальная работа</t>
  </si>
  <si>
    <t>R63</t>
  </si>
  <si>
    <t>19.01.07</t>
  </si>
  <si>
    <t>кондитер сахаристых изделий</t>
  </si>
  <si>
    <t>Спасательные работы</t>
  </si>
  <si>
    <t>R10</t>
  </si>
  <si>
    <t>19.01.09</t>
  </si>
  <si>
    <t>наладчик оборудования в производстве пищевой продукции (по отраслям производства)</t>
  </si>
  <si>
    <t>Специалист по стрим технологиям</t>
  </si>
  <si>
    <t>V15</t>
  </si>
  <si>
    <t>19.01.10</t>
  </si>
  <si>
    <t>мастер производства молочной продукции</t>
  </si>
  <si>
    <t>Специалист по тестированию игрового программного обеспечения</t>
  </si>
  <si>
    <t>V14</t>
  </si>
  <si>
    <t>19.01.11</t>
  </si>
  <si>
    <t>изготовитель мороженого</t>
  </si>
  <si>
    <t>Столярное дело</t>
  </si>
  <si>
    <t>19.01.12</t>
  </si>
  <si>
    <t>переработчик скота и мяса</t>
  </si>
  <si>
    <t>Стоматология ортопедическая</t>
  </si>
  <si>
    <t>T6</t>
  </si>
  <si>
    <t>19.01.14</t>
  </si>
  <si>
    <t>оператор процессов колбасного производства</t>
  </si>
  <si>
    <t>Сухое строительство и штукатурные работы</t>
  </si>
  <si>
    <t>19.01.15</t>
  </si>
  <si>
    <t>аппаратчик получения растительного масла</t>
  </si>
  <si>
    <t>Техническое обслуживание и ремонт контактной сети железнодорожного транспорта</t>
  </si>
  <si>
    <t>T52</t>
  </si>
  <si>
    <t>19.02.01</t>
  </si>
  <si>
    <t>биохимическое производство</t>
  </si>
  <si>
    <t>Технологии информационного моделирования BIM</t>
  </si>
  <si>
    <t>T33</t>
  </si>
  <si>
    <t>19.02.02</t>
  </si>
  <si>
    <t>технология хранения и переработки зерна</t>
  </si>
  <si>
    <t>Технологии композитов</t>
  </si>
  <si>
    <t>R68</t>
  </si>
  <si>
    <t>19.02.03</t>
  </si>
  <si>
    <t>технология хлеба, кондитерских и макаронных изделий</t>
  </si>
  <si>
    <t>Технологии моды</t>
  </si>
  <si>
    <t>19.02.04</t>
  </si>
  <si>
    <t>технология сахаристых продуктов</t>
  </si>
  <si>
    <t>Технологии физического развития</t>
  </si>
  <si>
    <t>V03</t>
  </si>
  <si>
    <t>19.02.05</t>
  </si>
  <si>
    <t>технология бродильных производств и виноделие</t>
  </si>
  <si>
    <t>Технологические системы энергетических объектов</t>
  </si>
  <si>
    <t>Т59</t>
  </si>
  <si>
    <t>19.02.06</t>
  </si>
  <si>
    <t>технология консервов и пищеконцентратов</t>
  </si>
  <si>
    <t>Технологическое предпринимательство</t>
  </si>
  <si>
    <t>V01U</t>
  </si>
  <si>
    <t>19.02.07</t>
  </si>
  <si>
    <t>технология молока и молочных продуктов</t>
  </si>
  <si>
    <t>Технология переработки дикорастущего лекарственно-растительного сырья и ягод</t>
  </si>
  <si>
    <t>V08</t>
  </si>
  <si>
    <t>19.02.08</t>
  </si>
  <si>
    <t>технология мяса и мясных продуктов</t>
  </si>
  <si>
    <t>Технология энергоаудита</t>
  </si>
  <si>
    <t>T80</t>
  </si>
  <si>
    <t>19.02.09</t>
  </si>
  <si>
    <t>технология жиров и жирозаменителей</t>
  </si>
  <si>
    <t>Токарные работы на станках с ЧПУ</t>
  </si>
  <si>
    <t>19.02.10</t>
  </si>
  <si>
    <t>технология продукции общественного питания</t>
  </si>
  <si>
    <t xml:space="preserve">Турагентская деятельность </t>
  </si>
  <si>
    <t>T41</t>
  </si>
  <si>
    <t>20.01.01</t>
  </si>
  <si>
    <t>пожарный</t>
  </si>
  <si>
    <t>Туризм</t>
  </si>
  <si>
    <t>R9</t>
  </si>
  <si>
    <t>20.02.01</t>
  </si>
  <si>
    <t>рациональное использование природохозяйственных комплексов</t>
  </si>
  <si>
    <t xml:space="preserve">Туроператорская деятельность </t>
  </si>
  <si>
    <t>T42</t>
  </si>
  <si>
    <t>20.02.02</t>
  </si>
  <si>
    <t>защита в чрезвычайных ситуациях</t>
  </si>
  <si>
    <t>Укладка напольных покрытий</t>
  </si>
  <si>
    <t>E50</t>
  </si>
  <si>
    <t>20.02.03</t>
  </si>
  <si>
    <t>природоохранное обустройство территорий</t>
  </si>
  <si>
    <t>Управление автогрейдером</t>
  </si>
  <si>
    <t>R73</t>
  </si>
  <si>
    <t>20.02.04</t>
  </si>
  <si>
    <t>пожарная безопасность</t>
  </si>
  <si>
    <t>Управление бульдозером</t>
  </si>
  <si>
    <t>R72</t>
  </si>
  <si>
    <t>20.02.05</t>
  </si>
  <si>
    <t>организация оперативного (экстренного) реагирования в чрезвычайных ситуациях</t>
  </si>
  <si>
    <t>Управление вокзальным комплексом</t>
  </si>
  <si>
    <t>T96</t>
  </si>
  <si>
    <t>21.01.01</t>
  </si>
  <si>
    <t>оператор нефтяных и газовых скважин</t>
  </si>
  <si>
    <t xml:space="preserve">Управление гидроманипулятором </t>
  </si>
  <si>
    <t>T54</t>
  </si>
  <si>
    <t>21.01.02</t>
  </si>
  <si>
    <t>оператор по ремонту скважин</t>
  </si>
  <si>
    <t>Управление жизненным циклом/ Управление программой</t>
  </si>
  <si>
    <t>R50</t>
  </si>
  <si>
    <t>21.01.03</t>
  </si>
  <si>
    <t>бурильщик эксплуатационных и разведочных скважин</t>
  </si>
  <si>
    <t>Управление локомотивом</t>
  </si>
  <si>
    <t>R67</t>
  </si>
  <si>
    <t>21.01.04</t>
  </si>
  <si>
    <t>машинист на буровых установках</t>
  </si>
  <si>
    <t>Управление пассажирским транспортом</t>
  </si>
  <si>
    <t>R90</t>
  </si>
  <si>
    <t>21.01.07</t>
  </si>
  <si>
    <t>бурильщик морского бурения скважин</t>
  </si>
  <si>
    <t>Управление перевозочным процессом на железнодорожном транспорте</t>
  </si>
  <si>
    <t>T53</t>
  </si>
  <si>
    <t>21.01.08</t>
  </si>
  <si>
    <t>машинист на открытых горных работах</t>
  </si>
  <si>
    <t>Управление складированием</t>
  </si>
  <si>
    <t>T97</t>
  </si>
  <si>
    <t>21.01.10</t>
  </si>
  <si>
    <t>ремонтник горного оборудования</t>
  </si>
  <si>
    <t>Управление форвардером</t>
  </si>
  <si>
    <t>T27</t>
  </si>
  <si>
    <t>21.01.13</t>
  </si>
  <si>
    <t>проходчик</t>
  </si>
  <si>
    <t>Управление фронтальным погрузчиком</t>
  </si>
  <si>
    <t>R75</t>
  </si>
  <si>
    <t>21.01.15</t>
  </si>
  <si>
    <t>электрослесарь подземный</t>
  </si>
  <si>
    <t>Управление харвестером</t>
  </si>
  <si>
    <t>T28</t>
  </si>
  <si>
    <t>21.01.16</t>
  </si>
  <si>
    <t>обогатитель полезных ископаемых</t>
  </si>
  <si>
    <t>Управление экскаватором</t>
  </si>
  <si>
    <t>R74</t>
  </si>
  <si>
    <t>21.02.01</t>
  </si>
  <si>
    <t>разработка и эксплуатация нефтяных и газовых месторождений</t>
  </si>
  <si>
    <t>Урбанистика: городское планирование</t>
  </si>
  <si>
    <t>V09</t>
  </si>
  <si>
    <t>21.02.02</t>
  </si>
  <si>
    <t>бурение нефтяных и газовых скважин</t>
  </si>
  <si>
    <t>Фармацевтика</t>
  </si>
  <si>
    <t>R35</t>
  </si>
  <si>
    <t>21.02.03</t>
  </si>
  <si>
    <t>сооружение и эксплуатация газонефтепроводов и газон ефтехранилиш</t>
  </si>
  <si>
    <t xml:space="preserve">Физическая культура, спорт и фитнес </t>
  </si>
  <si>
    <t>D1</t>
  </si>
  <si>
    <t>21.02.04</t>
  </si>
  <si>
    <t>землеустройство</t>
  </si>
  <si>
    <t>Финансы</t>
  </si>
  <si>
    <t>T78</t>
  </si>
  <si>
    <t>21.02.05</t>
  </si>
  <si>
    <t>земельно-имущественные отношения</t>
  </si>
  <si>
    <t>Флористика</t>
  </si>
  <si>
    <t>21.02.06</t>
  </si>
  <si>
    <t>информационные системы обеспечения градостроительной деятельности</t>
  </si>
  <si>
    <t>Фотография</t>
  </si>
  <si>
    <t>R25</t>
  </si>
  <si>
    <t>21.02.07</t>
  </si>
  <si>
    <t> аэрофотогеодезия</t>
  </si>
  <si>
    <t>Фрезерные работы на станках с ЧПУ</t>
  </si>
  <si>
    <t>21.02.08</t>
  </si>
  <si>
    <t>прикладная геодезия</t>
  </si>
  <si>
    <t>Фронтенд-Разработчик</t>
  </si>
  <si>
    <t>V26</t>
  </si>
  <si>
    <t>21.02.09</t>
  </si>
  <si>
    <t>гидрогеология и инженерная геология</t>
  </si>
  <si>
    <t>Хлебопечение</t>
  </si>
  <si>
    <t>21.02.10</t>
  </si>
  <si>
    <t>геология и разведка нефтяных и газовых месторождений</t>
  </si>
  <si>
    <t>Холодильная техника и системы кондиционирования</t>
  </si>
  <si>
    <t>21.02.11</t>
  </si>
  <si>
    <t>геофизические методы поисков и разведки месторождений полезных ископаемых</t>
  </si>
  <si>
    <t>Художественная роспись по дереву</t>
  </si>
  <si>
    <t>T73</t>
  </si>
  <si>
    <t>21.02.12</t>
  </si>
  <si>
    <t>технология и техника разведки месторождений полезных ископаемых</t>
  </si>
  <si>
    <t>Цифровая метрология</t>
  </si>
  <si>
    <t>T64</t>
  </si>
  <si>
    <t>21.02.13</t>
  </si>
  <si>
    <t>геологическая съемка, поиски и разведка месторождений полезных ископаемых</t>
  </si>
  <si>
    <t>Цифровая трансформация</t>
  </si>
  <si>
    <t>V02U</t>
  </si>
  <si>
    <t>21.02.14</t>
  </si>
  <si>
    <t>маркшейдерское дело</t>
  </si>
  <si>
    <t>Цифровое земледелие</t>
  </si>
  <si>
    <t>T79</t>
  </si>
  <si>
    <t>21.02.15</t>
  </si>
  <si>
    <t>открытые горные работы</t>
  </si>
  <si>
    <t>Цифровой модельер</t>
  </si>
  <si>
    <t>T32</t>
  </si>
  <si>
    <t>21.02.16</t>
  </si>
  <si>
    <t>шахтное строительство</t>
  </si>
  <si>
    <t>Экспедирование грузов</t>
  </si>
  <si>
    <t>D3</t>
  </si>
  <si>
    <t>21.02.17</t>
  </si>
  <si>
    <t>подземная разработка месторождений полезных ископаемых</t>
  </si>
  <si>
    <t>Эксплуатация беспилотных авиационных систем</t>
  </si>
  <si>
    <t>F1</t>
  </si>
  <si>
    <t>21.02.18</t>
  </si>
  <si>
    <t>обогащение полезных ископаемых</t>
  </si>
  <si>
    <t>Эксплуатация и обслуживание многоквартирного дома</t>
  </si>
  <si>
    <t>T43</t>
  </si>
  <si>
    <t>22.01.03</t>
  </si>
  <si>
    <t>машинист крана металлургического производства</t>
  </si>
  <si>
    <t>Эксплуатация кабельных линий электропередачи</t>
  </si>
  <si>
    <t>R88</t>
  </si>
  <si>
    <t>22.01.04</t>
  </si>
  <si>
    <t>контролер металлургического производства</t>
  </si>
  <si>
    <t>Эксплуатация сельскохозяйственных машин</t>
  </si>
  <si>
    <t>E53</t>
  </si>
  <si>
    <t>22.01.05</t>
  </si>
  <si>
    <t>аппаратчик-оператор в производстве цветных металлов</t>
  </si>
  <si>
    <t>Эксплуатация сервисных роботов</t>
  </si>
  <si>
    <t>T75</t>
  </si>
  <si>
    <t>22.01.08</t>
  </si>
  <si>
    <t>оператор прокатного производства</t>
  </si>
  <si>
    <t>Эксплуатация судов водного транспорта</t>
  </si>
  <si>
    <t>T5</t>
  </si>
  <si>
    <t>22.01.09</t>
  </si>
  <si>
    <t>оператор трубного производства</t>
  </si>
  <si>
    <t>Электромонтаж</t>
  </si>
  <si>
    <t>22.02.01</t>
  </si>
  <si>
    <t>металлургия черных металлов</t>
  </si>
  <si>
    <t>Электроника</t>
  </si>
  <si>
    <t>22.02.02</t>
  </si>
  <si>
    <t>металлургия цветных металлов</t>
  </si>
  <si>
    <t>Электрослесарь подземный</t>
  </si>
  <si>
    <t>R61</t>
  </si>
  <si>
    <t>22.02.03</t>
  </si>
  <si>
    <t>питейное производство черных и цветных металлов</t>
  </si>
  <si>
    <t>Эстетическая косметология</t>
  </si>
  <si>
    <t>22.02.04</t>
  </si>
  <si>
    <t>металловедение и термическая обработка металлов</t>
  </si>
  <si>
    <t>Ювелирное дело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</si>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</sst>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.00"/>
  </numFmts>
  <fonts count="13">
    <font>
      <sz val="10"/>
      <color rgb="FF000000"/>
      <name val="Arial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3" fillId="3" borderId="2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3" fillId="0" borderId="0" xfId="0" applyFont="1"/>
    <xf numFmtId="4" fontId="3" fillId="0" borderId="0" xfId="0" applyNumberFormat="1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" fontId="6" fillId="4" borderId="6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5" borderId="8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9" fontId="8" fillId="0" borderId="1" xfId="0" applyNumberFormat="1" applyFont="1" applyBorder="1"/>
    <xf numFmtId="49" fontId="9" fillId="0" borderId="1" xfId="0" applyNumberFormat="1" applyFont="1" applyBorder="1"/>
    <xf numFmtId="49" fontId="9" fillId="0" borderId="0" xfId="0" applyNumberFormat="1" applyFont="1"/>
    <xf numFmtId="49" fontId="10" fillId="0" borderId="1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right"/>
    </xf>
    <xf numFmtId="49" fontId="11" fillId="6" borderId="1" xfId="0" applyNumberFormat="1" applyFont="1" applyFill="1" applyBorder="1"/>
    <xf numFmtId="49" fontId="9" fillId="6" borderId="2" xfId="0" applyNumberFormat="1" applyFont="1" applyFill="1" applyBorder="1"/>
    <xf numFmtId="0" fontId="12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87"/>
  <sheetViews>
    <sheetView tabSelected="1" workbookViewId="0">
      <selection activeCell="A8" sqref="A8"/>
    </sheetView>
  </sheetViews>
  <sheetFormatPr defaultColWidth="12.6328125" defaultRowHeight="15" customHeight="1"/>
  <cols>
    <col min="1" max="1" width="7.36328125" customWidth="1"/>
    <col min="2" max="2" width="26.36328125" customWidth="1"/>
    <col min="3" max="3" width="9.08984375" customWidth="1"/>
    <col min="4" max="4" width="33.453125" customWidth="1"/>
    <col min="5" max="5" width="8" customWidth="1"/>
    <col min="6" max="6" width="31.6328125" customWidth="1"/>
    <col min="7" max="7" width="11" customWidth="1"/>
    <col min="8" max="9" width="9" customWidth="1"/>
    <col min="10" max="12" width="11" customWidth="1"/>
    <col min="13" max="14" width="3" customWidth="1"/>
    <col min="15" max="18" width="11" customWidth="1"/>
    <col min="19" max="19" width="3" customWidth="1"/>
    <col min="20" max="26" width="11" customWidth="1"/>
  </cols>
  <sheetData>
    <row r="1" spans="1:26" ht="12.75" customHeight="1">
      <c r="A1" s="1"/>
      <c r="B1" s="2"/>
      <c r="C1" s="2"/>
      <c r="D1" s="3"/>
      <c r="E1" s="4"/>
      <c r="F1" s="5"/>
      <c r="G1" s="3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7"/>
      <c r="X1" s="7"/>
      <c r="Y1" s="7"/>
      <c r="Z1" s="7"/>
    </row>
    <row r="2" spans="1:26" ht="12.75" customHeight="1">
      <c r="A2" s="3"/>
      <c r="B2" s="3"/>
      <c r="C2" s="8" t="s">
        <v>0</v>
      </c>
      <c r="D2" s="9" t="s">
        <v>1</v>
      </c>
      <c r="E2" s="10"/>
      <c r="F2" s="3"/>
      <c r="G2" s="3"/>
      <c r="H2" s="3"/>
      <c r="I2" s="3"/>
      <c r="J2" s="3"/>
      <c r="K2" s="3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7"/>
      <c r="X2" s="7"/>
      <c r="Y2" s="7"/>
      <c r="Z2" s="7"/>
    </row>
    <row r="3" spans="1:26" ht="12.75" customHeight="1">
      <c r="A3" s="3"/>
      <c r="B3" s="3"/>
      <c r="C3" s="8" t="s">
        <v>2</v>
      </c>
      <c r="D3" s="9" t="s">
        <v>3</v>
      </c>
      <c r="E3" s="4"/>
      <c r="F3" s="3"/>
      <c r="G3" s="3"/>
      <c r="H3" s="3"/>
      <c r="I3" s="3"/>
      <c r="J3" s="3"/>
      <c r="K3" s="3"/>
      <c r="L3" s="6"/>
      <c r="M3" s="3"/>
      <c r="N3" s="3"/>
      <c r="O3" s="11"/>
      <c r="P3" s="11" t="s">
        <v>4</v>
      </c>
      <c r="Q3" s="11" t="s">
        <v>5</v>
      </c>
      <c r="R3" s="11" t="s">
        <v>6</v>
      </c>
      <c r="S3" s="3"/>
      <c r="T3" s="11" t="s">
        <v>7</v>
      </c>
      <c r="U3" s="11" t="s">
        <v>6</v>
      </c>
      <c r="V3" s="3"/>
      <c r="W3" s="7"/>
      <c r="X3" s="7"/>
      <c r="Y3" s="7"/>
      <c r="Z3" s="7"/>
    </row>
    <row r="4" spans="1:26" ht="12.75" customHeight="1">
      <c r="A4" s="3"/>
      <c r="B4" s="3"/>
      <c r="C4" s="12" t="s">
        <v>8</v>
      </c>
      <c r="D4" s="13"/>
      <c r="E4" s="14"/>
      <c r="F4" s="3"/>
      <c r="G4" s="3"/>
      <c r="H4" s="10"/>
      <c r="I4" s="3"/>
      <c r="J4" s="3"/>
      <c r="K4" s="3"/>
      <c r="L4" s="6"/>
      <c r="M4" s="3"/>
      <c r="N4" s="3"/>
      <c r="O4" s="11" t="s">
        <v>9</v>
      </c>
      <c r="P4" s="15">
        <f>IFERROR(SUMIF($C$10:$C$168,"O",$I$10:$I$168),0)</f>
        <v>29.75</v>
      </c>
      <c r="Q4" s="15">
        <f>IFERROR(SUMIF($C$10:$C$168,"J",$I$10:$I$168),0)</f>
        <v>14.25</v>
      </c>
      <c r="R4" s="15">
        <f>IFERROR(SUM(P4:Q4),0)</f>
        <v>44</v>
      </c>
      <c r="S4" s="3"/>
      <c r="T4" s="11" t="s">
        <v>10</v>
      </c>
      <c r="U4" s="15">
        <f>IFERROR(SUMIF($H:$H,1,$I:$I),0)</f>
        <v>2</v>
      </c>
      <c r="V4" s="3"/>
      <c r="W4" s="7"/>
      <c r="X4" s="7"/>
      <c r="Y4" s="7"/>
      <c r="Z4" s="7"/>
    </row>
    <row r="5" spans="1:26" ht="12.75" customHeight="1">
      <c r="A5" s="3"/>
      <c r="B5" s="3"/>
      <c r="C5" s="3"/>
      <c r="D5" s="8" t="s">
        <v>11</v>
      </c>
      <c r="E5" s="16" t="s">
        <v>12</v>
      </c>
      <c r="F5" s="3"/>
      <c r="G5" s="3"/>
      <c r="H5" s="3"/>
      <c r="I5" s="3"/>
      <c r="J5" s="3"/>
      <c r="K5" s="3"/>
      <c r="L5" s="6"/>
      <c r="M5" s="3"/>
      <c r="N5" s="3"/>
      <c r="O5" s="11" t="s">
        <v>6</v>
      </c>
      <c r="P5" s="15">
        <f t="shared" ref="P5:R5" si="0">IFERROR(SUM(P4),0)</f>
        <v>29.75</v>
      </c>
      <c r="Q5" s="15">
        <f t="shared" si="0"/>
        <v>14.25</v>
      </c>
      <c r="R5" s="15">
        <f t="shared" si="0"/>
        <v>44</v>
      </c>
      <c r="S5" s="3"/>
      <c r="T5" s="11" t="s">
        <v>13</v>
      </c>
      <c r="U5" s="15">
        <f>IFERROR(SUMIF($H:$H,2,$I:$I),0)</f>
        <v>2</v>
      </c>
      <c r="V5" s="3"/>
      <c r="W5" s="7"/>
      <c r="X5" s="7"/>
      <c r="Y5" s="7"/>
      <c r="Z5" s="7"/>
    </row>
    <row r="6" spans="1:26" ht="12.75" customHeight="1">
      <c r="A6" s="3"/>
      <c r="B6" s="3"/>
      <c r="C6" s="17" t="s">
        <v>9</v>
      </c>
      <c r="D6" s="17" t="s">
        <v>14</v>
      </c>
      <c r="E6" s="18">
        <v>44</v>
      </c>
      <c r="F6" s="3"/>
      <c r="G6" s="3"/>
      <c r="H6" s="3"/>
      <c r="I6" s="3"/>
      <c r="J6" s="3"/>
      <c r="K6" s="3"/>
      <c r="L6" s="6"/>
      <c r="M6" s="3"/>
      <c r="N6" s="3"/>
      <c r="O6" s="3"/>
      <c r="P6" s="19"/>
      <c r="Q6" s="6"/>
      <c r="R6" s="19"/>
      <c r="S6" s="3"/>
      <c r="T6" s="11" t="s">
        <v>15</v>
      </c>
      <c r="U6" s="15">
        <f>IFERROR(SUMIF($H:$H,3,$I:$I),0)</f>
        <v>10</v>
      </c>
      <c r="V6" s="3"/>
      <c r="W6" s="7"/>
      <c r="X6" s="7"/>
      <c r="Y6" s="7"/>
      <c r="Z6" s="7"/>
    </row>
    <row r="7" spans="1:26" ht="12.75" customHeight="1">
      <c r="A7" s="3"/>
      <c r="B7" s="3"/>
      <c r="C7" s="17" t="s">
        <v>6</v>
      </c>
      <c r="D7" s="17"/>
      <c r="E7" s="20">
        <f>IFERROR(SUM(I:I), 0)</f>
        <v>44</v>
      </c>
      <c r="F7" s="3"/>
      <c r="G7" s="3"/>
      <c r="H7" s="3"/>
      <c r="I7" s="3"/>
      <c r="J7" s="3"/>
      <c r="K7" s="3"/>
      <c r="L7" s="6"/>
      <c r="M7" s="3"/>
      <c r="N7" s="3"/>
      <c r="O7" s="3"/>
      <c r="P7" s="19"/>
      <c r="Q7" s="6"/>
      <c r="R7" s="19"/>
      <c r="S7" s="3"/>
      <c r="T7" s="11" t="s">
        <v>16</v>
      </c>
      <c r="U7" s="15">
        <f>IFERROR(SUMIF($H:$H,4,$I:$I),0)</f>
        <v>10</v>
      </c>
      <c r="V7" s="3"/>
      <c r="W7" s="7"/>
      <c r="X7" s="7"/>
      <c r="Y7" s="7"/>
      <c r="Z7" s="7"/>
    </row>
    <row r="8" spans="1:26" ht="12.75" customHeight="1">
      <c r="A8" s="3"/>
      <c r="B8" s="3"/>
      <c r="C8" s="3"/>
      <c r="D8" s="14"/>
      <c r="E8" s="21"/>
      <c r="F8" s="3"/>
      <c r="G8" s="3"/>
      <c r="H8" s="3"/>
      <c r="I8" s="3"/>
      <c r="J8" s="3"/>
      <c r="K8" s="3"/>
      <c r="L8" s="6"/>
      <c r="M8" s="3"/>
      <c r="N8" s="3"/>
      <c r="O8" s="3"/>
      <c r="P8" s="19"/>
      <c r="Q8" s="19"/>
      <c r="R8" s="19"/>
      <c r="S8" s="3"/>
      <c r="T8" s="11" t="s">
        <v>17</v>
      </c>
      <c r="U8" s="15">
        <f>IFERROR(SUMIF($H:$H,5,$I:$I),0)</f>
        <v>10</v>
      </c>
      <c r="V8" s="3"/>
      <c r="W8" s="7"/>
      <c r="X8" s="7"/>
      <c r="Y8" s="7"/>
      <c r="Z8" s="7"/>
    </row>
    <row r="9" spans="1:26" ht="12.75" customHeight="1">
      <c r="A9" s="3"/>
      <c r="B9" s="3"/>
      <c r="C9" s="3"/>
      <c r="D9" s="14"/>
      <c r="E9" s="21"/>
      <c r="F9" s="3"/>
      <c r="G9" s="3"/>
      <c r="H9" s="3"/>
      <c r="I9" s="3"/>
      <c r="J9" s="3"/>
      <c r="K9" s="3"/>
      <c r="L9" s="6"/>
      <c r="M9" s="3"/>
      <c r="N9" s="3"/>
      <c r="O9" s="3"/>
      <c r="P9" s="19"/>
      <c r="Q9" s="19"/>
      <c r="R9" s="19"/>
      <c r="S9" s="3"/>
      <c r="T9" s="11" t="s">
        <v>18</v>
      </c>
      <c r="U9" s="15">
        <f>IFERROR(SUMIF($H:$H,5,$I:$I),0)</f>
        <v>10</v>
      </c>
      <c r="V9" s="3"/>
      <c r="W9" s="7"/>
      <c r="X9" s="7"/>
      <c r="Y9" s="7"/>
      <c r="Z9" s="7"/>
    </row>
    <row r="10" spans="1:26" ht="12.75" customHeight="1">
      <c r="A10" s="3"/>
      <c r="B10" s="3"/>
      <c r="C10" s="22"/>
      <c r="D10" s="22"/>
      <c r="E10" s="22"/>
      <c r="F10" s="3"/>
      <c r="G10" s="3"/>
      <c r="H10" s="3"/>
      <c r="I10" s="3"/>
      <c r="J10" s="3"/>
      <c r="K10" s="3"/>
      <c r="L10" s="6"/>
      <c r="M10" s="3"/>
      <c r="N10" s="3"/>
      <c r="O10" s="3"/>
      <c r="P10" s="19"/>
      <c r="Q10" s="19"/>
      <c r="R10" s="19"/>
      <c r="S10" s="3"/>
      <c r="T10" s="11" t="s">
        <v>6</v>
      </c>
      <c r="U10" s="15">
        <f>IFERROR(SUM($U$4:$U$9), 0)</f>
        <v>44</v>
      </c>
      <c r="V10" s="3"/>
      <c r="W10" s="7"/>
      <c r="X10" s="7"/>
      <c r="Y10" s="7"/>
      <c r="Z10" s="7"/>
    </row>
    <row r="11" spans="1:26" ht="12.75" customHeight="1">
      <c r="A11" s="3"/>
      <c r="B11" s="3"/>
      <c r="C11" s="3"/>
      <c r="D11" s="3"/>
      <c r="E11" s="23"/>
      <c r="F11" s="3"/>
      <c r="G11" s="3"/>
      <c r="H11" s="3"/>
      <c r="I11" s="3"/>
      <c r="J11" s="3"/>
      <c r="K11" s="3"/>
      <c r="L11" s="6"/>
      <c r="M11" s="3"/>
      <c r="N11" s="3"/>
      <c r="O11" s="3"/>
      <c r="P11" s="19"/>
      <c r="Q11" s="19"/>
      <c r="R11" s="19"/>
      <c r="S11" s="3"/>
      <c r="T11" s="3"/>
      <c r="U11" s="19"/>
      <c r="V11" s="3"/>
      <c r="W11" s="7"/>
      <c r="X11" s="7"/>
      <c r="Y11" s="7"/>
      <c r="Z11" s="7"/>
    </row>
    <row r="12" spans="1:26" ht="12.75" customHeight="1">
      <c r="A12" s="3"/>
      <c r="B12" s="3"/>
      <c r="C12" s="3"/>
      <c r="D12" s="3"/>
      <c r="E12" s="23"/>
      <c r="F12" s="3"/>
      <c r="G12" s="3"/>
      <c r="H12" s="3"/>
      <c r="I12" s="3"/>
      <c r="J12" s="3"/>
      <c r="K12" s="3"/>
      <c r="L12" s="6"/>
      <c r="M12" s="3"/>
      <c r="N12" s="3"/>
      <c r="O12" s="3"/>
      <c r="P12" s="19"/>
      <c r="Q12" s="19"/>
      <c r="R12" s="19"/>
      <c r="S12" s="3"/>
      <c r="T12" s="3"/>
      <c r="U12" s="19"/>
      <c r="V12" s="3"/>
      <c r="W12" s="7"/>
      <c r="X12" s="7"/>
      <c r="Y12" s="7"/>
      <c r="Z12" s="7"/>
    </row>
    <row r="13" spans="1:26" ht="12.75" customHeight="1">
      <c r="A13" s="24" t="s">
        <v>19</v>
      </c>
      <c r="B13" s="24" t="s">
        <v>20</v>
      </c>
      <c r="C13" s="25" t="s">
        <v>21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7</v>
      </c>
      <c r="I13" s="26" t="s">
        <v>26</v>
      </c>
      <c r="J13" s="27" t="s">
        <v>27</v>
      </c>
      <c r="K13" s="28" t="s">
        <v>28</v>
      </c>
      <c r="L13" s="29">
        <f>IFERROR(SUM($I$13:$I$168), 0)</f>
        <v>44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7"/>
      <c r="X13" s="7"/>
      <c r="Y13" s="7"/>
      <c r="Z13" s="7"/>
    </row>
    <row r="14" spans="1:26" ht="12.75" customHeight="1">
      <c r="A14" s="30" t="s">
        <v>29</v>
      </c>
      <c r="B14" s="31" t="s">
        <v>30</v>
      </c>
      <c r="C14" s="32" t="s">
        <v>31</v>
      </c>
      <c r="D14" s="31" t="s">
        <v>31</v>
      </c>
      <c r="E14" s="31" t="s">
        <v>31</v>
      </c>
      <c r="F14" s="31" t="s">
        <v>31</v>
      </c>
      <c r="G14" s="31" t="s">
        <v>31</v>
      </c>
      <c r="H14" s="32" t="s">
        <v>31</v>
      </c>
      <c r="I14" s="3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"/>
      <c r="X14" s="7"/>
      <c r="Y14" s="7"/>
      <c r="Z14" s="7"/>
    </row>
    <row r="15" spans="1:26" ht="12.75" customHeight="1">
      <c r="A15" s="30" t="s">
        <v>31</v>
      </c>
      <c r="B15" s="31" t="s">
        <v>31</v>
      </c>
      <c r="C15" s="33" t="s">
        <v>32</v>
      </c>
      <c r="D15" s="31" t="s">
        <v>33</v>
      </c>
      <c r="E15" s="30" t="s">
        <v>31</v>
      </c>
      <c r="F15" s="31" t="s">
        <v>31</v>
      </c>
      <c r="G15" s="31" t="s">
        <v>31</v>
      </c>
      <c r="H15" s="33">
        <v>1</v>
      </c>
      <c r="I15" s="34">
        <v>0.25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"/>
      <c r="X15" s="7"/>
      <c r="Y15" s="7"/>
      <c r="Z15" s="7"/>
    </row>
    <row r="16" spans="1:26" ht="12.75" customHeight="1">
      <c r="A16" s="30" t="s">
        <v>31</v>
      </c>
      <c r="B16" s="31" t="s">
        <v>31</v>
      </c>
      <c r="C16" s="33" t="s">
        <v>32</v>
      </c>
      <c r="D16" s="31" t="s">
        <v>34</v>
      </c>
      <c r="E16" s="30" t="s">
        <v>31</v>
      </c>
      <c r="F16" s="31" t="s">
        <v>35</v>
      </c>
      <c r="G16" s="31" t="s">
        <v>31</v>
      </c>
      <c r="H16" s="33">
        <v>1</v>
      </c>
      <c r="I16" s="34">
        <v>0.25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"/>
      <c r="X16" s="7"/>
      <c r="Y16" s="7"/>
      <c r="Z16" s="7"/>
    </row>
    <row r="17" spans="1:26" ht="12.75" customHeight="1">
      <c r="A17" s="30" t="s">
        <v>31</v>
      </c>
      <c r="B17" s="31" t="s">
        <v>31</v>
      </c>
      <c r="C17" s="33" t="s">
        <v>32</v>
      </c>
      <c r="D17" s="31" t="s">
        <v>36</v>
      </c>
      <c r="E17" s="30" t="s">
        <v>31</v>
      </c>
      <c r="F17" s="31"/>
      <c r="G17" s="31" t="s">
        <v>31</v>
      </c>
      <c r="H17" s="33">
        <v>1</v>
      </c>
      <c r="I17" s="34">
        <v>0.25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"/>
      <c r="X17" s="7"/>
      <c r="Y17" s="7"/>
      <c r="Z17" s="7"/>
    </row>
    <row r="18" spans="1:26" ht="12.75" customHeight="1">
      <c r="A18" s="30" t="s">
        <v>31</v>
      </c>
      <c r="B18" s="31" t="s">
        <v>31</v>
      </c>
      <c r="C18" s="33" t="s">
        <v>37</v>
      </c>
      <c r="D18" s="31" t="s">
        <v>38</v>
      </c>
      <c r="E18" s="30" t="s">
        <v>31</v>
      </c>
      <c r="F18" s="31" t="s">
        <v>31</v>
      </c>
      <c r="G18" s="31" t="s">
        <v>31</v>
      </c>
      <c r="H18" s="33">
        <v>1</v>
      </c>
      <c r="I18" s="34">
        <v>1.25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7"/>
      <c r="X18" s="7"/>
      <c r="Y18" s="7"/>
      <c r="Z18" s="7"/>
    </row>
    <row r="19" spans="1:26" ht="12.75" customHeight="1">
      <c r="A19" s="30" t="s">
        <v>31</v>
      </c>
      <c r="B19" s="31" t="s">
        <v>31</v>
      </c>
      <c r="C19" s="33" t="s">
        <v>31</v>
      </c>
      <c r="D19" s="31" t="s">
        <v>31</v>
      </c>
      <c r="E19" s="30">
        <v>0</v>
      </c>
      <c r="F19" s="31" t="s">
        <v>39</v>
      </c>
      <c r="G19" s="31" t="s">
        <v>31</v>
      </c>
      <c r="H19" s="33"/>
      <c r="I19" s="3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7"/>
      <c r="X19" s="7"/>
      <c r="Y19" s="7"/>
      <c r="Z19" s="7"/>
    </row>
    <row r="20" spans="1:26" ht="12.75" customHeight="1">
      <c r="A20" s="30" t="s">
        <v>31</v>
      </c>
      <c r="B20" s="31" t="s">
        <v>31</v>
      </c>
      <c r="C20" s="33" t="s">
        <v>31</v>
      </c>
      <c r="D20" s="31" t="s">
        <v>31</v>
      </c>
      <c r="E20" s="30">
        <v>1</v>
      </c>
      <c r="F20" s="31" t="s">
        <v>40</v>
      </c>
      <c r="G20" s="31" t="s">
        <v>31</v>
      </c>
      <c r="H20" s="33"/>
      <c r="I20" s="3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7"/>
      <c r="X20" s="7"/>
      <c r="Y20" s="7"/>
      <c r="Z20" s="7"/>
    </row>
    <row r="21" spans="1:26" ht="12.75" customHeight="1">
      <c r="A21" s="30" t="s">
        <v>31</v>
      </c>
      <c r="B21" s="31" t="s">
        <v>31</v>
      </c>
      <c r="C21" s="33" t="s">
        <v>31</v>
      </c>
      <c r="D21" s="31" t="s">
        <v>31</v>
      </c>
      <c r="E21" s="30">
        <v>2</v>
      </c>
      <c r="F21" s="31" t="s">
        <v>41</v>
      </c>
      <c r="G21" s="31" t="s">
        <v>31</v>
      </c>
      <c r="H21" s="33"/>
      <c r="I21" s="3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7"/>
      <c r="X21" s="7"/>
      <c r="Y21" s="7"/>
      <c r="Z21" s="7"/>
    </row>
    <row r="22" spans="1:26" ht="12.75" customHeight="1">
      <c r="A22" s="30" t="s">
        <v>31</v>
      </c>
      <c r="B22" s="31" t="s">
        <v>31</v>
      </c>
      <c r="C22" s="33" t="s">
        <v>31</v>
      </c>
      <c r="D22" s="31" t="s">
        <v>31</v>
      </c>
      <c r="E22" s="30">
        <v>3</v>
      </c>
      <c r="F22" s="31" t="s">
        <v>42</v>
      </c>
      <c r="G22" s="31" t="s">
        <v>31</v>
      </c>
      <c r="H22" s="33"/>
      <c r="I22" s="3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7"/>
      <c r="X22" s="7"/>
      <c r="Y22" s="7"/>
      <c r="Z22" s="7"/>
    </row>
    <row r="23" spans="1:26" ht="12.75" customHeight="1">
      <c r="A23" s="30" t="s">
        <v>43</v>
      </c>
      <c r="B23" s="31" t="s">
        <v>44</v>
      </c>
      <c r="C23" s="32" t="s">
        <v>31</v>
      </c>
      <c r="D23" s="31" t="s">
        <v>31</v>
      </c>
      <c r="E23" s="31" t="s">
        <v>31</v>
      </c>
      <c r="F23" s="31" t="s">
        <v>31</v>
      </c>
      <c r="G23" s="31" t="s">
        <v>31</v>
      </c>
      <c r="H23" s="32" t="s">
        <v>31</v>
      </c>
      <c r="I23" s="32" t="s">
        <v>31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7"/>
      <c r="X23" s="7"/>
      <c r="Y23" s="7"/>
      <c r="Z23" s="7"/>
    </row>
    <row r="24" spans="1:26" ht="12.75" customHeight="1">
      <c r="A24" s="30" t="s">
        <v>31</v>
      </c>
      <c r="B24" s="31" t="s">
        <v>31</v>
      </c>
      <c r="C24" s="33" t="s">
        <v>32</v>
      </c>
      <c r="D24" s="31" t="s">
        <v>45</v>
      </c>
      <c r="E24" s="30" t="s">
        <v>31</v>
      </c>
      <c r="F24" s="31" t="s">
        <v>46</v>
      </c>
      <c r="G24" s="31" t="s">
        <v>31</v>
      </c>
      <c r="H24" s="33">
        <v>2</v>
      </c>
      <c r="I24" s="34">
        <v>0.5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"/>
      <c r="X24" s="7"/>
      <c r="Y24" s="7"/>
      <c r="Z24" s="7"/>
    </row>
    <row r="25" spans="1:26" ht="12.75" customHeight="1">
      <c r="A25" s="30" t="s">
        <v>31</v>
      </c>
      <c r="B25" s="31" t="s">
        <v>31</v>
      </c>
      <c r="C25" s="33" t="s">
        <v>37</v>
      </c>
      <c r="D25" s="31" t="s">
        <v>47</v>
      </c>
      <c r="E25" s="30" t="s">
        <v>31</v>
      </c>
      <c r="F25" s="31" t="s">
        <v>31</v>
      </c>
      <c r="G25" s="31" t="s">
        <v>31</v>
      </c>
      <c r="H25" s="33">
        <v>2</v>
      </c>
      <c r="I25" s="34">
        <v>0.75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7"/>
      <c r="X25" s="7"/>
      <c r="Y25" s="7"/>
      <c r="Z25" s="7"/>
    </row>
    <row r="26" spans="1:26" ht="12.75" customHeight="1">
      <c r="A26" s="30" t="s">
        <v>31</v>
      </c>
      <c r="B26" s="31" t="s">
        <v>31</v>
      </c>
      <c r="C26" s="33" t="s">
        <v>31</v>
      </c>
      <c r="D26" s="31" t="s">
        <v>31</v>
      </c>
      <c r="E26" s="30">
        <v>0</v>
      </c>
      <c r="F26" s="31" t="s">
        <v>48</v>
      </c>
      <c r="G26" s="31" t="s">
        <v>31</v>
      </c>
      <c r="H26" s="33"/>
      <c r="I26" s="3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7"/>
      <c r="X26" s="7"/>
      <c r="Y26" s="7"/>
      <c r="Z26" s="7"/>
    </row>
    <row r="27" spans="1:26" ht="12.75" customHeight="1">
      <c r="A27" s="30" t="s">
        <v>31</v>
      </c>
      <c r="B27" s="31" t="s">
        <v>31</v>
      </c>
      <c r="C27" s="33" t="s">
        <v>31</v>
      </c>
      <c r="D27" s="31" t="s">
        <v>31</v>
      </c>
      <c r="E27" s="30">
        <v>1</v>
      </c>
      <c r="F27" s="31" t="s">
        <v>49</v>
      </c>
      <c r="G27" s="31" t="s">
        <v>31</v>
      </c>
      <c r="H27" s="33"/>
      <c r="I27" s="3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7"/>
      <c r="X27" s="7"/>
      <c r="Y27" s="7"/>
      <c r="Z27" s="7"/>
    </row>
    <row r="28" spans="1:26" ht="12.75" customHeight="1">
      <c r="A28" s="30" t="s">
        <v>31</v>
      </c>
      <c r="B28" s="31" t="s">
        <v>31</v>
      </c>
      <c r="C28" s="33" t="s">
        <v>31</v>
      </c>
      <c r="D28" s="31" t="s">
        <v>31</v>
      </c>
      <c r="E28" s="30">
        <v>2</v>
      </c>
      <c r="F28" s="31" t="s">
        <v>50</v>
      </c>
      <c r="G28" s="31" t="s">
        <v>31</v>
      </c>
      <c r="H28" s="33"/>
      <c r="I28" s="3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7"/>
      <c r="X28" s="7"/>
      <c r="Y28" s="7"/>
      <c r="Z28" s="7"/>
    </row>
    <row r="29" spans="1:26" ht="12.75" customHeight="1">
      <c r="A29" s="30" t="s">
        <v>31</v>
      </c>
      <c r="B29" s="31" t="s">
        <v>31</v>
      </c>
      <c r="C29" s="33" t="s">
        <v>31</v>
      </c>
      <c r="D29" s="31" t="s">
        <v>31</v>
      </c>
      <c r="E29" s="30">
        <v>3</v>
      </c>
      <c r="F29" s="31" t="s">
        <v>51</v>
      </c>
      <c r="G29" s="31" t="s">
        <v>31</v>
      </c>
      <c r="H29" s="33"/>
      <c r="I29" s="3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7"/>
      <c r="X29" s="7"/>
      <c r="Y29" s="7"/>
      <c r="Z29" s="7"/>
    </row>
    <row r="30" spans="1:26" ht="12.75" customHeight="1">
      <c r="A30" s="30" t="s">
        <v>31</v>
      </c>
      <c r="B30" s="31" t="s">
        <v>31</v>
      </c>
      <c r="C30" s="33" t="s">
        <v>37</v>
      </c>
      <c r="D30" s="31" t="s">
        <v>52</v>
      </c>
      <c r="E30" s="30" t="s">
        <v>31</v>
      </c>
      <c r="F30" s="31" t="s">
        <v>31</v>
      </c>
      <c r="G30" s="31" t="s">
        <v>31</v>
      </c>
      <c r="H30" s="33">
        <v>2</v>
      </c>
      <c r="I30" s="34">
        <v>0.25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7"/>
      <c r="X30" s="7"/>
      <c r="Y30" s="7"/>
      <c r="Z30" s="7"/>
    </row>
    <row r="31" spans="1:26" ht="12.75" customHeight="1">
      <c r="A31" s="30" t="s">
        <v>31</v>
      </c>
      <c r="B31" s="31" t="s">
        <v>31</v>
      </c>
      <c r="C31" s="33" t="s">
        <v>31</v>
      </c>
      <c r="D31" s="31" t="s">
        <v>31</v>
      </c>
      <c r="E31" s="30">
        <v>0</v>
      </c>
      <c r="F31" s="31" t="s">
        <v>53</v>
      </c>
      <c r="G31" s="31" t="s">
        <v>31</v>
      </c>
      <c r="H31" s="33"/>
      <c r="I31" s="3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7"/>
      <c r="X31" s="7"/>
      <c r="Y31" s="7"/>
      <c r="Z31" s="7"/>
    </row>
    <row r="32" spans="1:26" ht="12.75" customHeight="1">
      <c r="A32" s="30" t="s">
        <v>31</v>
      </c>
      <c r="B32" s="31" t="s">
        <v>31</v>
      </c>
      <c r="C32" s="33" t="s">
        <v>31</v>
      </c>
      <c r="D32" s="31" t="s">
        <v>31</v>
      </c>
      <c r="E32" s="30">
        <v>1</v>
      </c>
      <c r="F32" s="31" t="s">
        <v>54</v>
      </c>
      <c r="G32" s="31" t="s">
        <v>31</v>
      </c>
      <c r="H32" s="33"/>
      <c r="I32" s="3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7"/>
      <c r="X32" s="7"/>
      <c r="Y32" s="7"/>
      <c r="Z32" s="7"/>
    </row>
    <row r="33" spans="1:26" ht="12.75" customHeight="1">
      <c r="A33" s="30" t="s">
        <v>31</v>
      </c>
      <c r="B33" s="31" t="s">
        <v>31</v>
      </c>
      <c r="C33" s="33" t="s">
        <v>31</v>
      </c>
      <c r="D33" s="31" t="s">
        <v>31</v>
      </c>
      <c r="E33" s="30">
        <v>2</v>
      </c>
      <c r="F33" s="31" t="s">
        <v>55</v>
      </c>
      <c r="G33" s="31" t="s">
        <v>31</v>
      </c>
      <c r="H33" s="33"/>
      <c r="I33" s="3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7"/>
      <c r="X33" s="7"/>
      <c r="Y33" s="7"/>
      <c r="Z33" s="7"/>
    </row>
    <row r="34" spans="1:26" ht="12.75" customHeight="1">
      <c r="A34" s="30" t="s">
        <v>31</v>
      </c>
      <c r="B34" s="31" t="s">
        <v>31</v>
      </c>
      <c r="C34" s="33" t="s">
        <v>31</v>
      </c>
      <c r="D34" s="31" t="s">
        <v>31</v>
      </c>
      <c r="E34" s="30">
        <v>3</v>
      </c>
      <c r="F34" s="31" t="s">
        <v>56</v>
      </c>
      <c r="G34" s="31" t="s">
        <v>31</v>
      </c>
      <c r="H34" s="33"/>
      <c r="I34" s="3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7"/>
      <c r="X34" s="7"/>
      <c r="Y34" s="7"/>
      <c r="Z34" s="7"/>
    </row>
    <row r="35" spans="1:26" ht="12.75" customHeight="1">
      <c r="A35" s="30" t="s">
        <v>31</v>
      </c>
      <c r="B35" s="31" t="s">
        <v>31</v>
      </c>
      <c r="C35" s="33" t="s">
        <v>37</v>
      </c>
      <c r="D35" s="31" t="s">
        <v>57</v>
      </c>
      <c r="E35" s="30" t="s">
        <v>31</v>
      </c>
      <c r="F35" s="31" t="s">
        <v>31</v>
      </c>
      <c r="G35" s="31" t="s">
        <v>31</v>
      </c>
      <c r="H35" s="33">
        <v>2</v>
      </c>
      <c r="I35" s="34">
        <v>0.5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7"/>
      <c r="X35" s="7"/>
      <c r="Y35" s="7"/>
      <c r="Z35" s="7"/>
    </row>
    <row r="36" spans="1:26" ht="12.75" customHeight="1">
      <c r="A36" s="30" t="s">
        <v>31</v>
      </c>
      <c r="B36" s="31" t="s">
        <v>31</v>
      </c>
      <c r="C36" s="33" t="s">
        <v>31</v>
      </c>
      <c r="D36" s="31" t="s">
        <v>31</v>
      </c>
      <c r="E36" s="30">
        <v>0</v>
      </c>
      <c r="F36" s="31" t="s">
        <v>58</v>
      </c>
      <c r="G36" s="31" t="s">
        <v>31</v>
      </c>
      <c r="H36" s="33"/>
      <c r="I36" s="3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7"/>
      <c r="X36" s="7"/>
      <c r="Y36" s="7"/>
      <c r="Z36" s="7"/>
    </row>
    <row r="37" spans="1:26" ht="12.75" customHeight="1">
      <c r="A37" s="30" t="s">
        <v>31</v>
      </c>
      <c r="B37" s="31" t="s">
        <v>31</v>
      </c>
      <c r="C37" s="33" t="s">
        <v>31</v>
      </c>
      <c r="D37" s="31" t="s">
        <v>31</v>
      </c>
      <c r="E37" s="30">
        <v>1</v>
      </c>
      <c r="F37" s="31" t="s">
        <v>59</v>
      </c>
      <c r="G37" s="31" t="s">
        <v>31</v>
      </c>
      <c r="H37" s="33"/>
      <c r="I37" s="3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7"/>
      <c r="X37" s="7"/>
      <c r="Y37" s="7"/>
      <c r="Z37" s="7"/>
    </row>
    <row r="38" spans="1:26" ht="12.75" customHeight="1">
      <c r="A38" s="30" t="s">
        <v>31</v>
      </c>
      <c r="B38" s="31" t="s">
        <v>31</v>
      </c>
      <c r="C38" s="33" t="s">
        <v>31</v>
      </c>
      <c r="D38" s="31" t="s">
        <v>31</v>
      </c>
      <c r="E38" s="30">
        <v>2</v>
      </c>
      <c r="F38" s="31" t="s">
        <v>60</v>
      </c>
      <c r="G38" s="31" t="s">
        <v>31</v>
      </c>
      <c r="H38" s="33"/>
      <c r="I38" s="3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7"/>
      <c r="X38" s="7"/>
      <c r="Y38" s="7"/>
      <c r="Z38" s="7"/>
    </row>
    <row r="39" spans="1:26" ht="12.75" customHeight="1">
      <c r="A39" s="30" t="s">
        <v>31</v>
      </c>
      <c r="B39" s="31" t="s">
        <v>31</v>
      </c>
      <c r="C39" s="33" t="s">
        <v>31</v>
      </c>
      <c r="D39" s="31" t="s">
        <v>31</v>
      </c>
      <c r="E39" s="30">
        <v>3</v>
      </c>
      <c r="F39" s="31" t="s">
        <v>61</v>
      </c>
      <c r="G39" s="31" t="s">
        <v>31</v>
      </c>
      <c r="H39" s="33"/>
      <c r="I39" s="3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7"/>
      <c r="X39" s="7"/>
      <c r="Y39" s="7"/>
      <c r="Z39" s="7"/>
    </row>
    <row r="40" spans="1:26" ht="12.75" customHeight="1">
      <c r="A40" s="30" t="s">
        <v>62</v>
      </c>
      <c r="B40" s="31" t="s">
        <v>63</v>
      </c>
      <c r="C40" s="32" t="s">
        <v>31</v>
      </c>
      <c r="D40" s="31" t="s">
        <v>31</v>
      </c>
      <c r="E40" s="31" t="s">
        <v>31</v>
      </c>
      <c r="F40" s="31" t="s">
        <v>31</v>
      </c>
      <c r="G40" s="31" t="s">
        <v>31</v>
      </c>
      <c r="H40" s="32" t="s">
        <v>31</v>
      </c>
      <c r="I40" s="32" t="s">
        <v>31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7"/>
      <c r="X40" s="7"/>
      <c r="Y40" s="7"/>
      <c r="Z40" s="7"/>
    </row>
    <row r="41" spans="1:26" ht="12.75" customHeight="1">
      <c r="A41" s="30" t="s">
        <v>31</v>
      </c>
      <c r="B41" s="31" t="s">
        <v>31</v>
      </c>
      <c r="C41" s="33" t="s">
        <v>32</v>
      </c>
      <c r="D41" s="31" t="s">
        <v>64</v>
      </c>
      <c r="E41" s="30" t="s">
        <v>31</v>
      </c>
      <c r="F41" s="31"/>
      <c r="G41" s="31" t="s">
        <v>31</v>
      </c>
      <c r="H41" s="33">
        <v>3</v>
      </c>
      <c r="I41" s="34">
        <v>0.25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7"/>
      <c r="X41" s="7"/>
      <c r="Y41" s="7"/>
      <c r="Z41" s="7"/>
    </row>
    <row r="42" spans="1:26" ht="12.75" customHeight="1">
      <c r="A42" s="30" t="s">
        <v>31</v>
      </c>
      <c r="B42" s="31" t="s">
        <v>31</v>
      </c>
      <c r="C42" s="33" t="s">
        <v>32</v>
      </c>
      <c r="D42" s="31" t="s">
        <v>65</v>
      </c>
      <c r="E42" s="30" t="s">
        <v>31</v>
      </c>
      <c r="F42" s="31" t="s">
        <v>31</v>
      </c>
      <c r="G42" s="31" t="s">
        <v>31</v>
      </c>
      <c r="H42" s="33">
        <v>3</v>
      </c>
      <c r="I42" s="34">
        <v>0.5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7"/>
      <c r="X42" s="7"/>
      <c r="Y42" s="7"/>
      <c r="Z42" s="7"/>
    </row>
    <row r="43" spans="1:26" ht="12.75" customHeight="1">
      <c r="A43" s="30" t="s">
        <v>31</v>
      </c>
      <c r="B43" s="31" t="s">
        <v>31</v>
      </c>
      <c r="C43" s="33" t="s">
        <v>37</v>
      </c>
      <c r="D43" s="31" t="s">
        <v>66</v>
      </c>
      <c r="E43" s="30" t="s">
        <v>31</v>
      </c>
      <c r="F43" s="31" t="s">
        <v>31</v>
      </c>
      <c r="G43" s="31" t="s">
        <v>31</v>
      </c>
      <c r="H43" s="33">
        <v>3</v>
      </c>
      <c r="I43" s="34">
        <v>0.75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7"/>
      <c r="X43" s="7"/>
      <c r="Y43" s="7"/>
      <c r="Z43" s="7"/>
    </row>
    <row r="44" spans="1:26" ht="12.75" customHeight="1">
      <c r="A44" s="30" t="s">
        <v>31</v>
      </c>
      <c r="B44" s="31" t="s">
        <v>31</v>
      </c>
      <c r="C44" s="33" t="s">
        <v>31</v>
      </c>
      <c r="D44" s="31" t="s">
        <v>31</v>
      </c>
      <c r="E44" s="30">
        <v>0</v>
      </c>
      <c r="F44" s="31" t="s">
        <v>67</v>
      </c>
      <c r="G44" s="31" t="s">
        <v>31</v>
      </c>
      <c r="H44" s="33"/>
      <c r="I44" s="3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7"/>
      <c r="X44" s="7"/>
      <c r="Y44" s="7"/>
      <c r="Z44" s="7"/>
    </row>
    <row r="45" spans="1:26" ht="12.75" customHeight="1">
      <c r="A45" s="30" t="s">
        <v>31</v>
      </c>
      <c r="B45" s="31" t="s">
        <v>31</v>
      </c>
      <c r="C45" s="33" t="s">
        <v>31</v>
      </c>
      <c r="D45" s="31" t="s">
        <v>31</v>
      </c>
      <c r="E45" s="30">
        <v>1</v>
      </c>
      <c r="F45" s="31" t="s">
        <v>68</v>
      </c>
      <c r="G45" s="31" t="s">
        <v>31</v>
      </c>
      <c r="H45" s="33"/>
      <c r="I45" s="3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7"/>
      <c r="X45" s="7"/>
      <c r="Y45" s="7"/>
      <c r="Z45" s="7"/>
    </row>
    <row r="46" spans="1:26" ht="12.75" customHeight="1">
      <c r="A46" s="30" t="s">
        <v>31</v>
      </c>
      <c r="B46" s="31" t="s">
        <v>31</v>
      </c>
      <c r="C46" s="33" t="s">
        <v>31</v>
      </c>
      <c r="D46" s="31" t="s">
        <v>31</v>
      </c>
      <c r="E46" s="30">
        <v>2</v>
      </c>
      <c r="F46" s="31" t="s">
        <v>69</v>
      </c>
      <c r="G46" s="31" t="s">
        <v>31</v>
      </c>
      <c r="H46" s="33"/>
      <c r="I46" s="3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7"/>
      <c r="X46" s="7"/>
      <c r="Y46" s="7"/>
      <c r="Z46" s="7"/>
    </row>
    <row r="47" spans="1:26" ht="12.75" customHeight="1">
      <c r="A47" s="30" t="s">
        <v>31</v>
      </c>
      <c r="B47" s="31" t="s">
        <v>31</v>
      </c>
      <c r="C47" s="33" t="s">
        <v>31</v>
      </c>
      <c r="D47" s="31" t="s">
        <v>31</v>
      </c>
      <c r="E47" s="30">
        <v>3</v>
      </c>
      <c r="F47" s="31" t="s">
        <v>70</v>
      </c>
      <c r="G47" s="31" t="s">
        <v>31</v>
      </c>
      <c r="H47" s="33"/>
      <c r="I47" s="3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7"/>
      <c r="X47" s="7"/>
      <c r="Y47" s="7"/>
      <c r="Z47" s="7"/>
    </row>
    <row r="48" spans="1:26" ht="12.75" customHeight="1">
      <c r="A48" s="30" t="s">
        <v>31</v>
      </c>
      <c r="B48" s="31" t="s">
        <v>31</v>
      </c>
      <c r="C48" s="33" t="s">
        <v>37</v>
      </c>
      <c r="D48" s="31" t="s">
        <v>71</v>
      </c>
      <c r="E48" s="30" t="s">
        <v>31</v>
      </c>
      <c r="F48" s="31" t="s">
        <v>31</v>
      </c>
      <c r="G48" s="31" t="s">
        <v>31</v>
      </c>
      <c r="H48" s="33">
        <v>3</v>
      </c>
      <c r="I48" s="34">
        <v>0.75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7"/>
      <c r="X48" s="7"/>
      <c r="Y48" s="7"/>
      <c r="Z48" s="7"/>
    </row>
    <row r="49" spans="1:26" ht="12.75" customHeight="1">
      <c r="A49" s="30" t="s">
        <v>31</v>
      </c>
      <c r="B49" s="31" t="s">
        <v>31</v>
      </c>
      <c r="C49" s="33" t="s">
        <v>31</v>
      </c>
      <c r="D49" s="31" t="s">
        <v>31</v>
      </c>
      <c r="E49" s="30">
        <v>0</v>
      </c>
      <c r="F49" s="31" t="s">
        <v>72</v>
      </c>
      <c r="G49" s="31" t="s">
        <v>31</v>
      </c>
      <c r="H49" s="33"/>
      <c r="I49" s="3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7"/>
      <c r="X49" s="7"/>
      <c r="Y49" s="7"/>
      <c r="Z49" s="7"/>
    </row>
    <row r="50" spans="1:26" ht="12.75" customHeight="1">
      <c r="A50" s="30" t="s">
        <v>31</v>
      </c>
      <c r="B50" s="31" t="s">
        <v>31</v>
      </c>
      <c r="C50" s="33" t="s">
        <v>31</v>
      </c>
      <c r="D50" s="31" t="s">
        <v>31</v>
      </c>
      <c r="E50" s="30">
        <v>1</v>
      </c>
      <c r="F50" s="31" t="s">
        <v>73</v>
      </c>
      <c r="G50" s="31" t="s">
        <v>31</v>
      </c>
      <c r="H50" s="33"/>
      <c r="I50" s="3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7"/>
      <c r="X50" s="7"/>
      <c r="Y50" s="7"/>
      <c r="Z50" s="7"/>
    </row>
    <row r="51" spans="1:26" ht="12.75" customHeight="1">
      <c r="A51" s="30" t="s">
        <v>31</v>
      </c>
      <c r="B51" s="31" t="s">
        <v>31</v>
      </c>
      <c r="C51" s="33" t="s">
        <v>31</v>
      </c>
      <c r="D51" s="31" t="s">
        <v>31</v>
      </c>
      <c r="E51" s="30">
        <v>2</v>
      </c>
      <c r="F51" s="31" t="s">
        <v>74</v>
      </c>
      <c r="G51" s="31" t="s">
        <v>31</v>
      </c>
      <c r="H51" s="33"/>
      <c r="I51" s="3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7"/>
      <c r="X51" s="7"/>
      <c r="Y51" s="7"/>
      <c r="Z51" s="7"/>
    </row>
    <row r="52" spans="1:26" ht="12.75" customHeight="1">
      <c r="A52" s="30" t="s">
        <v>31</v>
      </c>
      <c r="B52" s="31" t="s">
        <v>31</v>
      </c>
      <c r="C52" s="33" t="s">
        <v>31</v>
      </c>
      <c r="D52" s="31" t="s">
        <v>31</v>
      </c>
      <c r="E52" s="30">
        <v>3</v>
      </c>
      <c r="F52" s="31" t="s">
        <v>75</v>
      </c>
      <c r="G52" s="31" t="s">
        <v>31</v>
      </c>
      <c r="H52" s="33"/>
      <c r="I52" s="3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7"/>
      <c r="X52" s="7"/>
      <c r="Y52" s="7"/>
      <c r="Z52" s="7"/>
    </row>
    <row r="53" spans="1:26" ht="12.75" customHeight="1">
      <c r="A53" s="30" t="s">
        <v>31</v>
      </c>
      <c r="B53" s="31" t="s">
        <v>31</v>
      </c>
      <c r="C53" s="33" t="s">
        <v>37</v>
      </c>
      <c r="D53" s="31" t="s">
        <v>76</v>
      </c>
      <c r="E53" s="30" t="s">
        <v>31</v>
      </c>
      <c r="F53" s="31" t="s">
        <v>31</v>
      </c>
      <c r="G53" s="31" t="s">
        <v>31</v>
      </c>
      <c r="H53" s="33">
        <v>3</v>
      </c>
      <c r="I53" s="34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7"/>
      <c r="X53" s="7"/>
      <c r="Y53" s="7"/>
      <c r="Z53" s="7"/>
    </row>
    <row r="54" spans="1:26" ht="12.75" customHeight="1">
      <c r="A54" s="30" t="s">
        <v>31</v>
      </c>
      <c r="B54" s="31" t="s">
        <v>31</v>
      </c>
      <c r="C54" s="33" t="s">
        <v>31</v>
      </c>
      <c r="D54" s="31" t="s">
        <v>31</v>
      </c>
      <c r="E54" s="30">
        <v>0</v>
      </c>
      <c r="F54" s="31" t="s">
        <v>77</v>
      </c>
      <c r="G54" s="31" t="s">
        <v>31</v>
      </c>
      <c r="H54" s="33"/>
      <c r="I54" s="3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7"/>
      <c r="X54" s="7"/>
      <c r="Y54" s="7"/>
      <c r="Z54" s="7"/>
    </row>
    <row r="55" spans="1:26" ht="12.75" customHeight="1">
      <c r="A55" s="30" t="s">
        <v>31</v>
      </c>
      <c r="B55" s="31" t="s">
        <v>31</v>
      </c>
      <c r="C55" s="33" t="s">
        <v>31</v>
      </c>
      <c r="D55" s="31" t="s">
        <v>31</v>
      </c>
      <c r="E55" s="30">
        <v>1</v>
      </c>
      <c r="F55" s="31" t="s">
        <v>78</v>
      </c>
      <c r="G55" s="31" t="s">
        <v>31</v>
      </c>
      <c r="H55" s="33"/>
      <c r="I55" s="3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7"/>
      <c r="X55" s="7"/>
      <c r="Y55" s="7"/>
      <c r="Z55" s="7"/>
    </row>
    <row r="56" spans="1:26" ht="12.75" customHeight="1">
      <c r="A56" s="30" t="s">
        <v>31</v>
      </c>
      <c r="B56" s="31" t="s">
        <v>31</v>
      </c>
      <c r="C56" s="33" t="s">
        <v>31</v>
      </c>
      <c r="D56" s="31" t="s">
        <v>31</v>
      </c>
      <c r="E56" s="30">
        <v>2</v>
      </c>
      <c r="F56" s="31" t="s">
        <v>79</v>
      </c>
      <c r="G56" s="31" t="s">
        <v>31</v>
      </c>
      <c r="H56" s="33"/>
      <c r="I56" s="3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7"/>
      <c r="X56" s="7"/>
      <c r="Y56" s="7"/>
      <c r="Z56" s="7"/>
    </row>
    <row r="57" spans="1:26" ht="12.75" customHeight="1">
      <c r="A57" s="30" t="s">
        <v>31</v>
      </c>
      <c r="B57" s="31" t="s">
        <v>31</v>
      </c>
      <c r="C57" s="33" t="s">
        <v>31</v>
      </c>
      <c r="D57" s="31" t="s">
        <v>31</v>
      </c>
      <c r="E57" s="30">
        <v>3</v>
      </c>
      <c r="F57" s="31" t="s">
        <v>80</v>
      </c>
      <c r="G57" s="31" t="s">
        <v>31</v>
      </c>
      <c r="H57" s="33"/>
      <c r="I57" s="3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7"/>
      <c r="X57" s="7"/>
      <c r="Y57" s="7"/>
      <c r="Z57" s="7"/>
    </row>
    <row r="58" spans="1:26" ht="12.75" customHeight="1">
      <c r="A58" s="30" t="s">
        <v>31</v>
      </c>
      <c r="B58" s="31" t="s">
        <v>31</v>
      </c>
      <c r="C58" s="33" t="s">
        <v>37</v>
      </c>
      <c r="D58" s="31" t="s">
        <v>81</v>
      </c>
      <c r="E58" s="30" t="s">
        <v>31</v>
      </c>
      <c r="F58" s="31" t="s">
        <v>31</v>
      </c>
      <c r="G58" s="31" t="s">
        <v>31</v>
      </c>
      <c r="H58" s="33">
        <v>3</v>
      </c>
      <c r="I58" s="34">
        <v>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7"/>
      <c r="X58" s="7"/>
      <c r="Y58" s="7"/>
      <c r="Z58" s="7"/>
    </row>
    <row r="59" spans="1:26" ht="12.75" customHeight="1">
      <c r="A59" s="30" t="s">
        <v>31</v>
      </c>
      <c r="B59" s="31" t="s">
        <v>31</v>
      </c>
      <c r="C59" s="33" t="s">
        <v>31</v>
      </c>
      <c r="D59" s="31" t="s">
        <v>31</v>
      </c>
      <c r="E59" s="30">
        <v>0</v>
      </c>
      <c r="F59" s="31" t="s">
        <v>82</v>
      </c>
      <c r="G59" s="31" t="s">
        <v>31</v>
      </c>
      <c r="H59" s="33"/>
      <c r="I59" s="3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7"/>
      <c r="X59" s="7"/>
      <c r="Y59" s="7"/>
      <c r="Z59" s="7"/>
    </row>
    <row r="60" spans="1:26" ht="12.75" customHeight="1">
      <c r="A60" s="30" t="s">
        <v>31</v>
      </c>
      <c r="B60" s="31" t="s">
        <v>31</v>
      </c>
      <c r="C60" s="33" t="s">
        <v>31</v>
      </c>
      <c r="D60" s="31" t="s">
        <v>31</v>
      </c>
      <c r="E60" s="30">
        <v>1</v>
      </c>
      <c r="F60" s="31" t="s">
        <v>83</v>
      </c>
      <c r="G60" s="31" t="s">
        <v>31</v>
      </c>
      <c r="H60" s="33"/>
      <c r="I60" s="3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7"/>
      <c r="X60" s="7"/>
      <c r="Y60" s="7"/>
      <c r="Z60" s="7"/>
    </row>
    <row r="61" spans="1:26" ht="12.75" customHeight="1">
      <c r="A61" s="30" t="s">
        <v>31</v>
      </c>
      <c r="B61" s="31" t="s">
        <v>31</v>
      </c>
      <c r="C61" s="33" t="s">
        <v>31</v>
      </c>
      <c r="D61" s="31" t="s">
        <v>31</v>
      </c>
      <c r="E61" s="30">
        <v>2</v>
      </c>
      <c r="F61" s="31" t="s">
        <v>84</v>
      </c>
      <c r="G61" s="31" t="s">
        <v>31</v>
      </c>
      <c r="H61" s="33"/>
      <c r="I61" s="3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7"/>
      <c r="X61" s="7"/>
      <c r="Y61" s="7"/>
      <c r="Z61" s="7"/>
    </row>
    <row r="62" spans="1:26" ht="12.75" customHeight="1">
      <c r="A62" s="30" t="s">
        <v>31</v>
      </c>
      <c r="B62" s="31" t="s">
        <v>31</v>
      </c>
      <c r="C62" s="33" t="s">
        <v>31</v>
      </c>
      <c r="D62" s="31" t="s">
        <v>31</v>
      </c>
      <c r="E62" s="30">
        <v>3</v>
      </c>
      <c r="F62" s="31" t="s">
        <v>85</v>
      </c>
      <c r="G62" s="31" t="s">
        <v>31</v>
      </c>
      <c r="H62" s="33"/>
      <c r="I62" s="3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7"/>
      <c r="X62" s="7"/>
      <c r="Y62" s="7"/>
      <c r="Z62" s="7"/>
    </row>
    <row r="63" spans="1:26" ht="12.75" customHeight="1">
      <c r="A63" s="30" t="s">
        <v>31</v>
      </c>
      <c r="B63" s="31" t="s">
        <v>31</v>
      </c>
      <c r="C63" s="33" t="s">
        <v>37</v>
      </c>
      <c r="D63" s="35" t="s">
        <v>86</v>
      </c>
      <c r="E63" s="36"/>
      <c r="F63" s="35"/>
      <c r="G63" s="31" t="s">
        <v>31</v>
      </c>
      <c r="H63" s="33">
        <v>3</v>
      </c>
      <c r="I63" s="34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7"/>
      <c r="X63" s="7"/>
      <c r="Y63" s="7"/>
      <c r="Z63" s="7"/>
    </row>
    <row r="64" spans="1:26" ht="12.75" customHeight="1">
      <c r="A64" s="30" t="s">
        <v>31</v>
      </c>
      <c r="B64" s="31" t="s">
        <v>31</v>
      </c>
      <c r="C64" s="33" t="s">
        <v>31</v>
      </c>
      <c r="D64" s="35"/>
      <c r="E64" s="36">
        <v>0</v>
      </c>
      <c r="F64" s="35" t="s">
        <v>87</v>
      </c>
      <c r="G64" s="31" t="s">
        <v>31</v>
      </c>
      <c r="H64" s="33"/>
      <c r="I64" s="3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7"/>
      <c r="X64" s="7"/>
      <c r="Y64" s="7"/>
      <c r="Z64" s="7"/>
    </row>
    <row r="65" spans="1:26" ht="12.75" customHeight="1">
      <c r="A65" s="30" t="s">
        <v>31</v>
      </c>
      <c r="B65" s="31" t="s">
        <v>31</v>
      </c>
      <c r="C65" s="33" t="s">
        <v>31</v>
      </c>
      <c r="D65" s="35"/>
      <c r="E65" s="36">
        <v>1</v>
      </c>
      <c r="F65" s="35" t="s">
        <v>88</v>
      </c>
      <c r="G65" s="31" t="s">
        <v>31</v>
      </c>
      <c r="H65" s="33"/>
      <c r="I65" s="3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7"/>
      <c r="X65" s="7"/>
      <c r="Y65" s="7"/>
      <c r="Z65" s="7"/>
    </row>
    <row r="66" spans="1:26" ht="12.75" customHeight="1">
      <c r="A66" s="30" t="s">
        <v>31</v>
      </c>
      <c r="B66" s="31" t="s">
        <v>31</v>
      </c>
      <c r="C66" s="33" t="s">
        <v>31</v>
      </c>
      <c r="D66" s="35"/>
      <c r="E66" s="36">
        <v>2</v>
      </c>
      <c r="F66" s="35" t="s">
        <v>89</v>
      </c>
      <c r="G66" s="31" t="s">
        <v>31</v>
      </c>
      <c r="H66" s="33"/>
      <c r="I66" s="3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7"/>
      <c r="X66" s="7"/>
      <c r="Y66" s="7"/>
      <c r="Z66" s="7"/>
    </row>
    <row r="67" spans="1:26" ht="12.75" customHeight="1">
      <c r="A67" s="30" t="s">
        <v>31</v>
      </c>
      <c r="B67" s="31" t="s">
        <v>31</v>
      </c>
      <c r="C67" s="33" t="s">
        <v>31</v>
      </c>
      <c r="D67" s="35"/>
      <c r="E67" s="36">
        <v>3</v>
      </c>
      <c r="F67" s="35" t="s">
        <v>90</v>
      </c>
      <c r="G67" s="31" t="s">
        <v>31</v>
      </c>
      <c r="H67" s="33"/>
      <c r="I67" s="3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7"/>
      <c r="X67" s="7"/>
      <c r="Y67" s="7"/>
      <c r="Z67" s="7"/>
    </row>
    <row r="68" spans="1:26" ht="12.75" customHeight="1">
      <c r="A68" s="30" t="s">
        <v>31</v>
      </c>
      <c r="B68" s="31" t="s">
        <v>31</v>
      </c>
      <c r="C68" s="33" t="s">
        <v>37</v>
      </c>
      <c r="D68" s="31" t="s">
        <v>91</v>
      </c>
      <c r="E68" s="30" t="s">
        <v>31</v>
      </c>
      <c r="F68" s="31" t="s">
        <v>31</v>
      </c>
      <c r="G68" s="31" t="s">
        <v>31</v>
      </c>
      <c r="H68" s="33">
        <v>3</v>
      </c>
      <c r="I68" s="34">
        <v>0.25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7"/>
      <c r="X68" s="7"/>
      <c r="Y68" s="7"/>
      <c r="Z68" s="7"/>
    </row>
    <row r="69" spans="1:26" ht="12.75" customHeight="1">
      <c r="A69" s="30" t="s">
        <v>31</v>
      </c>
      <c r="B69" s="31" t="s">
        <v>31</v>
      </c>
      <c r="C69" s="33" t="s">
        <v>31</v>
      </c>
      <c r="D69" s="31" t="s">
        <v>31</v>
      </c>
      <c r="E69" s="30">
        <v>0</v>
      </c>
      <c r="F69" s="31" t="s">
        <v>92</v>
      </c>
      <c r="G69" s="31" t="s">
        <v>31</v>
      </c>
      <c r="H69" s="33"/>
      <c r="I69" s="3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7"/>
      <c r="X69" s="7"/>
      <c r="Y69" s="7"/>
      <c r="Z69" s="7"/>
    </row>
    <row r="70" spans="1:26" ht="12.75" customHeight="1">
      <c r="A70" s="30" t="s">
        <v>31</v>
      </c>
      <c r="B70" s="31" t="s">
        <v>31</v>
      </c>
      <c r="C70" s="33" t="s">
        <v>31</v>
      </c>
      <c r="D70" s="31" t="s">
        <v>31</v>
      </c>
      <c r="E70" s="30">
        <v>1</v>
      </c>
      <c r="F70" s="31" t="s">
        <v>93</v>
      </c>
      <c r="G70" s="31" t="s">
        <v>31</v>
      </c>
      <c r="H70" s="33"/>
      <c r="I70" s="3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7"/>
      <c r="X70" s="7"/>
      <c r="Y70" s="7"/>
      <c r="Z70" s="7"/>
    </row>
    <row r="71" spans="1:26" ht="12.75" customHeight="1">
      <c r="A71" s="30" t="s">
        <v>31</v>
      </c>
      <c r="B71" s="31" t="s">
        <v>31</v>
      </c>
      <c r="C71" s="33" t="s">
        <v>31</v>
      </c>
      <c r="D71" s="31" t="s">
        <v>31</v>
      </c>
      <c r="E71" s="30">
        <v>2</v>
      </c>
      <c r="F71" s="31" t="s">
        <v>94</v>
      </c>
      <c r="G71" s="31" t="s">
        <v>31</v>
      </c>
      <c r="H71" s="33"/>
      <c r="I71" s="3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7"/>
      <c r="X71" s="7"/>
      <c r="Y71" s="7"/>
      <c r="Z71" s="7"/>
    </row>
    <row r="72" spans="1:26" ht="12.75" customHeight="1">
      <c r="A72" s="30" t="s">
        <v>31</v>
      </c>
      <c r="B72" s="31" t="s">
        <v>31</v>
      </c>
      <c r="C72" s="33" t="s">
        <v>31</v>
      </c>
      <c r="D72" s="31" t="s">
        <v>31</v>
      </c>
      <c r="E72" s="30">
        <v>3</v>
      </c>
      <c r="F72" s="31" t="s">
        <v>95</v>
      </c>
      <c r="G72" s="31" t="s">
        <v>31</v>
      </c>
      <c r="H72" s="33"/>
      <c r="I72" s="3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7"/>
      <c r="X72" s="7"/>
      <c r="Y72" s="7"/>
      <c r="Z72" s="7"/>
    </row>
    <row r="73" spans="1:26" ht="12.75" customHeight="1">
      <c r="A73" s="30" t="s">
        <v>31</v>
      </c>
      <c r="B73" s="31" t="s">
        <v>31</v>
      </c>
      <c r="C73" s="33" t="s">
        <v>37</v>
      </c>
      <c r="D73" s="31" t="s">
        <v>96</v>
      </c>
      <c r="E73" s="30" t="s">
        <v>31</v>
      </c>
      <c r="F73" s="31" t="s">
        <v>31</v>
      </c>
      <c r="G73" s="31" t="s">
        <v>31</v>
      </c>
      <c r="H73" s="33">
        <v>3</v>
      </c>
      <c r="I73" s="34">
        <v>0.5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7"/>
      <c r="X73" s="7"/>
      <c r="Y73" s="7"/>
      <c r="Z73" s="7"/>
    </row>
    <row r="74" spans="1:26" ht="12.75" customHeight="1">
      <c r="A74" s="30" t="s">
        <v>31</v>
      </c>
      <c r="B74" s="31" t="s">
        <v>31</v>
      </c>
      <c r="C74" s="33" t="s">
        <v>31</v>
      </c>
      <c r="D74" s="31" t="s">
        <v>31</v>
      </c>
      <c r="E74" s="30">
        <v>0</v>
      </c>
      <c r="F74" s="31" t="s">
        <v>97</v>
      </c>
      <c r="G74" s="31" t="s">
        <v>31</v>
      </c>
      <c r="H74" s="33"/>
      <c r="I74" s="3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7"/>
      <c r="X74" s="7"/>
      <c r="Y74" s="7"/>
      <c r="Z74" s="7"/>
    </row>
    <row r="75" spans="1:26" ht="12.75" customHeight="1">
      <c r="A75" s="30" t="s">
        <v>31</v>
      </c>
      <c r="B75" s="31" t="s">
        <v>31</v>
      </c>
      <c r="C75" s="33" t="s">
        <v>31</v>
      </c>
      <c r="D75" s="31" t="s">
        <v>31</v>
      </c>
      <c r="E75" s="30">
        <v>1</v>
      </c>
      <c r="F75" s="31" t="s">
        <v>98</v>
      </c>
      <c r="G75" s="31" t="s">
        <v>31</v>
      </c>
      <c r="H75" s="33"/>
      <c r="I75" s="3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7"/>
      <c r="X75" s="7"/>
      <c r="Y75" s="7"/>
      <c r="Z75" s="7"/>
    </row>
    <row r="76" spans="1:26" ht="12.75" customHeight="1">
      <c r="A76" s="30" t="s">
        <v>31</v>
      </c>
      <c r="B76" s="31" t="s">
        <v>31</v>
      </c>
      <c r="C76" s="33" t="s">
        <v>31</v>
      </c>
      <c r="D76" s="31" t="s">
        <v>31</v>
      </c>
      <c r="E76" s="30">
        <v>2</v>
      </c>
      <c r="F76" s="31" t="s">
        <v>99</v>
      </c>
      <c r="G76" s="31" t="s">
        <v>31</v>
      </c>
      <c r="H76" s="33"/>
      <c r="I76" s="3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7"/>
      <c r="X76" s="7"/>
      <c r="Y76" s="7"/>
      <c r="Z76" s="7"/>
    </row>
    <row r="77" spans="1:26" ht="12.75" customHeight="1">
      <c r="A77" s="30" t="s">
        <v>31</v>
      </c>
      <c r="B77" s="31" t="s">
        <v>31</v>
      </c>
      <c r="C77" s="33" t="s">
        <v>31</v>
      </c>
      <c r="D77" s="31" t="s">
        <v>31</v>
      </c>
      <c r="E77" s="30">
        <v>3</v>
      </c>
      <c r="F77" s="31" t="s">
        <v>100</v>
      </c>
      <c r="G77" s="31" t="s">
        <v>31</v>
      </c>
      <c r="H77" s="33"/>
      <c r="I77" s="3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7"/>
      <c r="X77" s="7"/>
      <c r="Y77" s="7"/>
      <c r="Z77" s="7"/>
    </row>
    <row r="78" spans="1:26" ht="12.75" customHeight="1">
      <c r="A78" s="30" t="s">
        <v>31</v>
      </c>
      <c r="B78" s="31" t="s">
        <v>31</v>
      </c>
      <c r="C78" s="33" t="s">
        <v>37</v>
      </c>
      <c r="D78" s="31" t="s">
        <v>101</v>
      </c>
      <c r="E78" s="30" t="s">
        <v>31</v>
      </c>
      <c r="F78" s="31" t="s">
        <v>31</v>
      </c>
      <c r="G78" s="31" t="s">
        <v>31</v>
      </c>
      <c r="H78" s="33">
        <v>3</v>
      </c>
      <c r="I78" s="34">
        <v>0.75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7"/>
      <c r="X78" s="7"/>
      <c r="Y78" s="7"/>
      <c r="Z78" s="7"/>
    </row>
    <row r="79" spans="1:26" ht="12.75" customHeight="1">
      <c r="A79" s="30" t="s">
        <v>31</v>
      </c>
      <c r="B79" s="31" t="s">
        <v>31</v>
      </c>
      <c r="C79" s="33" t="s">
        <v>31</v>
      </c>
      <c r="D79" s="31" t="s">
        <v>31</v>
      </c>
      <c r="E79" s="30">
        <v>0</v>
      </c>
      <c r="F79" s="31" t="s">
        <v>102</v>
      </c>
      <c r="G79" s="31" t="s">
        <v>31</v>
      </c>
      <c r="H79" s="33"/>
      <c r="I79" s="3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7"/>
      <c r="X79" s="7"/>
      <c r="Y79" s="7"/>
      <c r="Z79" s="7"/>
    </row>
    <row r="80" spans="1:26" ht="12.75" customHeight="1">
      <c r="A80" s="30" t="s">
        <v>31</v>
      </c>
      <c r="B80" s="31" t="s">
        <v>31</v>
      </c>
      <c r="C80" s="33" t="s">
        <v>31</v>
      </c>
      <c r="D80" s="31" t="s">
        <v>31</v>
      </c>
      <c r="E80" s="30">
        <v>1</v>
      </c>
      <c r="F80" s="31" t="s">
        <v>103</v>
      </c>
      <c r="G80" s="31" t="s">
        <v>31</v>
      </c>
      <c r="H80" s="33"/>
      <c r="I80" s="3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7"/>
      <c r="X80" s="7"/>
      <c r="Y80" s="7"/>
      <c r="Z80" s="7"/>
    </row>
    <row r="81" spans="1:26" ht="12.75" customHeight="1">
      <c r="A81" s="30" t="s">
        <v>31</v>
      </c>
      <c r="B81" s="31" t="s">
        <v>31</v>
      </c>
      <c r="C81" s="33" t="s">
        <v>31</v>
      </c>
      <c r="D81" s="31" t="s">
        <v>31</v>
      </c>
      <c r="E81" s="30">
        <v>2</v>
      </c>
      <c r="F81" s="31" t="s">
        <v>104</v>
      </c>
      <c r="G81" s="31" t="s">
        <v>31</v>
      </c>
      <c r="H81" s="33"/>
      <c r="I81" s="3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7"/>
      <c r="X81" s="7"/>
      <c r="Y81" s="7"/>
      <c r="Z81" s="7"/>
    </row>
    <row r="82" spans="1:26" ht="12.75" customHeight="1">
      <c r="A82" s="30" t="s">
        <v>31</v>
      </c>
      <c r="B82" s="31" t="s">
        <v>31</v>
      </c>
      <c r="C82" s="33" t="s">
        <v>31</v>
      </c>
      <c r="D82" s="31" t="s">
        <v>31</v>
      </c>
      <c r="E82" s="30">
        <v>3</v>
      </c>
      <c r="F82" s="31" t="s">
        <v>105</v>
      </c>
      <c r="G82" s="31" t="s">
        <v>31</v>
      </c>
      <c r="H82" s="33"/>
      <c r="I82" s="3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7"/>
      <c r="X82" s="7"/>
      <c r="Y82" s="7"/>
      <c r="Z82" s="7"/>
    </row>
    <row r="83" spans="1:26" ht="12.75" customHeight="1">
      <c r="A83" s="30" t="s">
        <v>31</v>
      </c>
      <c r="B83" s="31" t="s">
        <v>31</v>
      </c>
      <c r="C83" s="33" t="s">
        <v>37</v>
      </c>
      <c r="D83" s="31" t="s">
        <v>106</v>
      </c>
      <c r="E83" s="30" t="s">
        <v>31</v>
      </c>
      <c r="F83" s="31" t="s">
        <v>31</v>
      </c>
      <c r="G83" s="31" t="s">
        <v>31</v>
      </c>
      <c r="H83" s="33">
        <v>3</v>
      </c>
      <c r="I83" s="34">
        <v>0.5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7"/>
      <c r="X83" s="7"/>
      <c r="Y83" s="7"/>
      <c r="Z83" s="7"/>
    </row>
    <row r="84" spans="1:26" ht="12.75" customHeight="1">
      <c r="A84" s="30" t="s">
        <v>31</v>
      </c>
      <c r="B84" s="31" t="s">
        <v>31</v>
      </c>
      <c r="C84" s="33" t="s">
        <v>31</v>
      </c>
      <c r="D84" s="31" t="s">
        <v>31</v>
      </c>
      <c r="E84" s="30">
        <v>0</v>
      </c>
      <c r="F84" s="31" t="s">
        <v>107</v>
      </c>
      <c r="G84" s="31" t="s">
        <v>31</v>
      </c>
      <c r="H84" s="33"/>
      <c r="I84" s="3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7"/>
      <c r="X84" s="7"/>
      <c r="Y84" s="7"/>
      <c r="Z84" s="7"/>
    </row>
    <row r="85" spans="1:26" ht="12.75" customHeight="1">
      <c r="A85" s="30" t="s">
        <v>31</v>
      </c>
      <c r="B85" s="31" t="s">
        <v>31</v>
      </c>
      <c r="C85" s="33" t="s">
        <v>31</v>
      </c>
      <c r="D85" s="31" t="s">
        <v>31</v>
      </c>
      <c r="E85" s="30">
        <v>1</v>
      </c>
      <c r="F85" s="31" t="s">
        <v>108</v>
      </c>
      <c r="G85" s="31" t="s">
        <v>31</v>
      </c>
      <c r="H85" s="33"/>
      <c r="I85" s="3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7"/>
      <c r="X85" s="7"/>
      <c r="Y85" s="7"/>
      <c r="Z85" s="7"/>
    </row>
    <row r="86" spans="1:26" ht="12.75" customHeight="1">
      <c r="A86" s="30" t="s">
        <v>31</v>
      </c>
      <c r="B86" s="31" t="s">
        <v>31</v>
      </c>
      <c r="C86" s="33" t="s">
        <v>31</v>
      </c>
      <c r="D86" s="31" t="s">
        <v>31</v>
      </c>
      <c r="E86" s="30">
        <v>2</v>
      </c>
      <c r="F86" s="31" t="s">
        <v>109</v>
      </c>
      <c r="G86" s="31" t="s">
        <v>31</v>
      </c>
      <c r="H86" s="33"/>
      <c r="I86" s="3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7"/>
      <c r="X86" s="7"/>
      <c r="Y86" s="7"/>
      <c r="Z86" s="7"/>
    </row>
    <row r="87" spans="1:26" ht="12.75" customHeight="1">
      <c r="A87" s="30" t="s">
        <v>31</v>
      </c>
      <c r="B87" s="31" t="s">
        <v>31</v>
      </c>
      <c r="C87" s="33" t="s">
        <v>31</v>
      </c>
      <c r="D87" s="31" t="s">
        <v>31</v>
      </c>
      <c r="E87" s="30">
        <v>3</v>
      </c>
      <c r="F87" s="31" t="s">
        <v>110</v>
      </c>
      <c r="G87" s="31" t="s">
        <v>31</v>
      </c>
      <c r="H87" s="33"/>
      <c r="I87" s="3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7"/>
      <c r="X87" s="7"/>
      <c r="Y87" s="7"/>
      <c r="Z87" s="7"/>
    </row>
    <row r="88" spans="1:26" ht="12.75" customHeight="1">
      <c r="A88" s="30" t="s">
        <v>31</v>
      </c>
      <c r="B88" s="31" t="s">
        <v>31</v>
      </c>
      <c r="C88" s="33" t="s">
        <v>37</v>
      </c>
      <c r="D88" s="31" t="s">
        <v>111</v>
      </c>
      <c r="E88" s="30" t="s">
        <v>31</v>
      </c>
      <c r="F88" s="31" t="s">
        <v>31</v>
      </c>
      <c r="G88" s="31" t="s">
        <v>31</v>
      </c>
      <c r="H88" s="33">
        <v>3</v>
      </c>
      <c r="I88" s="34">
        <v>0.75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7"/>
      <c r="X88" s="7"/>
      <c r="Y88" s="7"/>
      <c r="Z88" s="7"/>
    </row>
    <row r="89" spans="1:26" ht="12.75" customHeight="1">
      <c r="A89" s="30" t="s">
        <v>31</v>
      </c>
      <c r="B89" s="31" t="s">
        <v>31</v>
      </c>
      <c r="C89" s="33" t="s">
        <v>31</v>
      </c>
      <c r="D89" s="31" t="s">
        <v>31</v>
      </c>
      <c r="E89" s="30">
        <v>0</v>
      </c>
      <c r="F89" s="31" t="s">
        <v>112</v>
      </c>
      <c r="G89" s="31" t="s">
        <v>31</v>
      </c>
      <c r="H89" s="33"/>
      <c r="I89" s="3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7"/>
      <c r="X89" s="7"/>
      <c r="Y89" s="7"/>
      <c r="Z89" s="7"/>
    </row>
    <row r="90" spans="1:26" ht="12.75" customHeight="1">
      <c r="A90" s="30" t="s">
        <v>31</v>
      </c>
      <c r="B90" s="31" t="s">
        <v>31</v>
      </c>
      <c r="C90" s="33" t="s">
        <v>31</v>
      </c>
      <c r="D90" s="31" t="s">
        <v>31</v>
      </c>
      <c r="E90" s="30">
        <v>1</v>
      </c>
      <c r="F90" s="31" t="s">
        <v>113</v>
      </c>
      <c r="G90" s="31" t="s">
        <v>31</v>
      </c>
      <c r="H90" s="33"/>
      <c r="I90" s="3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7"/>
      <c r="X90" s="7"/>
      <c r="Y90" s="7"/>
      <c r="Z90" s="7"/>
    </row>
    <row r="91" spans="1:26" ht="12.75" customHeight="1">
      <c r="A91" s="30" t="s">
        <v>31</v>
      </c>
      <c r="B91" s="31" t="s">
        <v>31</v>
      </c>
      <c r="C91" s="33" t="s">
        <v>31</v>
      </c>
      <c r="D91" s="31" t="s">
        <v>31</v>
      </c>
      <c r="E91" s="30">
        <v>2</v>
      </c>
      <c r="F91" s="31" t="s">
        <v>114</v>
      </c>
      <c r="G91" s="31" t="s">
        <v>31</v>
      </c>
      <c r="H91" s="33"/>
      <c r="I91" s="3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7"/>
      <c r="X91" s="7"/>
      <c r="Y91" s="7"/>
      <c r="Z91" s="7"/>
    </row>
    <row r="92" spans="1:26" ht="12.75" customHeight="1">
      <c r="A92" s="30" t="s">
        <v>31</v>
      </c>
      <c r="B92" s="31" t="s">
        <v>31</v>
      </c>
      <c r="C92" s="33" t="s">
        <v>31</v>
      </c>
      <c r="D92" s="31" t="s">
        <v>31</v>
      </c>
      <c r="E92" s="30">
        <v>3</v>
      </c>
      <c r="F92" s="31" t="s">
        <v>115</v>
      </c>
      <c r="G92" s="31" t="s">
        <v>31</v>
      </c>
      <c r="H92" s="33"/>
      <c r="I92" s="3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7"/>
      <c r="X92" s="7"/>
      <c r="Y92" s="7"/>
      <c r="Z92" s="7"/>
    </row>
    <row r="93" spans="1:26" ht="12.75" customHeight="1">
      <c r="A93" s="30" t="s">
        <v>31</v>
      </c>
      <c r="B93" s="31" t="s">
        <v>31</v>
      </c>
      <c r="C93" s="33" t="s">
        <v>37</v>
      </c>
      <c r="D93" s="35" t="s">
        <v>116</v>
      </c>
      <c r="E93" s="36"/>
      <c r="F93" s="35"/>
      <c r="G93" s="31" t="s">
        <v>31</v>
      </c>
      <c r="H93" s="33">
        <v>3</v>
      </c>
      <c r="I93" s="34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7"/>
      <c r="X93" s="7"/>
      <c r="Y93" s="7"/>
      <c r="Z93" s="7"/>
    </row>
    <row r="94" spans="1:26" ht="12.75" customHeight="1">
      <c r="A94" s="30" t="s">
        <v>31</v>
      </c>
      <c r="B94" s="31" t="s">
        <v>31</v>
      </c>
      <c r="C94" s="33" t="s">
        <v>31</v>
      </c>
      <c r="D94" s="35"/>
      <c r="E94" s="36">
        <v>0</v>
      </c>
      <c r="F94" s="35" t="s">
        <v>117</v>
      </c>
      <c r="G94" s="31" t="s">
        <v>31</v>
      </c>
      <c r="H94" s="33"/>
      <c r="I94" s="3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7"/>
      <c r="X94" s="7"/>
      <c r="Y94" s="7"/>
      <c r="Z94" s="7"/>
    </row>
    <row r="95" spans="1:26" ht="12.75" customHeight="1">
      <c r="A95" s="30" t="s">
        <v>31</v>
      </c>
      <c r="B95" s="31" t="s">
        <v>31</v>
      </c>
      <c r="C95" s="33" t="s">
        <v>31</v>
      </c>
      <c r="D95" s="35"/>
      <c r="E95" s="36">
        <v>1</v>
      </c>
      <c r="F95" s="35" t="s">
        <v>118</v>
      </c>
      <c r="G95" s="31" t="s">
        <v>31</v>
      </c>
      <c r="H95" s="33"/>
      <c r="I95" s="3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7"/>
      <c r="X95" s="7"/>
      <c r="Y95" s="7"/>
      <c r="Z95" s="7"/>
    </row>
    <row r="96" spans="1:26" ht="12.75" customHeight="1">
      <c r="A96" s="30" t="s">
        <v>31</v>
      </c>
      <c r="B96" s="31" t="s">
        <v>31</v>
      </c>
      <c r="C96" s="33" t="s">
        <v>31</v>
      </c>
      <c r="D96" s="35"/>
      <c r="E96" s="36">
        <v>2</v>
      </c>
      <c r="F96" s="35" t="s">
        <v>119</v>
      </c>
      <c r="G96" s="31" t="s">
        <v>31</v>
      </c>
      <c r="H96" s="33"/>
      <c r="I96" s="3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7"/>
      <c r="X96" s="7"/>
      <c r="Y96" s="7"/>
      <c r="Z96" s="7"/>
    </row>
    <row r="97" spans="1:26" ht="12.75" customHeight="1">
      <c r="A97" s="30" t="s">
        <v>31</v>
      </c>
      <c r="B97" s="31" t="s">
        <v>31</v>
      </c>
      <c r="C97" s="33" t="s">
        <v>31</v>
      </c>
      <c r="D97" s="35"/>
      <c r="E97" s="36">
        <v>3</v>
      </c>
      <c r="F97" s="35" t="s">
        <v>120</v>
      </c>
      <c r="G97" s="31" t="s">
        <v>31</v>
      </c>
      <c r="H97" s="33"/>
      <c r="I97" s="3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7"/>
      <c r="X97" s="7"/>
      <c r="Y97" s="7"/>
      <c r="Z97" s="7"/>
    </row>
    <row r="98" spans="1:26" ht="12.75" customHeight="1">
      <c r="A98" s="30" t="s">
        <v>121</v>
      </c>
      <c r="B98" s="31" t="s">
        <v>122</v>
      </c>
      <c r="C98" s="32" t="s">
        <v>31</v>
      </c>
      <c r="D98" s="31" t="s">
        <v>31</v>
      </c>
      <c r="E98" s="31" t="s">
        <v>31</v>
      </c>
      <c r="F98" s="31" t="s">
        <v>31</v>
      </c>
      <c r="G98" s="31" t="s">
        <v>31</v>
      </c>
      <c r="H98" s="32" t="s">
        <v>31</v>
      </c>
      <c r="I98" s="32" t="s">
        <v>31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7"/>
      <c r="X98" s="7"/>
      <c r="Y98" s="7"/>
      <c r="Z98" s="7"/>
    </row>
    <row r="99" spans="1:26" ht="12.75" customHeight="1">
      <c r="A99" s="30" t="s">
        <v>31</v>
      </c>
      <c r="B99" s="31" t="s">
        <v>31</v>
      </c>
      <c r="C99" s="33" t="s">
        <v>32</v>
      </c>
      <c r="D99" s="31" t="s">
        <v>123</v>
      </c>
      <c r="E99" s="30" t="s">
        <v>31</v>
      </c>
      <c r="F99" s="31" t="s">
        <v>124</v>
      </c>
      <c r="G99" s="31" t="s">
        <v>31</v>
      </c>
      <c r="H99" s="33">
        <v>4</v>
      </c>
      <c r="I99" s="34">
        <v>0.75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7"/>
      <c r="X99" s="7"/>
      <c r="Y99" s="7"/>
      <c r="Z99" s="7"/>
    </row>
    <row r="100" spans="1:26" ht="12.75" customHeight="1">
      <c r="A100" s="30" t="s">
        <v>31</v>
      </c>
      <c r="B100" s="31" t="s">
        <v>31</v>
      </c>
      <c r="C100" s="33" t="s">
        <v>32</v>
      </c>
      <c r="D100" s="31" t="s">
        <v>125</v>
      </c>
      <c r="E100" s="30" t="s">
        <v>31</v>
      </c>
      <c r="F100" s="31" t="s">
        <v>126</v>
      </c>
      <c r="G100" s="31" t="s">
        <v>31</v>
      </c>
      <c r="H100" s="33">
        <v>4</v>
      </c>
      <c r="I100" s="34">
        <v>1.5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7"/>
      <c r="X100" s="7"/>
      <c r="Y100" s="7"/>
      <c r="Z100" s="7"/>
    </row>
    <row r="101" spans="1:26" ht="12.75" customHeight="1">
      <c r="A101" s="30" t="s">
        <v>31</v>
      </c>
      <c r="B101" s="31" t="s">
        <v>31</v>
      </c>
      <c r="C101" s="33" t="s">
        <v>32</v>
      </c>
      <c r="D101" s="31" t="s">
        <v>127</v>
      </c>
      <c r="E101" s="30" t="s">
        <v>31</v>
      </c>
      <c r="F101" s="31" t="s">
        <v>128</v>
      </c>
      <c r="G101" s="31" t="s">
        <v>31</v>
      </c>
      <c r="H101" s="33">
        <v>4</v>
      </c>
      <c r="I101" s="34">
        <v>0.8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7"/>
      <c r="X101" s="7"/>
      <c r="Y101" s="7"/>
      <c r="Z101" s="7"/>
    </row>
    <row r="102" spans="1:26" ht="12.75" customHeight="1">
      <c r="A102" s="30" t="s">
        <v>31</v>
      </c>
      <c r="B102" s="31" t="s">
        <v>31</v>
      </c>
      <c r="C102" s="33" t="s">
        <v>32</v>
      </c>
      <c r="D102" s="31" t="s">
        <v>129</v>
      </c>
      <c r="E102" s="30" t="s">
        <v>31</v>
      </c>
      <c r="F102" s="31" t="s">
        <v>31</v>
      </c>
      <c r="G102" s="31" t="s">
        <v>31</v>
      </c>
      <c r="H102" s="33">
        <v>4</v>
      </c>
      <c r="I102" s="34">
        <v>0.5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7"/>
      <c r="X102" s="7"/>
      <c r="Y102" s="7"/>
      <c r="Z102" s="7"/>
    </row>
    <row r="103" spans="1:26" ht="12.75" customHeight="1">
      <c r="A103" s="30" t="s">
        <v>31</v>
      </c>
      <c r="B103" s="31" t="s">
        <v>31</v>
      </c>
      <c r="C103" s="33" t="s">
        <v>32</v>
      </c>
      <c r="D103" s="31" t="s">
        <v>130</v>
      </c>
      <c r="E103" s="30" t="s">
        <v>31</v>
      </c>
      <c r="F103" s="31" t="s">
        <v>131</v>
      </c>
      <c r="G103" s="31" t="s">
        <v>31</v>
      </c>
      <c r="H103" s="33">
        <v>4</v>
      </c>
      <c r="I103" s="34">
        <v>0.7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7"/>
      <c r="X103" s="7"/>
      <c r="Y103" s="7"/>
      <c r="Z103" s="7"/>
    </row>
    <row r="104" spans="1:26" ht="12.75" customHeight="1">
      <c r="A104" s="30" t="s">
        <v>31</v>
      </c>
      <c r="B104" s="31" t="s">
        <v>31</v>
      </c>
      <c r="C104" s="33" t="s">
        <v>32</v>
      </c>
      <c r="D104" s="31" t="s">
        <v>132</v>
      </c>
      <c r="E104" s="30" t="s">
        <v>31</v>
      </c>
      <c r="F104" s="31" t="s">
        <v>133</v>
      </c>
      <c r="G104" s="31" t="s">
        <v>31</v>
      </c>
      <c r="H104" s="33">
        <v>4</v>
      </c>
      <c r="I104" s="34">
        <v>0.75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7"/>
      <c r="X104" s="7"/>
      <c r="Y104" s="7"/>
      <c r="Z104" s="7"/>
    </row>
    <row r="105" spans="1:26" ht="12.75" customHeight="1">
      <c r="A105" s="30" t="s">
        <v>31</v>
      </c>
      <c r="B105" s="31" t="s">
        <v>31</v>
      </c>
      <c r="C105" s="33" t="s">
        <v>32</v>
      </c>
      <c r="D105" s="31" t="s">
        <v>134</v>
      </c>
      <c r="E105" s="30" t="s">
        <v>31</v>
      </c>
      <c r="F105" s="31" t="s">
        <v>131</v>
      </c>
      <c r="G105" s="31" t="s">
        <v>31</v>
      </c>
      <c r="H105" s="33">
        <v>4</v>
      </c>
      <c r="I105" s="34">
        <v>0.6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7"/>
      <c r="X105" s="7"/>
      <c r="Y105" s="7"/>
      <c r="Z105" s="7"/>
    </row>
    <row r="106" spans="1:26" ht="12.75" customHeight="1">
      <c r="A106" s="30"/>
      <c r="B106" s="31"/>
      <c r="C106" s="33" t="s">
        <v>32</v>
      </c>
      <c r="D106" s="31" t="s">
        <v>135</v>
      </c>
      <c r="E106" s="30" t="s">
        <v>31</v>
      </c>
      <c r="F106" s="31" t="s">
        <v>31</v>
      </c>
      <c r="G106" s="31" t="s">
        <v>31</v>
      </c>
      <c r="H106" s="33">
        <v>4</v>
      </c>
      <c r="I106" s="34">
        <v>0.2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7"/>
      <c r="X106" s="7"/>
      <c r="Y106" s="7"/>
      <c r="Z106" s="7"/>
    </row>
    <row r="107" spans="1:26" ht="12.75" customHeight="1">
      <c r="A107" s="30" t="s">
        <v>31</v>
      </c>
      <c r="B107" s="31" t="s">
        <v>31</v>
      </c>
      <c r="C107" s="33" t="s">
        <v>32</v>
      </c>
      <c r="D107" s="31" t="s">
        <v>136</v>
      </c>
      <c r="E107" s="30" t="s">
        <v>31</v>
      </c>
      <c r="F107" s="31" t="s">
        <v>137</v>
      </c>
      <c r="G107" s="31" t="s">
        <v>31</v>
      </c>
      <c r="H107" s="33">
        <v>4</v>
      </c>
      <c r="I107" s="34">
        <v>0.8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7"/>
      <c r="X107" s="7"/>
      <c r="Y107" s="7"/>
      <c r="Z107" s="7"/>
    </row>
    <row r="108" spans="1:26" ht="12.75" customHeight="1">
      <c r="A108" s="30" t="s">
        <v>31</v>
      </c>
      <c r="B108" s="31" t="s">
        <v>31</v>
      </c>
      <c r="C108" s="33" t="s">
        <v>32</v>
      </c>
      <c r="D108" s="31" t="s">
        <v>138</v>
      </c>
      <c r="E108" s="30" t="s">
        <v>31</v>
      </c>
      <c r="F108" s="31" t="s">
        <v>139</v>
      </c>
      <c r="G108" s="31" t="s">
        <v>31</v>
      </c>
      <c r="H108" s="33">
        <v>4</v>
      </c>
      <c r="I108" s="34">
        <v>0.2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7"/>
      <c r="X108" s="7"/>
      <c r="Y108" s="7"/>
      <c r="Z108" s="7"/>
    </row>
    <row r="109" spans="1:26" ht="12.75" customHeight="1">
      <c r="A109" s="30" t="s">
        <v>31</v>
      </c>
      <c r="B109" s="31" t="s">
        <v>31</v>
      </c>
      <c r="C109" s="33" t="s">
        <v>32</v>
      </c>
      <c r="D109" s="31" t="s">
        <v>140</v>
      </c>
      <c r="E109" s="30" t="s">
        <v>31</v>
      </c>
      <c r="F109" s="31" t="s">
        <v>31</v>
      </c>
      <c r="G109" s="31" t="s">
        <v>31</v>
      </c>
      <c r="H109" s="33">
        <v>4</v>
      </c>
      <c r="I109" s="34">
        <v>0.5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7"/>
      <c r="X109" s="7"/>
      <c r="Y109" s="7"/>
      <c r="Z109" s="7"/>
    </row>
    <row r="110" spans="1:26" ht="12.75" customHeight="1">
      <c r="A110" s="30" t="s">
        <v>31</v>
      </c>
      <c r="B110" s="31" t="s">
        <v>31</v>
      </c>
      <c r="C110" s="33" t="s">
        <v>32</v>
      </c>
      <c r="D110" s="31" t="s">
        <v>141</v>
      </c>
      <c r="E110" s="30" t="s">
        <v>31</v>
      </c>
      <c r="F110" s="31" t="s">
        <v>142</v>
      </c>
      <c r="G110" s="31" t="s">
        <v>31</v>
      </c>
      <c r="H110" s="33">
        <v>4</v>
      </c>
      <c r="I110" s="34">
        <v>0.75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7"/>
      <c r="X110" s="7"/>
      <c r="Y110" s="7"/>
      <c r="Z110" s="7"/>
    </row>
    <row r="111" spans="1:26" ht="12.75" customHeight="1">
      <c r="A111" s="30" t="s">
        <v>31</v>
      </c>
      <c r="B111" s="31" t="s">
        <v>31</v>
      </c>
      <c r="C111" s="33" t="s">
        <v>32</v>
      </c>
      <c r="D111" s="31" t="s">
        <v>143</v>
      </c>
      <c r="E111" s="30" t="s">
        <v>31</v>
      </c>
      <c r="F111" s="31" t="s">
        <v>144</v>
      </c>
      <c r="G111" s="31" t="s">
        <v>31</v>
      </c>
      <c r="H111" s="33">
        <v>4</v>
      </c>
      <c r="I111" s="34">
        <v>0.6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7"/>
      <c r="X111" s="7"/>
      <c r="Y111" s="7"/>
      <c r="Z111" s="7"/>
    </row>
    <row r="112" spans="1:26" ht="12.75" customHeight="1">
      <c r="A112" s="30" t="s">
        <v>31</v>
      </c>
      <c r="B112" s="31" t="s">
        <v>31</v>
      </c>
      <c r="C112" s="33" t="s">
        <v>32</v>
      </c>
      <c r="D112" s="31" t="s">
        <v>145</v>
      </c>
      <c r="E112" s="30" t="s">
        <v>31</v>
      </c>
      <c r="F112" s="31" t="s">
        <v>31</v>
      </c>
      <c r="G112" s="31" t="s">
        <v>31</v>
      </c>
      <c r="H112" s="33">
        <v>4</v>
      </c>
      <c r="I112" s="34">
        <v>0.25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7"/>
      <c r="X112" s="7"/>
      <c r="Y112" s="7"/>
      <c r="Z112" s="7"/>
    </row>
    <row r="113" spans="1:26" ht="12.75" customHeight="1">
      <c r="A113" s="30" t="s">
        <v>31</v>
      </c>
      <c r="B113" s="31" t="s">
        <v>31</v>
      </c>
      <c r="C113" s="33" t="s">
        <v>32</v>
      </c>
      <c r="D113" s="31" t="s">
        <v>146</v>
      </c>
      <c r="E113" s="30" t="s">
        <v>31</v>
      </c>
      <c r="F113" s="31" t="s">
        <v>147</v>
      </c>
      <c r="G113" s="31" t="s">
        <v>31</v>
      </c>
      <c r="H113" s="33">
        <v>4</v>
      </c>
      <c r="I113" s="34">
        <v>0.25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7"/>
      <c r="X113" s="7"/>
      <c r="Y113" s="7"/>
      <c r="Z113" s="7"/>
    </row>
    <row r="114" spans="1:26" ht="12.75" customHeight="1">
      <c r="A114" s="30"/>
      <c r="B114" s="31"/>
      <c r="C114" s="33" t="s">
        <v>32</v>
      </c>
      <c r="D114" s="31" t="s">
        <v>148</v>
      </c>
      <c r="E114" s="30" t="s">
        <v>31</v>
      </c>
      <c r="F114" s="31" t="s">
        <v>31</v>
      </c>
      <c r="G114" s="31" t="s">
        <v>31</v>
      </c>
      <c r="H114" s="33">
        <v>4</v>
      </c>
      <c r="I114" s="34">
        <v>0.25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7"/>
      <c r="X114" s="7"/>
      <c r="Y114" s="7"/>
      <c r="Z114" s="7"/>
    </row>
    <row r="115" spans="1:26" ht="12.75" customHeight="1">
      <c r="A115" s="30" t="s">
        <v>31</v>
      </c>
      <c r="B115" s="31" t="s">
        <v>31</v>
      </c>
      <c r="C115" s="33" t="s">
        <v>32</v>
      </c>
      <c r="D115" s="31" t="s">
        <v>149</v>
      </c>
      <c r="E115" s="30" t="s">
        <v>31</v>
      </c>
      <c r="F115" s="31" t="s">
        <v>131</v>
      </c>
      <c r="G115" s="31" t="s">
        <v>31</v>
      </c>
      <c r="H115" s="33">
        <v>4</v>
      </c>
      <c r="I115" s="34">
        <v>0.6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7"/>
      <c r="X115" s="7"/>
      <c r="Y115" s="7"/>
      <c r="Z115" s="7"/>
    </row>
    <row r="116" spans="1:26" ht="12.75" customHeight="1">
      <c r="A116" s="30" t="s">
        <v>150</v>
      </c>
      <c r="B116" s="31" t="s">
        <v>151</v>
      </c>
      <c r="C116" s="32" t="s">
        <v>31</v>
      </c>
      <c r="D116" s="31" t="s">
        <v>31</v>
      </c>
      <c r="E116" s="31" t="s">
        <v>31</v>
      </c>
      <c r="F116" s="31" t="s">
        <v>31</v>
      </c>
      <c r="G116" s="31" t="s">
        <v>31</v>
      </c>
      <c r="H116" s="32" t="s">
        <v>31</v>
      </c>
      <c r="I116" s="32" t="s">
        <v>31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7"/>
      <c r="X116" s="7"/>
      <c r="Y116" s="7"/>
      <c r="Z116" s="7"/>
    </row>
    <row r="117" spans="1:26" ht="12.75" customHeight="1">
      <c r="A117" s="30" t="s">
        <v>31</v>
      </c>
      <c r="B117" s="31" t="s">
        <v>31</v>
      </c>
      <c r="C117" s="33" t="s">
        <v>32</v>
      </c>
      <c r="D117" s="31" t="s">
        <v>152</v>
      </c>
      <c r="E117" s="30" t="s">
        <v>31</v>
      </c>
      <c r="F117" s="31" t="s">
        <v>153</v>
      </c>
      <c r="G117" s="31" t="s">
        <v>31</v>
      </c>
      <c r="H117" s="33">
        <v>5</v>
      </c>
      <c r="I117" s="34">
        <v>0.5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7"/>
      <c r="X117" s="7"/>
      <c r="Y117" s="7"/>
      <c r="Z117" s="7"/>
    </row>
    <row r="118" spans="1:26" ht="12.75" customHeight="1">
      <c r="A118" s="30" t="s">
        <v>31</v>
      </c>
      <c r="B118" s="31" t="s">
        <v>31</v>
      </c>
      <c r="C118" s="33" t="s">
        <v>32</v>
      </c>
      <c r="D118" s="31" t="s">
        <v>154</v>
      </c>
      <c r="E118" s="30" t="s">
        <v>31</v>
      </c>
      <c r="F118" s="31" t="s">
        <v>155</v>
      </c>
      <c r="G118" s="31" t="s">
        <v>31</v>
      </c>
      <c r="H118" s="33">
        <v>5</v>
      </c>
      <c r="I118" s="34">
        <v>0.5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7"/>
      <c r="X118" s="7"/>
      <c r="Y118" s="7"/>
      <c r="Z118" s="7"/>
    </row>
    <row r="119" spans="1:26" ht="12.75" customHeight="1">
      <c r="A119" s="30" t="s">
        <v>31</v>
      </c>
      <c r="B119" s="31" t="s">
        <v>31</v>
      </c>
      <c r="C119" s="33" t="s">
        <v>32</v>
      </c>
      <c r="D119" s="31" t="s">
        <v>156</v>
      </c>
      <c r="E119" s="30" t="s">
        <v>31</v>
      </c>
      <c r="F119" s="31" t="s">
        <v>31</v>
      </c>
      <c r="G119" s="31" t="s">
        <v>31</v>
      </c>
      <c r="H119" s="33">
        <v>5</v>
      </c>
      <c r="I119" s="34">
        <v>0.5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7"/>
      <c r="X119" s="7"/>
      <c r="Y119" s="7"/>
      <c r="Z119" s="7"/>
    </row>
    <row r="120" spans="1:26" ht="12.75" customHeight="1">
      <c r="A120" s="30" t="s">
        <v>31</v>
      </c>
      <c r="B120" s="31" t="s">
        <v>31</v>
      </c>
      <c r="C120" s="33" t="s">
        <v>32</v>
      </c>
      <c r="D120" s="31" t="s">
        <v>157</v>
      </c>
      <c r="E120" s="30" t="s">
        <v>31</v>
      </c>
      <c r="F120" s="31" t="s">
        <v>31</v>
      </c>
      <c r="G120" s="31" t="s">
        <v>31</v>
      </c>
      <c r="H120" s="33">
        <v>5</v>
      </c>
      <c r="I120" s="34">
        <v>0.25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7"/>
      <c r="X120" s="7"/>
      <c r="Y120" s="7"/>
      <c r="Z120" s="7"/>
    </row>
    <row r="121" spans="1:26" ht="12.75" customHeight="1">
      <c r="A121" s="30" t="s">
        <v>31</v>
      </c>
      <c r="B121" s="31" t="s">
        <v>31</v>
      </c>
      <c r="C121" s="33" t="s">
        <v>32</v>
      </c>
      <c r="D121" s="31" t="s">
        <v>158</v>
      </c>
      <c r="E121" s="30" t="s">
        <v>31</v>
      </c>
      <c r="F121" s="31" t="s">
        <v>31</v>
      </c>
      <c r="G121" s="31" t="s">
        <v>31</v>
      </c>
      <c r="H121" s="33">
        <v>5</v>
      </c>
      <c r="I121" s="34">
        <v>0.75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7"/>
      <c r="X121" s="7"/>
      <c r="Y121" s="7"/>
      <c r="Z121" s="7"/>
    </row>
    <row r="122" spans="1:26" ht="12.75" customHeight="1">
      <c r="A122" s="30" t="s">
        <v>31</v>
      </c>
      <c r="B122" s="31" t="s">
        <v>31</v>
      </c>
      <c r="C122" s="33" t="s">
        <v>32</v>
      </c>
      <c r="D122" s="31" t="s">
        <v>159</v>
      </c>
      <c r="E122" s="30" t="s">
        <v>31</v>
      </c>
      <c r="F122" s="31" t="s">
        <v>31</v>
      </c>
      <c r="G122" s="31" t="s">
        <v>31</v>
      </c>
      <c r="H122" s="33">
        <v>5</v>
      </c>
      <c r="I122" s="34">
        <v>0.25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7"/>
      <c r="X122" s="7"/>
      <c r="Y122" s="7"/>
      <c r="Z122" s="7"/>
    </row>
    <row r="123" spans="1:26" ht="12.75" customHeight="1">
      <c r="A123" s="30" t="s">
        <v>31</v>
      </c>
      <c r="B123" s="31" t="s">
        <v>31</v>
      </c>
      <c r="C123" s="33" t="s">
        <v>32</v>
      </c>
      <c r="D123" s="31" t="s">
        <v>160</v>
      </c>
      <c r="E123" s="30" t="s">
        <v>31</v>
      </c>
      <c r="F123" s="31" t="s">
        <v>31</v>
      </c>
      <c r="G123" s="31" t="s">
        <v>31</v>
      </c>
      <c r="H123" s="33">
        <v>5</v>
      </c>
      <c r="I123" s="34">
        <v>0.25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7"/>
      <c r="X123" s="7"/>
      <c r="Y123" s="7"/>
      <c r="Z123" s="7"/>
    </row>
    <row r="124" spans="1:26" ht="12.75" customHeight="1">
      <c r="A124" s="30" t="s">
        <v>31</v>
      </c>
      <c r="B124" s="31" t="s">
        <v>31</v>
      </c>
      <c r="C124" s="33" t="s">
        <v>32</v>
      </c>
      <c r="D124" s="31" t="s">
        <v>161</v>
      </c>
      <c r="E124" s="30" t="s">
        <v>31</v>
      </c>
      <c r="F124" s="31" t="s">
        <v>31</v>
      </c>
      <c r="G124" s="31" t="s">
        <v>31</v>
      </c>
      <c r="H124" s="33">
        <v>5</v>
      </c>
      <c r="I124" s="34">
        <v>0.5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7"/>
      <c r="X124" s="7"/>
      <c r="Y124" s="7"/>
      <c r="Z124" s="7"/>
    </row>
    <row r="125" spans="1:26" ht="12.75" customHeight="1">
      <c r="A125" s="30" t="s">
        <v>31</v>
      </c>
      <c r="B125" s="31" t="s">
        <v>31</v>
      </c>
      <c r="C125" s="33" t="s">
        <v>32</v>
      </c>
      <c r="D125" s="31" t="s">
        <v>162</v>
      </c>
      <c r="E125" s="30" t="s">
        <v>31</v>
      </c>
      <c r="F125" s="31" t="s">
        <v>31</v>
      </c>
      <c r="G125" s="31" t="s">
        <v>31</v>
      </c>
      <c r="H125" s="33">
        <v>5</v>
      </c>
      <c r="I125" s="34">
        <v>0.5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7"/>
      <c r="X125" s="7"/>
      <c r="Y125" s="7"/>
      <c r="Z125" s="7"/>
    </row>
    <row r="126" spans="1:26" ht="12.75" customHeight="1">
      <c r="A126" s="30" t="s">
        <v>31</v>
      </c>
      <c r="B126" s="31" t="s">
        <v>31</v>
      </c>
      <c r="C126" s="33" t="s">
        <v>32</v>
      </c>
      <c r="D126" s="31" t="s">
        <v>163</v>
      </c>
      <c r="E126" s="30" t="s">
        <v>31</v>
      </c>
      <c r="F126" s="31" t="s">
        <v>31</v>
      </c>
      <c r="G126" s="31" t="s">
        <v>31</v>
      </c>
      <c r="H126" s="33">
        <v>5</v>
      </c>
      <c r="I126" s="34">
        <v>0.75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7"/>
      <c r="X126" s="7"/>
      <c r="Y126" s="7"/>
      <c r="Z126" s="7"/>
    </row>
    <row r="127" spans="1:26" ht="12.75" customHeight="1">
      <c r="A127" s="30" t="s">
        <v>31</v>
      </c>
      <c r="B127" s="31" t="s">
        <v>31</v>
      </c>
      <c r="C127" s="33" t="s">
        <v>32</v>
      </c>
      <c r="D127" s="31" t="s">
        <v>164</v>
      </c>
      <c r="E127" s="30" t="s">
        <v>31</v>
      </c>
      <c r="F127" s="31" t="s">
        <v>31</v>
      </c>
      <c r="G127" s="31" t="s">
        <v>31</v>
      </c>
      <c r="H127" s="33">
        <v>5</v>
      </c>
      <c r="I127" s="34">
        <v>0.5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7"/>
      <c r="X127" s="7"/>
      <c r="Y127" s="7"/>
      <c r="Z127" s="7"/>
    </row>
    <row r="128" spans="1:26" ht="12.75" customHeight="1">
      <c r="A128" s="30" t="s">
        <v>31</v>
      </c>
      <c r="B128" s="31" t="s">
        <v>31</v>
      </c>
      <c r="C128" s="33" t="s">
        <v>32</v>
      </c>
      <c r="D128" s="31" t="s">
        <v>165</v>
      </c>
      <c r="E128" s="30" t="s">
        <v>31</v>
      </c>
      <c r="F128" s="31" t="s">
        <v>31</v>
      </c>
      <c r="G128" s="31" t="s">
        <v>31</v>
      </c>
      <c r="H128" s="33">
        <v>5</v>
      </c>
      <c r="I128" s="34">
        <v>0.2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7"/>
      <c r="X128" s="7"/>
      <c r="Y128" s="7"/>
      <c r="Z128" s="7"/>
    </row>
    <row r="129" spans="1:26" ht="12.75" customHeight="1">
      <c r="A129" s="30" t="s">
        <v>31</v>
      </c>
      <c r="B129" s="31" t="s">
        <v>31</v>
      </c>
      <c r="C129" s="33" t="s">
        <v>32</v>
      </c>
      <c r="D129" s="31" t="s">
        <v>166</v>
      </c>
      <c r="E129" s="30" t="s">
        <v>31</v>
      </c>
      <c r="F129" s="31" t="s">
        <v>31</v>
      </c>
      <c r="G129" s="31" t="s">
        <v>31</v>
      </c>
      <c r="H129" s="33">
        <v>5</v>
      </c>
      <c r="I129" s="34">
        <v>0.5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7"/>
      <c r="X129" s="7"/>
      <c r="Y129" s="7"/>
      <c r="Z129" s="7"/>
    </row>
    <row r="130" spans="1:26" ht="12.75" customHeight="1">
      <c r="A130" s="30" t="s">
        <v>31</v>
      </c>
      <c r="B130" s="31" t="s">
        <v>31</v>
      </c>
      <c r="C130" s="33" t="s">
        <v>32</v>
      </c>
      <c r="D130" s="31" t="s">
        <v>167</v>
      </c>
      <c r="E130" s="30" t="s">
        <v>31</v>
      </c>
      <c r="F130" s="31"/>
      <c r="G130" s="31" t="s">
        <v>31</v>
      </c>
      <c r="H130" s="33">
        <v>5</v>
      </c>
      <c r="I130" s="34">
        <v>0.3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7"/>
      <c r="X130" s="7"/>
      <c r="Y130" s="7"/>
      <c r="Z130" s="7"/>
    </row>
    <row r="131" spans="1:26" ht="12.75" customHeight="1">
      <c r="A131" s="30"/>
      <c r="B131" s="31"/>
      <c r="C131" s="33" t="s">
        <v>32</v>
      </c>
      <c r="D131" s="31" t="s">
        <v>168</v>
      </c>
      <c r="E131" s="30" t="s">
        <v>31</v>
      </c>
      <c r="F131" s="31"/>
      <c r="G131" s="31" t="s">
        <v>31</v>
      </c>
      <c r="H131" s="33">
        <v>5</v>
      </c>
      <c r="I131" s="34">
        <v>0.75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7"/>
      <c r="X131" s="7"/>
      <c r="Y131" s="7"/>
      <c r="Z131" s="7"/>
    </row>
    <row r="132" spans="1:26" ht="12.75" customHeight="1">
      <c r="A132" s="30"/>
      <c r="B132" s="31"/>
      <c r="C132" s="33" t="s">
        <v>32</v>
      </c>
      <c r="D132" s="31" t="s">
        <v>169</v>
      </c>
      <c r="E132" s="30" t="s">
        <v>31</v>
      </c>
      <c r="F132" s="31"/>
      <c r="G132" s="31" t="s">
        <v>31</v>
      </c>
      <c r="H132" s="33">
        <v>5</v>
      </c>
      <c r="I132" s="34">
        <v>0.75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7"/>
      <c r="X132" s="7"/>
      <c r="Y132" s="7"/>
      <c r="Z132" s="7"/>
    </row>
    <row r="133" spans="1:26" ht="12.75" customHeight="1">
      <c r="A133" s="30" t="s">
        <v>31</v>
      </c>
      <c r="B133" s="31" t="s">
        <v>31</v>
      </c>
      <c r="C133" s="33" t="s">
        <v>37</v>
      </c>
      <c r="D133" s="31" t="s">
        <v>170</v>
      </c>
      <c r="E133" s="30" t="s">
        <v>31</v>
      </c>
      <c r="F133" s="31" t="s">
        <v>31</v>
      </c>
      <c r="G133" s="31" t="s">
        <v>31</v>
      </c>
      <c r="H133" s="33">
        <v>5</v>
      </c>
      <c r="I133" s="34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7"/>
      <c r="X133" s="7"/>
      <c r="Y133" s="7"/>
      <c r="Z133" s="7"/>
    </row>
    <row r="134" spans="1:26" ht="12.75" customHeight="1">
      <c r="A134" s="30" t="s">
        <v>31</v>
      </c>
      <c r="B134" s="31" t="s">
        <v>31</v>
      </c>
      <c r="C134" s="33" t="s">
        <v>31</v>
      </c>
      <c r="D134" s="31" t="s">
        <v>31</v>
      </c>
      <c r="E134" s="30">
        <v>0</v>
      </c>
      <c r="F134" s="31" t="s">
        <v>48</v>
      </c>
      <c r="G134" s="31" t="s">
        <v>31</v>
      </c>
      <c r="H134" s="33"/>
      <c r="I134" s="3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7"/>
      <c r="X134" s="7"/>
      <c r="Y134" s="7"/>
      <c r="Z134" s="7"/>
    </row>
    <row r="135" spans="1:26" ht="12.75" customHeight="1">
      <c r="A135" s="30" t="s">
        <v>31</v>
      </c>
      <c r="B135" s="31" t="s">
        <v>31</v>
      </c>
      <c r="C135" s="33" t="s">
        <v>31</v>
      </c>
      <c r="D135" s="31" t="s">
        <v>31</v>
      </c>
      <c r="E135" s="30">
        <v>1</v>
      </c>
      <c r="F135" s="31" t="s">
        <v>49</v>
      </c>
      <c r="G135" s="31" t="s">
        <v>31</v>
      </c>
      <c r="H135" s="33"/>
      <c r="I135" s="3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7"/>
      <c r="X135" s="7"/>
      <c r="Y135" s="7"/>
      <c r="Z135" s="7"/>
    </row>
    <row r="136" spans="1:26" ht="12.75" customHeight="1">
      <c r="A136" s="30" t="s">
        <v>31</v>
      </c>
      <c r="B136" s="31" t="s">
        <v>31</v>
      </c>
      <c r="C136" s="33" t="s">
        <v>31</v>
      </c>
      <c r="D136" s="31" t="s">
        <v>31</v>
      </c>
      <c r="E136" s="30">
        <v>2</v>
      </c>
      <c r="F136" s="31" t="s">
        <v>171</v>
      </c>
      <c r="G136" s="31" t="s">
        <v>31</v>
      </c>
      <c r="H136" s="33"/>
      <c r="I136" s="3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7"/>
      <c r="X136" s="7"/>
      <c r="Y136" s="7"/>
      <c r="Z136" s="7"/>
    </row>
    <row r="137" spans="1:26" ht="12.75" customHeight="1">
      <c r="A137" s="30" t="s">
        <v>31</v>
      </c>
      <c r="B137" s="31" t="s">
        <v>31</v>
      </c>
      <c r="C137" s="33" t="s">
        <v>31</v>
      </c>
      <c r="D137" s="31" t="s">
        <v>31</v>
      </c>
      <c r="E137" s="30">
        <v>3</v>
      </c>
      <c r="F137" s="31" t="s">
        <v>172</v>
      </c>
      <c r="G137" s="31" t="s">
        <v>31</v>
      </c>
      <c r="H137" s="33"/>
      <c r="I137" s="3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7"/>
      <c r="X137" s="7"/>
      <c r="Y137" s="7"/>
      <c r="Z137" s="7"/>
    </row>
    <row r="138" spans="1:26" ht="12.75" customHeight="1">
      <c r="A138" s="30" t="s">
        <v>31</v>
      </c>
      <c r="B138" s="31" t="s">
        <v>31</v>
      </c>
      <c r="C138" s="33" t="s">
        <v>37</v>
      </c>
      <c r="D138" s="31" t="s">
        <v>173</v>
      </c>
      <c r="E138" s="30" t="s">
        <v>31</v>
      </c>
      <c r="F138" s="31" t="s">
        <v>31</v>
      </c>
      <c r="G138" s="31" t="s">
        <v>31</v>
      </c>
      <c r="H138" s="33">
        <v>5</v>
      </c>
      <c r="I138" s="34">
        <v>1.25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7"/>
      <c r="X138" s="7"/>
      <c r="Y138" s="7"/>
      <c r="Z138" s="7"/>
    </row>
    <row r="139" spans="1:26" ht="12.75" customHeight="1">
      <c r="A139" s="30" t="s">
        <v>31</v>
      </c>
      <c r="B139" s="31" t="s">
        <v>31</v>
      </c>
      <c r="C139" s="33" t="s">
        <v>31</v>
      </c>
      <c r="D139" s="31" t="s">
        <v>31</v>
      </c>
      <c r="E139" s="30">
        <v>0</v>
      </c>
      <c r="F139" s="31" t="s">
        <v>174</v>
      </c>
      <c r="G139" s="31" t="s">
        <v>31</v>
      </c>
      <c r="H139" s="33"/>
      <c r="I139" s="3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7"/>
      <c r="X139" s="7"/>
      <c r="Y139" s="7"/>
      <c r="Z139" s="7"/>
    </row>
    <row r="140" spans="1:26" ht="12.75" customHeight="1">
      <c r="A140" s="30" t="s">
        <v>31</v>
      </c>
      <c r="B140" s="31" t="s">
        <v>31</v>
      </c>
      <c r="C140" s="33" t="s">
        <v>31</v>
      </c>
      <c r="D140" s="31" t="s">
        <v>31</v>
      </c>
      <c r="E140" s="30">
        <v>1</v>
      </c>
      <c r="F140" s="31" t="s">
        <v>175</v>
      </c>
      <c r="G140" s="31" t="s">
        <v>31</v>
      </c>
      <c r="H140" s="33"/>
      <c r="I140" s="3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7"/>
      <c r="X140" s="7"/>
      <c r="Y140" s="7"/>
      <c r="Z140" s="7"/>
    </row>
    <row r="141" spans="1:26" ht="12.75" customHeight="1">
      <c r="A141" s="30" t="s">
        <v>31</v>
      </c>
      <c r="B141" s="31" t="s">
        <v>31</v>
      </c>
      <c r="C141" s="33" t="s">
        <v>31</v>
      </c>
      <c r="D141" s="31" t="s">
        <v>31</v>
      </c>
      <c r="E141" s="30">
        <v>2</v>
      </c>
      <c r="F141" s="31" t="s">
        <v>176</v>
      </c>
      <c r="G141" s="31" t="s">
        <v>31</v>
      </c>
      <c r="H141" s="33"/>
      <c r="I141" s="3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7"/>
      <c r="X141" s="7"/>
      <c r="Y141" s="7"/>
      <c r="Z141" s="7"/>
    </row>
    <row r="142" spans="1:26" ht="12.75" customHeight="1">
      <c r="A142" s="30" t="s">
        <v>31</v>
      </c>
      <c r="B142" s="31" t="s">
        <v>31</v>
      </c>
      <c r="C142" s="33" t="s">
        <v>31</v>
      </c>
      <c r="D142" s="31" t="s">
        <v>31</v>
      </c>
      <c r="E142" s="30">
        <v>3</v>
      </c>
      <c r="F142" s="31" t="s">
        <v>177</v>
      </c>
      <c r="G142" s="31" t="s">
        <v>31</v>
      </c>
      <c r="H142" s="33"/>
      <c r="I142" s="3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7"/>
      <c r="X142" s="7"/>
      <c r="Y142" s="7"/>
      <c r="Z142" s="7"/>
    </row>
    <row r="143" spans="1:26" ht="12.75" customHeight="1">
      <c r="A143" s="30" t="s">
        <v>178</v>
      </c>
      <c r="B143" s="31" t="s">
        <v>179</v>
      </c>
      <c r="C143" s="32" t="s">
        <v>31</v>
      </c>
      <c r="D143" s="31" t="s">
        <v>31</v>
      </c>
      <c r="E143" s="31" t="s">
        <v>31</v>
      </c>
      <c r="F143" s="31" t="s">
        <v>31</v>
      </c>
      <c r="G143" s="31" t="s">
        <v>31</v>
      </c>
      <c r="H143" s="32" t="s">
        <v>31</v>
      </c>
      <c r="I143" s="32" t="s">
        <v>31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7"/>
      <c r="X143" s="7"/>
      <c r="Y143" s="7"/>
      <c r="Z143" s="7"/>
    </row>
    <row r="144" spans="1:26" ht="12.75" customHeight="1">
      <c r="A144" s="30" t="s">
        <v>31</v>
      </c>
      <c r="B144" s="31" t="s">
        <v>31</v>
      </c>
      <c r="C144" s="33" t="s">
        <v>32</v>
      </c>
      <c r="D144" s="31" t="s">
        <v>180</v>
      </c>
      <c r="E144" s="30" t="s">
        <v>31</v>
      </c>
      <c r="F144" s="31" t="s">
        <v>31</v>
      </c>
      <c r="G144" s="31" t="s">
        <v>31</v>
      </c>
      <c r="H144" s="33">
        <v>6</v>
      </c>
      <c r="I144" s="34">
        <v>0.5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7"/>
      <c r="X144" s="7"/>
      <c r="Y144" s="7"/>
      <c r="Z144" s="7"/>
    </row>
    <row r="145" spans="1:26" ht="12.75" customHeight="1">
      <c r="A145" s="30" t="s">
        <v>31</v>
      </c>
      <c r="B145" s="31" t="s">
        <v>31</v>
      </c>
      <c r="C145" s="33" t="s">
        <v>32</v>
      </c>
      <c r="D145" s="31" t="s">
        <v>181</v>
      </c>
      <c r="E145" s="30" t="s">
        <v>31</v>
      </c>
      <c r="F145" s="31" t="s">
        <v>31</v>
      </c>
      <c r="G145" s="31" t="s">
        <v>31</v>
      </c>
      <c r="H145" s="33">
        <v>6</v>
      </c>
      <c r="I145" s="34">
        <v>0.5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7"/>
      <c r="X145" s="7"/>
      <c r="Y145" s="7"/>
      <c r="Z145" s="7"/>
    </row>
    <row r="146" spans="1:26" ht="12.75" customHeight="1">
      <c r="A146" s="30" t="s">
        <v>31</v>
      </c>
      <c r="B146" s="31" t="s">
        <v>31</v>
      </c>
      <c r="C146" s="33" t="s">
        <v>32</v>
      </c>
      <c r="D146" s="31" t="s">
        <v>182</v>
      </c>
      <c r="E146" s="30" t="s">
        <v>31</v>
      </c>
      <c r="F146" s="31" t="s">
        <v>31</v>
      </c>
      <c r="G146" s="31" t="s">
        <v>31</v>
      </c>
      <c r="H146" s="33">
        <v>6</v>
      </c>
      <c r="I146" s="34">
        <v>0.25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7"/>
      <c r="X146" s="7"/>
      <c r="Y146" s="7"/>
      <c r="Z146" s="7"/>
    </row>
    <row r="147" spans="1:26" ht="12.75" customHeight="1">
      <c r="A147" s="30" t="s">
        <v>31</v>
      </c>
      <c r="B147" s="31" t="s">
        <v>31</v>
      </c>
      <c r="C147" s="33" t="s">
        <v>32</v>
      </c>
      <c r="D147" s="31" t="s">
        <v>183</v>
      </c>
      <c r="E147" s="30" t="s">
        <v>31</v>
      </c>
      <c r="F147" s="31" t="s">
        <v>31</v>
      </c>
      <c r="G147" s="31" t="s">
        <v>31</v>
      </c>
      <c r="H147" s="33">
        <v>6</v>
      </c>
      <c r="I147" s="34">
        <v>0.25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7"/>
      <c r="X147" s="7"/>
      <c r="Y147" s="7"/>
      <c r="Z147" s="7"/>
    </row>
    <row r="148" spans="1:26" ht="12.75" customHeight="1">
      <c r="A148" s="30" t="s">
        <v>31</v>
      </c>
      <c r="B148" s="31" t="s">
        <v>31</v>
      </c>
      <c r="C148" s="33" t="s">
        <v>32</v>
      </c>
      <c r="D148" s="31" t="s">
        <v>184</v>
      </c>
      <c r="E148" s="30" t="s">
        <v>31</v>
      </c>
      <c r="F148" s="31" t="s">
        <v>31</v>
      </c>
      <c r="G148" s="31" t="s">
        <v>31</v>
      </c>
      <c r="H148" s="33">
        <v>6</v>
      </c>
      <c r="I148" s="34">
        <v>0.25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7"/>
      <c r="X148" s="7"/>
      <c r="Y148" s="7"/>
      <c r="Z148" s="7"/>
    </row>
    <row r="149" spans="1:26" ht="12.75" customHeight="1">
      <c r="A149" s="30" t="s">
        <v>31</v>
      </c>
      <c r="B149" s="31" t="s">
        <v>31</v>
      </c>
      <c r="C149" s="33" t="s">
        <v>32</v>
      </c>
      <c r="D149" s="31" t="s">
        <v>185</v>
      </c>
      <c r="E149" s="30" t="s">
        <v>31</v>
      </c>
      <c r="F149" s="31" t="s">
        <v>31</v>
      </c>
      <c r="G149" s="31" t="s">
        <v>31</v>
      </c>
      <c r="H149" s="33">
        <v>6</v>
      </c>
      <c r="I149" s="34">
        <v>0.25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7"/>
      <c r="X149" s="7"/>
      <c r="Y149" s="7"/>
      <c r="Z149" s="7"/>
    </row>
    <row r="150" spans="1:26" ht="12.75" customHeight="1">
      <c r="A150" s="30" t="s">
        <v>31</v>
      </c>
      <c r="B150" s="31" t="s">
        <v>31</v>
      </c>
      <c r="C150" s="33" t="s">
        <v>32</v>
      </c>
      <c r="D150" s="31" t="s">
        <v>186</v>
      </c>
      <c r="E150" s="30" t="s">
        <v>31</v>
      </c>
      <c r="F150" s="31" t="s">
        <v>31</v>
      </c>
      <c r="G150" s="31" t="s">
        <v>31</v>
      </c>
      <c r="H150" s="33">
        <v>6</v>
      </c>
      <c r="I150" s="34">
        <v>0.75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/>
      <c r="X150" s="7"/>
      <c r="Y150" s="7"/>
      <c r="Z150" s="7"/>
    </row>
    <row r="151" spans="1:26" ht="12.75" customHeight="1">
      <c r="A151" s="30" t="s">
        <v>31</v>
      </c>
      <c r="B151" s="31" t="s">
        <v>31</v>
      </c>
      <c r="C151" s="33" t="s">
        <v>32</v>
      </c>
      <c r="D151" s="31" t="s">
        <v>187</v>
      </c>
      <c r="E151" s="30" t="s">
        <v>31</v>
      </c>
      <c r="F151" s="31" t="s">
        <v>31</v>
      </c>
      <c r="G151" s="31" t="s">
        <v>31</v>
      </c>
      <c r="H151" s="33">
        <v>6</v>
      </c>
      <c r="I151" s="34">
        <v>0.25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7"/>
      <c r="X151" s="7"/>
      <c r="Y151" s="7"/>
      <c r="Z151" s="7"/>
    </row>
    <row r="152" spans="1:26" ht="12.75" customHeight="1">
      <c r="A152" s="30" t="s">
        <v>31</v>
      </c>
      <c r="B152" s="31" t="s">
        <v>31</v>
      </c>
      <c r="C152" s="33" t="s">
        <v>32</v>
      </c>
      <c r="D152" s="31" t="s">
        <v>188</v>
      </c>
      <c r="E152" s="30" t="s">
        <v>31</v>
      </c>
      <c r="F152" s="31" t="s">
        <v>31</v>
      </c>
      <c r="G152" s="31" t="s">
        <v>31</v>
      </c>
      <c r="H152" s="33">
        <v>6</v>
      </c>
      <c r="I152" s="34">
        <v>0.5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7"/>
      <c r="X152" s="7"/>
      <c r="Y152" s="7"/>
      <c r="Z152" s="7"/>
    </row>
    <row r="153" spans="1:26" ht="12.75" customHeight="1">
      <c r="A153" s="30" t="s">
        <v>31</v>
      </c>
      <c r="B153" s="31" t="s">
        <v>31</v>
      </c>
      <c r="C153" s="33" t="s">
        <v>32</v>
      </c>
      <c r="D153" s="31" t="s">
        <v>189</v>
      </c>
      <c r="E153" s="30" t="s">
        <v>31</v>
      </c>
      <c r="F153" s="31" t="s">
        <v>31</v>
      </c>
      <c r="G153" s="31" t="s">
        <v>31</v>
      </c>
      <c r="H153" s="33">
        <v>6</v>
      </c>
      <c r="I153" s="34">
        <v>0.25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7"/>
      <c r="X153" s="7"/>
      <c r="Y153" s="7"/>
      <c r="Z153" s="7"/>
    </row>
    <row r="154" spans="1:26" ht="12.75" customHeight="1">
      <c r="A154" s="30" t="s">
        <v>31</v>
      </c>
      <c r="B154" s="31" t="s">
        <v>31</v>
      </c>
      <c r="C154" s="33" t="s">
        <v>32</v>
      </c>
      <c r="D154" s="31" t="s">
        <v>190</v>
      </c>
      <c r="E154" s="30" t="s">
        <v>31</v>
      </c>
      <c r="F154" s="31" t="s">
        <v>31</v>
      </c>
      <c r="G154" s="31" t="s">
        <v>31</v>
      </c>
      <c r="H154" s="33">
        <v>6</v>
      </c>
      <c r="I154" s="34">
        <v>0.5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7"/>
      <c r="X154" s="7"/>
      <c r="Y154" s="7"/>
      <c r="Z154" s="7"/>
    </row>
    <row r="155" spans="1:26" ht="12.75" customHeight="1">
      <c r="A155" s="30" t="s">
        <v>31</v>
      </c>
      <c r="B155" s="31" t="s">
        <v>31</v>
      </c>
      <c r="C155" s="33" t="s">
        <v>32</v>
      </c>
      <c r="D155" s="31" t="s">
        <v>191</v>
      </c>
      <c r="E155" s="30" t="s">
        <v>31</v>
      </c>
      <c r="F155" s="31" t="s">
        <v>31</v>
      </c>
      <c r="G155" s="31" t="s">
        <v>31</v>
      </c>
      <c r="H155" s="33">
        <v>6</v>
      </c>
      <c r="I155" s="34">
        <v>0.25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7"/>
      <c r="X155" s="7"/>
      <c r="Y155" s="7"/>
      <c r="Z155" s="7"/>
    </row>
    <row r="156" spans="1:26" ht="12.75" customHeight="1">
      <c r="A156" s="30" t="s">
        <v>31</v>
      </c>
      <c r="B156" s="31" t="s">
        <v>31</v>
      </c>
      <c r="C156" s="33" t="s">
        <v>32</v>
      </c>
      <c r="D156" s="31" t="s">
        <v>192</v>
      </c>
      <c r="E156" s="30" t="s">
        <v>31</v>
      </c>
      <c r="F156" s="31" t="s">
        <v>31</v>
      </c>
      <c r="G156" s="31" t="s">
        <v>31</v>
      </c>
      <c r="H156" s="33">
        <v>6</v>
      </c>
      <c r="I156" s="34">
        <v>0.25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7"/>
      <c r="X156" s="7"/>
      <c r="Y156" s="7"/>
      <c r="Z156" s="7"/>
    </row>
    <row r="157" spans="1:26" ht="12.75" customHeight="1">
      <c r="A157" s="30" t="s">
        <v>31</v>
      </c>
      <c r="B157" s="31" t="s">
        <v>31</v>
      </c>
      <c r="C157" s="33" t="s">
        <v>32</v>
      </c>
      <c r="D157" s="31" t="s">
        <v>193</v>
      </c>
      <c r="E157" s="30" t="s">
        <v>31</v>
      </c>
      <c r="F157" s="31" t="s">
        <v>31</v>
      </c>
      <c r="G157" s="31" t="s">
        <v>31</v>
      </c>
      <c r="H157" s="33">
        <v>6</v>
      </c>
      <c r="I157" s="34">
        <v>0.25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7"/>
      <c r="X157" s="7"/>
      <c r="Y157" s="7"/>
      <c r="Z157" s="7"/>
    </row>
    <row r="158" spans="1:26" ht="12.75" customHeight="1">
      <c r="A158" s="30" t="s">
        <v>31</v>
      </c>
      <c r="B158" s="31" t="s">
        <v>31</v>
      </c>
      <c r="C158" s="33" t="s">
        <v>32</v>
      </c>
      <c r="D158" s="31" t="s">
        <v>194</v>
      </c>
      <c r="E158" s="30" t="s">
        <v>31</v>
      </c>
      <c r="F158" s="31" t="s">
        <v>31</v>
      </c>
      <c r="G158" s="31" t="s">
        <v>31</v>
      </c>
      <c r="H158" s="33">
        <v>6</v>
      </c>
      <c r="I158" s="34">
        <v>0.5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7"/>
      <c r="X158" s="7"/>
      <c r="Y158" s="7"/>
      <c r="Z158" s="7"/>
    </row>
    <row r="159" spans="1:26" ht="12.75" customHeight="1">
      <c r="A159" s="30" t="s">
        <v>31</v>
      </c>
      <c r="B159" s="31" t="s">
        <v>31</v>
      </c>
      <c r="C159" s="33" t="s">
        <v>32</v>
      </c>
      <c r="D159" s="31" t="s">
        <v>195</v>
      </c>
      <c r="E159" s="30" t="s">
        <v>31</v>
      </c>
      <c r="F159" s="31" t="s">
        <v>31</v>
      </c>
      <c r="G159" s="31" t="s">
        <v>31</v>
      </c>
      <c r="H159" s="33">
        <v>6</v>
      </c>
      <c r="I159" s="34">
        <v>0.25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7"/>
      <c r="X159" s="7"/>
      <c r="Y159" s="7"/>
      <c r="Z159" s="7"/>
    </row>
    <row r="160" spans="1:26" ht="12.75" customHeight="1">
      <c r="A160" s="30" t="s">
        <v>31</v>
      </c>
      <c r="B160" s="31" t="s">
        <v>31</v>
      </c>
      <c r="C160" s="33" t="s">
        <v>32</v>
      </c>
      <c r="D160" s="31" t="s">
        <v>196</v>
      </c>
      <c r="E160" s="30" t="s">
        <v>31</v>
      </c>
      <c r="F160" s="31" t="s">
        <v>31</v>
      </c>
      <c r="G160" s="31" t="s">
        <v>31</v>
      </c>
      <c r="H160" s="33">
        <v>6</v>
      </c>
      <c r="I160" s="34">
        <v>0.25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7"/>
      <c r="X160" s="7"/>
      <c r="Y160" s="7"/>
      <c r="Z160" s="7"/>
    </row>
    <row r="161" spans="1:26" ht="12.75" customHeight="1">
      <c r="A161" s="30" t="s">
        <v>31</v>
      </c>
      <c r="B161" s="31" t="s">
        <v>31</v>
      </c>
      <c r="C161" s="33" t="s">
        <v>32</v>
      </c>
      <c r="D161" s="31" t="s">
        <v>197</v>
      </c>
      <c r="E161" s="30" t="s">
        <v>31</v>
      </c>
      <c r="F161" s="31" t="s">
        <v>31</v>
      </c>
      <c r="G161" s="31" t="s">
        <v>31</v>
      </c>
      <c r="H161" s="33">
        <v>6</v>
      </c>
      <c r="I161" s="34">
        <v>0.5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7"/>
      <c r="X161" s="7"/>
      <c r="Y161" s="7"/>
      <c r="Z161" s="7"/>
    </row>
    <row r="162" spans="1:26" ht="12.75" customHeight="1">
      <c r="A162" s="30" t="s">
        <v>31</v>
      </c>
      <c r="B162" s="31" t="s">
        <v>31</v>
      </c>
      <c r="C162" s="33" t="s">
        <v>32</v>
      </c>
      <c r="D162" s="31" t="s">
        <v>198</v>
      </c>
      <c r="E162" s="30" t="s">
        <v>31</v>
      </c>
      <c r="F162" s="31" t="s">
        <v>199</v>
      </c>
      <c r="G162" s="31" t="s">
        <v>31</v>
      </c>
      <c r="H162" s="33">
        <v>6</v>
      </c>
      <c r="I162" s="34">
        <v>0.5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7"/>
      <c r="X162" s="7"/>
      <c r="Y162" s="7"/>
      <c r="Z162" s="7"/>
    </row>
    <row r="163" spans="1:26" ht="12.75" customHeight="1">
      <c r="A163" s="30" t="s">
        <v>31</v>
      </c>
      <c r="B163" s="31" t="s">
        <v>31</v>
      </c>
      <c r="C163" s="33" t="s">
        <v>32</v>
      </c>
      <c r="D163" s="31" t="s">
        <v>200</v>
      </c>
      <c r="E163" s="30" t="s">
        <v>31</v>
      </c>
      <c r="F163" s="31"/>
      <c r="G163" s="31" t="s">
        <v>31</v>
      </c>
      <c r="H163" s="33">
        <v>6</v>
      </c>
      <c r="I163" s="34">
        <v>0.5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7"/>
      <c r="X163" s="7"/>
      <c r="Y163" s="7"/>
      <c r="Z163" s="7"/>
    </row>
    <row r="164" spans="1:26" ht="12.75" customHeight="1">
      <c r="A164" s="30" t="s">
        <v>31</v>
      </c>
      <c r="B164" s="31" t="s">
        <v>31</v>
      </c>
      <c r="C164" s="33" t="s">
        <v>32</v>
      </c>
      <c r="D164" s="31" t="s">
        <v>201</v>
      </c>
      <c r="E164" s="30" t="s">
        <v>31</v>
      </c>
      <c r="F164" s="31" t="s">
        <v>202</v>
      </c>
      <c r="G164" s="31" t="s">
        <v>31</v>
      </c>
      <c r="H164" s="33">
        <v>6</v>
      </c>
      <c r="I164" s="34">
        <v>0.5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7"/>
      <c r="X164" s="7"/>
      <c r="Y164" s="7"/>
      <c r="Z164" s="7"/>
    </row>
    <row r="165" spans="1:26" ht="12.75" customHeight="1">
      <c r="A165" s="30" t="s">
        <v>31</v>
      </c>
      <c r="B165" s="31" t="s">
        <v>31</v>
      </c>
      <c r="C165" s="33" t="s">
        <v>32</v>
      </c>
      <c r="D165" s="31" t="s">
        <v>203</v>
      </c>
      <c r="E165" s="30" t="s">
        <v>31</v>
      </c>
      <c r="F165" s="31" t="s">
        <v>31</v>
      </c>
      <c r="G165" s="31" t="s">
        <v>31</v>
      </c>
      <c r="H165" s="33">
        <v>6</v>
      </c>
      <c r="I165" s="34">
        <v>0.25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7"/>
      <c r="X165" s="7"/>
      <c r="Y165" s="7"/>
      <c r="Z165" s="7"/>
    </row>
    <row r="166" spans="1:26" ht="12.75" customHeight="1">
      <c r="A166" s="30" t="s">
        <v>31</v>
      </c>
      <c r="B166" s="31" t="s">
        <v>31</v>
      </c>
      <c r="C166" s="33" t="s">
        <v>32</v>
      </c>
      <c r="D166" s="31" t="s">
        <v>204</v>
      </c>
      <c r="E166" s="30" t="s">
        <v>31</v>
      </c>
      <c r="F166" s="31" t="s">
        <v>31</v>
      </c>
      <c r="G166" s="31" t="s">
        <v>31</v>
      </c>
      <c r="H166" s="33">
        <v>6</v>
      </c>
      <c r="I166" s="34">
        <v>0.25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7"/>
      <c r="X166" s="7"/>
      <c r="Y166" s="7"/>
      <c r="Z166" s="7"/>
    </row>
    <row r="167" spans="1:26" ht="12.75" customHeight="1">
      <c r="A167" s="30" t="s">
        <v>31</v>
      </c>
      <c r="B167" s="31" t="s">
        <v>31</v>
      </c>
      <c r="C167" s="33" t="s">
        <v>32</v>
      </c>
      <c r="D167" s="31" t="s">
        <v>205</v>
      </c>
      <c r="E167" s="30" t="s">
        <v>31</v>
      </c>
      <c r="F167" s="31" t="s">
        <v>31</v>
      </c>
      <c r="G167" s="31" t="s">
        <v>31</v>
      </c>
      <c r="H167" s="33">
        <v>6</v>
      </c>
      <c r="I167" s="34">
        <v>0.5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7"/>
      <c r="X167" s="7"/>
      <c r="Y167" s="7"/>
      <c r="Z167" s="7"/>
    </row>
    <row r="168" spans="1:26" ht="12.75" customHeight="1">
      <c r="A168" s="30" t="s">
        <v>31</v>
      </c>
      <c r="B168" s="31" t="s">
        <v>31</v>
      </c>
      <c r="C168" s="33" t="s">
        <v>32</v>
      </c>
      <c r="D168" s="31" t="s">
        <v>206</v>
      </c>
      <c r="E168" s="30" t="s">
        <v>31</v>
      </c>
      <c r="F168" s="31" t="s">
        <v>207</v>
      </c>
      <c r="G168" s="31" t="s">
        <v>31</v>
      </c>
      <c r="H168" s="33">
        <v>6</v>
      </c>
      <c r="I168" s="34">
        <v>1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7"/>
      <c r="X168" s="7"/>
      <c r="Y168" s="7"/>
      <c r="Z168" s="7"/>
    </row>
    <row r="169" spans="1:26" ht="12.75" customHeight="1">
      <c r="A169" s="37"/>
      <c r="B169" s="37"/>
      <c r="C169" s="38"/>
      <c r="D169" s="39"/>
      <c r="E169" s="40"/>
      <c r="F169" s="39"/>
      <c r="G169" s="39"/>
      <c r="H169" s="38"/>
      <c r="I169" s="41"/>
      <c r="J169" s="16" t="s">
        <v>208</v>
      </c>
      <c r="K169" s="42" t="s">
        <v>28</v>
      </c>
      <c r="L169" s="43">
        <f>IFERROR(SUM(I:I), 0)</f>
        <v>44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7"/>
      <c r="X169" s="7"/>
      <c r="Y169" s="7"/>
      <c r="Z169" s="7"/>
    </row>
    <row r="170" spans="1:26" ht="12.75" customHeight="1">
      <c r="A170" s="17"/>
      <c r="B170" s="17"/>
      <c r="C170" s="44"/>
      <c r="D170" s="45"/>
      <c r="E170" s="8"/>
      <c r="F170" s="45"/>
      <c r="G170" s="45"/>
      <c r="H170" s="46"/>
      <c r="I170" s="4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7"/>
      <c r="X170" s="7"/>
      <c r="Y170" s="7"/>
      <c r="Z170" s="7"/>
    </row>
    <row r="171" spans="1:26" ht="12.75" customHeight="1">
      <c r="A171" s="3"/>
      <c r="B171" s="3"/>
      <c r="C171" s="3"/>
      <c r="D171" s="3"/>
      <c r="E171" s="4"/>
      <c r="F171" s="3"/>
      <c r="G171" s="3"/>
      <c r="H171" s="3"/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7"/>
      <c r="X171" s="7"/>
      <c r="Y171" s="7"/>
      <c r="Z171" s="7"/>
    </row>
    <row r="172" spans="1:26" ht="12.75" customHeight="1">
      <c r="A172" s="3"/>
      <c r="B172" s="3"/>
      <c r="C172" s="3"/>
      <c r="D172" s="3"/>
      <c r="E172" s="4"/>
      <c r="F172" s="3"/>
      <c r="G172" s="3"/>
      <c r="H172" s="3"/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7"/>
      <c r="X172" s="7"/>
      <c r="Y172" s="7"/>
      <c r="Z172" s="7"/>
    </row>
    <row r="173" spans="1:26" ht="12.75" customHeight="1">
      <c r="A173" s="3"/>
      <c r="B173" s="3"/>
      <c r="C173" s="3"/>
      <c r="D173" s="3"/>
      <c r="E173" s="4"/>
      <c r="F173" s="3"/>
      <c r="G173" s="3"/>
      <c r="H173" s="3"/>
      <c r="I173" s="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7"/>
      <c r="X173" s="7"/>
      <c r="Y173" s="7"/>
      <c r="Z173" s="7"/>
    </row>
    <row r="174" spans="1:26" ht="12.75" customHeight="1">
      <c r="A174" s="3"/>
      <c r="B174" s="3"/>
      <c r="C174" s="3"/>
      <c r="D174" s="3"/>
      <c r="E174" s="4"/>
      <c r="F174" s="3"/>
      <c r="G174" s="3"/>
      <c r="H174" s="3"/>
      <c r="I174" s="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7"/>
      <c r="X174" s="7"/>
      <c r="Y174" s="7"/>
      <c r="Z174" s="7"/>
    </row>
    <row r="175" spans="1:26" ht="12.75" customHeight="1">
      <c r="A175" s="3"/>
      <c r="B175" s="3"/>
      <c r="C175" s="3"/>
      <c r="D175" s="3"/>
      <c r="E175" s="4"/>
      <c r="F175" s="3"/>
      <c r="G175" s="3"/>
      <c r="H175" s="3"/>
      <c r="I175" s="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7"/>
      <c r="X175" s="7"/>
      <c r="Y175" s="7"/>
      <c r="Z175" s="7"/>
    </row>
    <row r="176" spans="1:26" ht="12.75" customHeight="1">
      <c r="A176" s="3"/>
      <c r="B176" s="3"/>
      <c r="C176" s="3"/>
      <c r="D176" s="3"/>
      <c r="E176" s="4"/>
      <c r="F176" s="3"/>
      <c r="G176" s="3"/>
      <c r="H176" s="3"/>
      <c r="I176" s="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7"/>
      <c r="X176" s="7"/>
      <c r="Y176" s="7"/>
      <c r="Z176" s="7"/>
    </row>
    <row r="177" spans="1:26" ht="12.75" customHeight="1">
      <c r="A177" s="3"/>
      <c r="B177" s="3"/>
      <c r="C177" s="3"/>
      <c r="D177" s="3"/>
      <c r="E177" s="4"/>
      <c r="F177" s="3"/>
      <c r="G177" s="3"/>
      <c r="H177" s="3"/>
      <c r="I177" s="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7"/>
      <c r="X177" s="7"/>
      <c r="Y177" s="7"/>
      <c r="Z177" s="7"/>
    </row>
    <row r="178" spans="1:26" ht="12.75" customHeight="1">
      <c r="A178" s="3"/>
      <c r="B178" s="3"/>
      <c r="C178" s="3"/>
      <c r="D178" s="3"/>
      <c r="E178" s="4"/>
      <c r="F178" s="3"/>
      <c r="G178" s="3"/>
      <c r="H178" s="3"/>
      <c r="I178" s="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7"/>
      <c r="X178" s="7"/>
      <c r="Y178" s="7"/>
      <c r="Z178" s="7"/>
    </row>
    <row r="179" spans="1:26" ht="12.75" customHeight="1">
      <c r="A179" s="3"/>
      <c r="B179" s="3"/>
      <c r="C179" s="3"/>
      <c r="D179" s="3"/>
      <c r="E179" s="4"/>
      <c r="F179" s="3"/>
      <c r="G179" s="3"/>
      <c r="H179" s="3"/>
      <c r="I179" s="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7"/>
      <c r="X179" s="7"/>
      <c r="Y179" s="7"/>
      <c r="Z179" s="7"/>
    </row>
    <row r="180" spans="1:26" ht="12.75" customHeight="1">
      <c r="A180" s="3"/>
      <c r="B180" s="3"/>
      <c r="C180" s="3"/>
      <c r="D180" s="3"/>
      <c r="E180" s="4"/>
      <c r="F180" s="3"/>
      <c r="G180" s="3"/>
      <c r="H180" s="3"/>
      <c r="I180" s="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7"/>
      <c r="X180" s="7"/>
      <c r="Y180" s="7"/>
      <c r="Z180" s="7"/>
    </row>
    <row r="181" spans="1:26" ht="12.75" customHeight="1">
      <c r="A181" s="14"/>
      <c r="B181" s="14"/>
      <c r="C181" s="14"/>
      <c r="D181" s="14"/>
      <c r="E181" s="14"/>
      <c r="F181" s="14"/>
      <c r="G181" s="14"/>
      <c r="H181" s="14"/>
      <c r="I181" s="48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7"/>
      <c r="X181" s="7"/>
      <c r="Y181" s="7"/>
      <c r="Z181" s="7"/>
    </row>
    <row r="182" spans="1:26" ht="12.75" customHeight="1">
      <c r="A182" s="14"/>
      <c r="B182" s="14"/>
      <c r="C182" s="14"/>
      <c r="D182" s="14"/>
      <c r="E182" s="14"/>
      <c r="F182" s="14"/>
      <c r="G182" s="14"/>
      <c r="H182" s="14"/>
      <c r="I182" s="48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7"/>
      <c r="X182" s="7"/>
      <c r="Y182" s="7"/>
      <c r="Z182" s="7"/>
    </row>
    <row r="183" spans="1:26" ht="12.75" customHeight="1">
      <c r="A183" s="14"/>
      <c r="B183" s="14"/>
      <c r="C183" s="14"/>
      <c r="D183" s="14"/>
      <c r="E183" s="14"/>
      <c r="F183" s="14"/>
      <c r="G183" s="14"/>
      <c r="H183" s="14"/>
      <c r="I183" s="48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7"/>
      <c r="X183" s="7"/>
      <c r="Y183" s="7"/>
      <c r="Z183" s="7"/>
    </row>
    <row r="184" spans="1:26" ht="12.75" customHeight="1">
      <c r="A184" s="14"/>
      <c r="B184" s="14"/>
      <c r="C184" s="14"/>
      <c r="D184" s="14"/>
      <c r="E184" s="14"/>
      <c r="F184" s="14"/>
      <c r="G184" s="14"/>
      <c r="H184" s="14"/>
      <c r="I184" s="48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7"/>
      <c r="X184" s="7"/>
      <c r="Y184" s="7"/>
      <c r="Z184" s="7"/>
    </row>
    <row r="185" spans="1:26" ht="12.75" customHeight="1">
      <c r="A185" s="14"/>
      <c r="B185" s="14"/>
      <c r="C185" s="14"/>
      <c r="D185" s="14"/>
      <c r="E185" s="14"/>
      <c r="F185" s="14"/>
      <c r="G185" s="14"/>
      <c r="H185" s="14"/>
      <c r="I185" s="48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7"/>
      <c r="X185" s="7"/>
      <c r="Y185" s="7"/>
      <c r="Z185" s="7"/>
    </row>
    <row r="186" spans="1:26" ht="12.75" customHeight="1">
      <c r="A186" s="14"/>
      <c r="B186" s="14"/>
      <c r="C186" s="14"/>
      <c r="D186" s="14"/>
      <c r="E186" s="14"/>
      <c r="F186" s="14"/>
      <c r="G186" s="14"/>
      <c r="H186" s="14"/>
      <c r="I186" s="48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'Справочник валидация'!$A$1:$A$245</xm:f>
          </x14:formula1>
          <xm:sqref>D2</xm:sqref>
        </x14:dataValidation>
        <x14:dataValidation type="list" allowBlank="1" showErrorMessage="1">
          <x14:formula1>
            <xm:f>'Справочник валидация'!$BB$1:$BB$10</xm:f>
          </x14:formula1>
          <xm:sqref>H14:H170</xm:sqref>
        </x14:dataValidation>
        <x14:dataValidation type="list" allowBlank="1" showErrorMessage="1">
          <x14:formula1>
            <xm:f>'Справочник валидация'!$AZ$1:$AZ$2</xm:f>
          </x14:formula1>
          <xm:sqref>C14:C170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K685"/>
  <sheetViews>
    <sheetView workbookViewId="0"/>
  </sheetViews>
  <sheetFormatPr defaultColWidth="12.6328125" defaultRowHeight="15" customHeight="1"/>
  <cols>
    <col min="1" max="1" width="22" customWidth="1"/>
    <col min="2" max="2" width="14.08984375" customWidth="1"/>
    <col min="3" max="89" width="11" customWidth="1"/>
  </cols>
  <sheetData>
    <row r="1" spans="1:89" ht="15.75" customHeight="1">
      <c r="A1" s="49" t="s">
        <v>209</v>
      </c>
      <c r="B1" s="49" t="s">
        <v>210</v>
      </c>
      <c r="C1" s="50"/>
      <c r="D1" s="50" t="s">
        <v>211</v>
      </c>
      <c r="E1" s="50" t="s">
        <v>212</v>
      </c>
      <c r="F1" s="51"/>
      <c r="G1" s="51" t="s">
        <v>213</v>
      </c>
      <c r="H1" s="51"/>
      <c r="I1" s="51"/>
      <c r="J1" s="51"/>
      <c r="K1" s="51"/>
      <c r="L1" s="51"/>
      <c r="M1" s="50"/>
      <c r="N1" s="50"/>
      <c r="O1" s="50" t="s">
        <v>214</v>
      </c>
      <c r="P1" s="50"/>
      <c r="Q1" s="50" t="s">
        <v>215</v>
      </c>
      <c r="R1" s="50"/>
      <c r="S1" s="50" t="s">
        <v>216</v>
      </c>
      <c r="T1" s="51"/>
      <c r="U1" s="50" t="s">
        <v>217</v>
      </c>
      <c r="V1" s="50"/>
      <c r="W1" s="50" t="s">
        <v>218</v>
      </c>
      <c r="X1" s="51"/>
      <c r="Y1" s="50" t="s">
        <v>219</v>
      </c>
      <c r="Z1" s="52" t="s">
        <v>220</v>
      </c>
      <c r="AA1" s="52" t="s">
        <v>221</v>
      </c>
      <c r="AB1" s="50"/>
      <c r="AC1" s="50" t="s">
        <v>222</v>
      </c>
      <c r="AD1" s="50"/>
      <c r="AE1" s="53" t="s">
        <v>223</v>
      </c>
      <c r="AF1" s="53" t="s">
        <v>224</v>
      </c>
      <c r="AG1" s="53" t="s">
        <v>225</v>
      </c>
      <c r="AH1" s="51"/>
      <c r="AI1" s="51"/>
      <c r="AJ1" s="51"/>
      <c r="AK1" s="51"/>
      <c r="AL1" s="51"/>
      <c r="AM1" s="51"/>
      <c r="AN1" s="51" t="s">
        <v>226</v>
      </c>
      <c r="AO1" s="50"/>
      <c r="AP1" s="50" t="s">
        <v>227</v>
      </c>
      <c r="AQ1" s="50"/>
      <c r="AR1" s="50" t="s">
        <v>228</v>
      </c>
      <c r="AS1" s="51"/>
      <c r="AT1" s="50" t="s">
        <v>229</v>
      </c>
      <c r="AU1" s="51"/>
      <c r="AV1" s="51" t="s">
        <v>230</v>
      </c>
      <c r="AW1" s="51"/>
      <c r="AX1" s="50" t="s">
        <v>231</v>
      </c>
      <c r="AY1" s="51"/>
      <c r="AZ1" s="51" t="s">
        <v>32</v>
      </c>
      <c r="BA1" s="51"/>
      <c r="BB1" s="54">
        <v>1</v>
      </c>
      <c r="BC1" s="51"/>
      <c r="BD1" s="51" t="s">
        <v>232</v>
      </c>
      <c r="BE1" s="50"/>
      <c r="BF1" s="50" t="s">
        <v>233</v>
      </c>
      <c r="BG1" s="51"/>
      <c r="BH1" s="51" t="s">
        <v>234</v>
      </c>
      <c r="BI1" s="51"/>
      <c r="BJ1" s="50" t="s">
        <v>235</v>
      </c>
      <c r="BK1" s="51"/>
      <c r="BL1" s="51"/>
      <c r="BM1" s="51" t="s">
        <v>236</v>
      </c>
      <c r="BN1" s="51"/>
      <c r="BO1" s="51" t="s">
        <v>237</v>
      </c>
      <c r="BP1" s="50"/>
      <c r="BQ1" s="55" t="s">
        <v>238</v>
      </c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</row>
    <row r="2" spans="1:89" ht="15.75" customHeight="1">
      <c r="A2" s="57" t="s">
        <v>239</v>
      </c>
      <c r="B2" s="57" t="s">
        <v>240</v>
      </c>
      <c r="C2" s="51"/>
      <c r="D2" s="51" t="s">
        <v>241</v>
      </c>
      <c r="E2" s="51" t="s">
        <v>242</v>
      </c>
      <c r="F2" s="51"/>
      <c r="G2" s="51" t="s">
        <v>241</v>
      </c>
      <c r="H2" s="51"/>
      <c r="I2" s="51"/>
      <c r="J2" s="51"/>
      <c r="K2" s="51"/>
      <c r="L2" s="51"/>
      <c r="M2" s="50"/>
      <c r="N2" s="50"/>
      <c r="O2" s="50" t="s">
        <v>243</v>
      </c>
      <c r="P2" s="51"/>
      <c r="Q2" s="54">
        <v>1</v>
      </c>
      <c r="R2" s="54">
        <v>1</v>
      </c>
      <c r="S2" s="54" t="s">
        <v>244</v>
      </c>
      <c r="T2" s="50"/>
      <c r="U2" s="50" t="s">
        <v>245</v>
      </c>
      <c r="V2" s="50"/>
      <c r="W2" s="50" t="s">
        <v>246</v>
      </c>
      <c r="X2" s="50"/>
      <c r="Y2" s="50" t="s">
        <v>232</v>
      </c>
      <c r="Z2" s="58" t="s">
        <v>247</v>
      </c>
      <c r="AA2" s="58" t="s">
        <v>248</v>
      </c>
      <c r="AB2" s="50"/>
      <c r="AC2" s="50" t="s">
        <v>249</v>
      </c>
      <c r="AD2" s="50"/>
      <c r="AE2" s="59">
        <v>1</v>
      </c>
      <c r="AF2" s="59">
        <v>2</v>
      </c>
      <c r="AG2" s="59">
        <v>3</v>
      </c>
      <c r="AH2" s="51"/>
      <c r="AI2" s="51"/>
      <c r="AJ2" s="51"/>
      <c r="AK2" s="51"/>
      <c r="AL2" s="51"/>
      <c r="AM2" s="51"/>
      <c r="AN2" s="51" t="s">
        <v>250</v>
      </c>
      <c r="AO2" s="50"/>
      <c r="AP2" s="50" t="s">
        <v>251</v>
      </c>
      <c r="AQ2" s="51"/>
      <c r="AR2" s="54">
        <v>3</v>
      </c>
      <c r="AS2" s="50"/>
      <c r="AT2" s="50" t="s">
        <v>252</v>
      </c>
      <c r="AU2" s="51"/>
      <c r="AV2" s="50" t="s">
        <v>253</v>
      </c>
      <c r="AW2" s="50"/>
      <c r="AX2" s="50" t="s">
        <v>254</v>
      </c>
      <c r="AY2" s="51"/>
      <c r="AZ2" s="51" t="s">
        <v>37</v>
      </c>
      <c r="BA2" s="51"/>
      <c r="BB2" s="54">
        <v>2</v>
      </c>
      <c r="BC2" s="51"/>
      <c r="BD2" s="51" t="s">
        <v>255</v>
      </c>
      <c r="BE2" s="51"/>
      <c r="BF2" s="51" t="s">
        <v>256</v>
      </c>
      <c r="BG2" s="51"/>
      <c r="BH2" s="54">
        <v>1</v>
      </c>
      <c r="BI2" s="50"/>
      <c r="BJ2" s="50" t="s">
        <v>257</v>
      </c>
      <c r="BK2" s="51"/>
      <c r="BL2" s="51"/>
      <c r="BM2" s="51" t="s">
        <v>258</v>
      </c>
      <c r="BN2" s="51"/>
      <c r="BO2" s="51" t="s">
        <v>259</v>
      </c>
      <c r="BP2" s="50"/>
      <c r="BQ2" s="50" t="s">
        <v>260</v>
      </c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</row>
    <row r="3" spans="1:89" ht="15.75" customHeight="1">
      <c r="A3" s="57" t="s">
        <v>261</v>
      </c>
      <c r="B3" s="57" t="s">
        <v>262</v>
      </c>
      <c r="C3" s="51"/>
      <c r="D3" s="51" t="s">
        <v>263</v>
      </c>
      <c r="E3" s="51" t="s">
        <v>264</v>
      </c>
      <c r="F3" s="51"/>
      <c r="G3" s="51" t="s">
        <v>263</v>
      </c>
      <c r="H3" s="51"/>
      <c r="I3" s="51"/>
      <c r="J3" s="51"/>
      <c r="K3" s="51"/>
      <c r="L3" s="51"/>
      <c r="M3" s="50"/>
      <c r="N3" s="50"/>
      <c r="O3" s="50" t="s">
        <v>265</v>
      </c>
      <c r="P3" s="51"/>
      <c r="Q3" s="54">
        <v>2</v>
      </c>
      <c r="R3" s="54">
        <v>2</v>
      </c>
      <c r="S3" s="59" t="s">
        <v>266</v>
      </c>
      <c r="T3" s="50"/>
      <c r="U3" s="50" t="s">
        <v>267</v>
      </c>
      <c r="V3" s="50"/>
      <c r="W3" s="50" t="s">
        <v>268</v>
      </c>
      <c r="X3" s="50"/>
      <c r="Y3" s="50" t="s">
        <v>269</v>
      </c>
      <c r="Z3" s="58" t="s">
        <v>270</v>
      </c>
      <c r="AA3" s="58" t="s">
        <v>271</v>
      </c>
      <c r="AB3" s="50"/>
      <c r="AC3" s="50" t="s">
        <v>272</v>
      </c>
      <c r="AD3" s="50"/>
      <c r="AE3" s="50"/>
      <c r="AF3" s="50"/>
      <c r="AG3" s="59">
        <v>4</v>
      </c>
      <c r="AH3" s="51"/>
      <c r="AI3" s="51"/>
      <c r="AJ3" s="51"/>
      <c r="AK3" s="51"/>
      <c r="AL3" s="51"/>
      <c r="AM3" s="51"/>
      <c r="AN3" s="51" t="s">
        <v>273</v>
      </c>
      <c r="AO3" s="50"/>
      <c r="AP3" s="50" t="s">
        <v>274</v>
      </c>
      <c r="AQ3" s="51"/>
      <c r="AR3" s="54">
        <v>4</v>
      </c>
      <c r="AS3" s="50"/>
      <c r="AT3" s="50" t="s">
        <v>275</v>
      </c>
      <c r="AU3" s="50"/>
      <c r="AV3" s="50" t="s">
        <v>276</v>
      </c>
      <c r="AW3" s="51"/>
      <c r="AX3" s="51" t="s">
        <v>277</v>
      </c>
      <c r="AY3" s="51"/>
      <c r="AZ3" s="51"/>
      <c r="BA3" s="51"/>
      <c r="BB3" s="54">
        <v>3</v>
      </c>
      <c r="BC3" s="51"/>
      <c r="BD3" s="51"/>
      <c r="BE3" s="51"/>
      <c r="BF3" s="54">
        <v>1</v>
      </c>
      <c r="BG3" s="51"/>
      <c r="BH3" s="54">
        <v>2</v>
      </c>
      <c r="BI3" s="51"/>
      <c r="BJ3" s="51" t="s">
        <v>278</v>
      </c>
      <c r="BK3" s="51"/>
      <c r="BL3" s="51"/>
      <c r="BM3" s="51"/>
      <c r="BN3" s="51"/>
      <c r="BO3" s="51" t="s">
        <v>279</v>
      </c>
      <c r="BP3" s="50"/>
      <c r="BQ3" s="50" t="s">
        <v>280</v>
      </c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</row>
    <row r="4" spans="1:89" ht="15.75" customHeight="1">
      <c r="A4" s="57" t="s">
        <v>281</v>
      </c>
      <c r="B4" s="57" t="s">
        <v>282</v>
      </c>
      <c r="C4" s="51"/>
      <c r="D4" s="51" t="s">
        <v>283</v>
      </c>
      <c r="E4" s="51" t="s">
        <v>284</v>
      </c>
      <c r="F4" s="51"/>
      <c r="G4" s="51" t="s">
        <v>283</v>
      </c>
      <c r="H4" s="51"/>
      <c r="I4" s="51"/>
      <c r="J4" s="51"/>
      <c r="K4" s="51"/>
      <c r="L4" s="51"/>
      <c r="M4" s="50"/>
      <c r="N4" s="50"/>
      <c r="O4" s="50" t="s">
        <v>285</v>
      </c>
      <c r="P4" s="51"/>
      <c r="Q4" s="54">
        <v>3</v>
      </c>
      <c r="R4" s="54">
        <v>3</v>
      </c>
      <c r="S4" s="59" t="s">
        <v>286</v>
      </c>
      <c r="T4" s="50"/>
      <c r="U4" s="50" t="s">
        <v>287</v>
      </c>
      <c r="V4" s="50"/>
      <c r="W4" s="50" t="s">
        <v>288</v>
      </c>
      <c r="X4" s="50"/>
      <c r="Y4" s="50"/>
      <c r="Z4" s="58" t="s">
        <v>289</v>
      </c>
      <c r="AA4" s="58" t="s">
        <v>290</v>
      </c>
      <c r="AB4" s="51"/>
      <c r="AC4" s="50"/>
      <c r="AD4" s="50"/>
      <c r="AE4" s="50"/>
      <c r="AF4" s="50"/>
      <c r="AG4" s="59">
        <v>5</v>
      </c>
      <c r="AH4" s="51"/>
      <c r="AI4" s="51"/>
      <c r="AJ4" s="51"/>
      <c r="AK4" s="51"/>
      <c r="AL4" s="51"/>
      <c r="AM4" s="51"/>
      <c r="AN4" s="51"/>
      <c r="AO4" s="50"/>
      <c r="AP4" s="50" t="s">
        <v>291</v>
      </c>
      <c r="AQ4" s="51"/>
      <c r="AR4" s="54">
        <v>5</v>
      </c>
      <c r="AS4" s="50"/>
      <c r="AT4" s="50" t="s">
        <v>292</v>
      </c>
      <c r="AU4" s="50"/>
      <c r="AV4" s="50" t="s">
        <v>293</v>
      </c>
      <c r="AW4" s="51"/>
      <c r="AX4" s="51" t="s">
        <v>294</v>
      </c>
      <c r="AY4" s="51"/>
      <c r="AZ4" s="51"/>
      <c r="BA4" s="51"/>
      <c r="BB4" s="54">
        <v>4</v>
      </c>
      <c r="BC4" s="51"/>
      <c r="BD4" s="51"/>
      <c r="BE4" s="51"/>
      <c r="BF4" s="54">
        <v>2</v>
      </c>
      <c r="BG4" s="51"/>
      <c r="BH4" s="54">
        <v>3</v>
      </c>
      <c r="BI4" s="51"/>
      <c r="BJ4" s="51" t="s">
        <v>295</v>
      </c>
      <c r="BK4" s="51"/>
      <c r="BL4" s="51"/>
      <c r="BM4" s="51"/>
      <c r="BN4" s="51"/>
      <c r="BO4" s="51"/>
      <c r="BP4" s="50"/>
      <c r="BQ4" s="50" t="s">
        <v>296</v>
      </c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</row>
    <row r="5" spans="1:89" ht="15.75" customHeight="1">
      <c r="A5" s="57" t="s">
        <v>297</v>
      </c>
      <c r="B5" s="57" t="s">
        <v>298</v>
      </c>
      <c r="C5" s="51"/>
      <c r="D5" s="51" t="s">
        <v>299</v>
      </c>
      <c r="E5" s="51" t="s">
        <v>300</v>
      </c>
      <c r="F5" s="51"/>
      <c r="G5" s="51" t="s">
        <v>299</v>
      </c>
      <c r="H5" s="51"/>
      <c r="I5" s="51"/>
      <c r="J5" s="51"/>
      <c r="K5" s="51"/>
      <c r="L5" s="51"/>
      <c r="M5" s="51"/>
      <c r="N5" s="51"/>
      <c r="O5" s="51"/>
      <c r="P5" s="51"/>
      <c r="Q5" s="54">
        <v>4</v>
      </c>
      <c r="R5" s="54">
        <v>4</v>
      </c>
      <c r="S5" s="54" t="s">
        <v>301</v>
      </c>
      <c r="T5" s="51"/>
      <c r="U5" s="50"/>
      <c r="V5" s="50"/>
      <c r="W5" s="50" t="s">
        <v>269</v>
      </c>
      <c r="X5" s="50"/>
      <c r="Y5" s="50"/>
      <c r="Z5" s="58" t="s">
        <v>302</v>
      </c>
      <c r="AA5" s="58" t="s">
        <v>303</v>
      </c>
      <c r="AB5" s="51"/>
      <c r="AC5" s="50"/>
      <c r="AD5" s="50"/>
      <c r="AE5" s="50"/>
      <c r="AF5" s="50"/>
      <c r="AG5" s="59">
        <v>6</v>
      </c>
      <c r="AH5" s="51"/>
      <c r="AI5" s="51"/>
      <c r="AJ5" s="51"/>
      <c r="AK5" s="51"/>
      <c r="AL5" s="51"/>
      <c r="AM5" s="51"/>
      <c r="AN5" s="51"/>
      <c r="AO5" s="50"/>
      <c r="AP5" s="50" t="s">
        <v>304</v>
      </c>
      <c r="AQ5" s="51"/>
      <c r="AR5" s="54">
        <v>6</v>
      </c>
      <c r="AS5" s="51"/>
      <c r="AT5" s="51"/>
      <c r="AU5" s="51"/>
      <c r="AV5" s="51"/>
      <c r="AW5" s="51"/>
      <c r="AX5" s="51"/>
      <c r="AY5" s="51"/>
      <c r="AZ5" s="51"/>
      <c r="BA5" s="51"/>
      <c r="BB5" s="54">
        <v>5</v>
      </c>
      <c r="BC5" s="51"/>
      <c r="BD5" s="51"/>
      <c r="BE5" s="51"/>
      <c r="BF5" s="54">
        <v>3</v>
      </c>
      <c r="BG5" s="51"/>
      <c r="BH5" s="54">
        <v>4</v>
      </c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</row>
    <row r="6" spans="1:89" ht="15.75" customHeight="1">
      <c r="A6" s="57" t="s">
        <v>305</v>
      </c>
      <c r="B6" s="57" t="s">
        <v>306</v>
      </c>
      <c r="C6" s="51"/>
      <c r="D6" s="51" t="s">
        <v>307</v>
      </c>
      <c r="E6" s="51" t="s">
        <v>308</v>
      </c>
      <c r="F6" s="51"/>
      <c r="G6" s="51" t="s">
        <v>307</v>
      </c>
      <c r="H6" s="51"/>
      <c r="I6" s="51"/>
      <c r="J6" s="51"/>
      <c r="K6" s="51"/>
      <c r="L6" s="51"/>
      <c r="M6" s="51"/>
      <c r="N6" s="51"/>
      <c r="O6" s="51"/>
      <c r="P6" s="51"/>
      <c r="Q6" s="54">
        <v>5</v>
      </c>
      <c r="R6" s="54">
        <v>5</v>
      </c>
      <c r="S6" s="54" t="s">
        <v>309</v>
      </c>
      <c r="T6" s="51"/>
      <c r="U6" s="51"/>
      <c r="V6" s="51"/>
      <c r="W6" s="51"/>
      <c r="X6" s="50"/>
      <c r="Y6" s="50"/>
      <c r="Z6" s="58" t="s">
        <v>310</v>
      </c>
      <c r="AA6" s="58" t="s">
        <v>311</v>
      </c>
      <c r="AB6" s="51"/>
      <c r="AC6" s="50"/>
      <c r="AD6" s="50"/>
      <c r="AE6" s="50"/>
      <c r="AF6" s="50"/>
      <c r="AG6" s="59">
        <v>7</v>
      </c>
      <c r="AH6" s="51"/>
      <c r="AI6" s="51"/>
      <c r="AJ6" s="51"/>
      <c r="AK6" s="51"/>
      <c r="AL6" s="51"/>
      <c r="AM6" s="51"/>
      <c r="AN6" s="51"/>
      <c r="AO6" s="50"/>
      <c r="AP6" s="50" t="s">
        <v>312</v>
      </c>
      <c r="AQ6" s="51"/>
      <c r="AR6" s="54">
        <v>7</v>
      </c>
      <c r="AS6" s="51"/>
      <c r="AT6" s="51"/>
      <c r="AU6" s="51"/>
      <c r="AV6" s="51"/>
      <c r="AW6" s="51"/>
      <c r="AX6" s="51"/>
      <c r="AY6" s="51"/>
      <c r="AZ6" s="51"/>
      <c r="BA6" s="51"/>
      <c r="BB6" s="54">
        <v>6</v>
      </c>
      <c r="BC6" s="51"/>
      <c r="BD6" s="51"/>
      <c r="BE6" s="51"/>
      <c r="BF6" s="54">
        <v>4</v>
      </c>
      <c r="BG6" s="51"/>
      <c r="BH6" s="54">
        <v>5</v>
      </c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</row>
    <row r="7" spans="1:89" ht="15.75" customHeight="1">
      <c r="A7" s="57" t="s">
        <v>313</v>
      </c>
      <c r="B7" s="57" t="s">
        <v>314</v>
      </c>
      <c r="C7" s="51"/>
      <c r="D7" s="51" t="s">
        <v>315</v>
      </c>
      <c r="E7" s="51"/>
      <c r="F7" s="51"/>
      <c r="G7" s="51" t="s">
        <v>315</v>
      </c>
      <c r="H7" s="51"/>
      <c r="I7" s="51"/>
      <c r="J7" s="51"/>
      <c r="K7" s="51"/>
      <c r="L7" s="51"/>
      <c r="M7" s="51"/>
      <c r="N7" s="51"/>
      <c r="O7" s="51"/>
      <c r="P7" s="51"/>
      <c r="Q7" s="54">
        <v>6</v>
      </c>
      <c r="R7" s="54">
        <v>6</v>
      </c>
      <c r="S7" s="54" t="s">
        <v>316</v>
      </c>
      <c r="T7" s="51"/>
      <c r="U7" s="51"/>
      <c r="V7" s="51"/>
      <c r="W7" s="51"/>
      <c r="X7" s="50"/>
      <c r="Y7" s="50"/>
      <c r="Z7" s="58" t="s">
        <v>317</v>
      </c>
      <c r="AA7" s="58" t="s">
        <v>318</v>
      </c>
      <c r="AB7" s="51"/>
      <c r="AC7" s="50"/>
      <c r="AD7" s="50"/>
      <c r="AE7" s="50"/>
      <c r="AF7" s="50"/>
      <c r="AG7" s="59">
        <v>8</v>
      </c>
      <c r="AH7" s="51"/>
      <c r="AI7" s="51"/>
      <c r="AJ7" s="51"/>
      <c r="AK7" s="51"/>
      <c r="AL7" s="51"/>
      <c r="AM7" s="51"/>
      <c r="AN7" s="51"/>
      <c r="AO7" s="50"/>
      <c r="AP7" s="50" t="s">
        <v>319</v>
      </c>
      <c r="AQ7" s="51"/>
      <c r="AR7" s="54">
        <v>8</v>
      </c>
      <c r="AS7" s="51"/>
      <c r="AT7" s="51"/>
      <c r="AU7" s="51"/>
      <c r="AV7" s="51"/>
      <c r="AW7" s="51"/>
      <c r="AX7" s="51"/>
      <c r="AY7" s="51"/>
      <c r="AZ7" s="51"/>
      <c r="BA7" s="51"/>
      <c r="BB7" s="54">
        <v>7</v>
      </c>
      <c r="BC7" s="51"/>
      <c r="BD7" s="51"/>
      <c r="BE7" s="51"/>
      <c r="BF7" s="54">
        <v>5</v>
      </c>
      <c r="BG7" s="51"/>
      <c r="BH7" s="54">
        <v>6</v>
      </c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</row>
    <row r="8" spans="1:89" ht="15.75" customHeight="1">
      <c r="A8" s="57" t="s">
        <v>320</v>
      </c>
      <c r="B8" s="57" t="s">
        <v>321</v>
      </c>
      <c r="C8" s="51"/>
      <c r="D8" s="51" t="s">
        <v>322</v>
      </c>
      <c r="E8" s="51"/>
      <c r="F8" s="51"/>
      <c r="G8" s="51" t="s">
        <v>322</v>
      </c>
      <c r="H8" s="51"/>
      <c r="I8" s="51"/>
      <c r="J8" s="51"/>
      <c r="K8" s="51"/>
      <c r="L8" s="51"/>
      <c r="M8" s="51"/>
      <c r="N8" s="51"/>
      <c r="O8" s="51"/>
      <c r="P8" s="51"/>
      <c r="Q8" s="54">
        <v>7</v>
      </c>
      <c r="R8" s="54">
        <v>7</v>
      </c>
      <c r="S8" s="51"/>
      <c r="T8" s="51"/>
      <c r="U8" s="51"/>
      <c r="V8" s="51"/>
      <c r="W8" s="51"/>
      <c r="X8" s="50"/>
      <c r="Y8" s="50"/>
      <c r="Z8" s="58" t="s">
        <v>323</v>
      </c>
      <c r="AA8" s="58" t="s">
        <v>324</v>
      </c>
      <c r="AB8" s="51"/>
      <c r="AC8" s="50"/>
      <c r="AD8" s="50"/>
      <c r="AE8" s="50"/>
      <c r="AF8" s="50"/>
      <c r="AG8" s="59">
        <v>9</v>
      </c>
      <c r="AH8" s="51"/>
      <c r="AI8" s="51"/>
      <c r="AJ8" s="51"/>
      <c r="AK8" s="51"/>
      <c r="AL8" s="51"/>
      <c r="AM8" s="51"/>
      <c r="AN8" s="51"/>
      <c r="AO8" s="50"/>
      <c r="AP8" s="50" t="s">
        <v>325</v>
      </c>
      <c r="AQ8" s="51"/>
      <c r="AR8" s="54">
        <v>9</v>
      </c>
      <c r="AS8" s="51"/>
      <c r="AT8" s="51"/>
      <c r="AU8" s="51"/>
      <c r="AV8" s="51"/>
      <c r="AW8" s="51"/>
      <c r="AX8" s="51"/>
      <c r="AY8" s="51"/>
      <c r="AZ8" s="51"/>
      <c r="BA8" s="51"/>
      <c r="BB8" s="54">
        <v>8</v>
      </c>
      <c r="BC8" s="51"/>
      <c r="BD8" s="51"/>
      <c r="BE8" s="51"/>
      <c r="BF8" s="54">
        <v>6</v>
      </c>
      <c r="BG8" s="51"/>
      <c r="BH8" s="54">
        <v>7</v>
      </c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</row>
    <row r="9" spans="1:89" ht="15.75" customHeight="1">
      <c r="A9" s="57" t="s">
        <v>326</v>
      </c>
      <c r="B9" s="57" t="s">
        <v>327</v>
      </c>
      <c r="C9" s="51"/>
      <c r="D9" s="51" t="s">
        <v>328</v>
      </c>
      <c r="E9" s="51"/>
      <c r="F9" s="51"/>
      <c r="G9" s="51" t="s">
        <v>328</v>
      </c>
      <c r="H9" s="51"/>
      <c r="I9" s="51"/>
      <c r="J9" s="51"/>
      <c r="K9" s="51"/>
      <c r="L9" s="51"/>
      <c r="M9" s="51"/>
      <c r="N9" s="51"/>
      <c r="O9" s="51"/>
      <c r="P9" s="51"/>
      <c r="Q9" s="54">
        <v>8</v>
      </c>
      <c r="R9" s="54">
        <v>8</v>
      </c>
      <c r="S9" s="51"/>
      <c r="T9" s="51"/>
      <c r="U9" s="51"/>
      <c r="V9" s="51"/>
      <c r="W9" s="51"/>
      <c r="X9" s="50"/>
      <c r="Y9" s="50"/>
      <c r="Z9" s="58" t="s">
        <v>329</v>
      </c>
      <c r="AA9" s="58" t="s">
        <v>330</v>
      </c>
      <c r="AB9" s="51"/>
      <c r="AC9" s="50"/>
      <c r="AD9" s="50"/>
      <c r="AE9" s="50"/>
      <c r="AF9" s="50"/>
      <c r="AG9" s="59">
        <v>10</v>
      </c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4">
        <v>10</v>
      </c>
      <c r="AS9" s="51"/>
      <c r="AT9" s="51"/>
      <c r="AU9" s="51"/>
      <c r="AV9" s="51"/>
      <c r="AW9" s="51"/>
      <c r="AX9" s="51"/>
      <c r="AY9" s="51"/>
      <c r="AZ9" s="51"/>
      <c r="BA9" s="51"/>
      <c r="BB9" s="54">
        <v>9</v>
      </c>
      <c r="BC9" s="51"/>
      <c r="BD9" s="51"/>
      <c r="BE9" s="51"/>
      <c r="BF9" s="54">
        <v>7</v>
      </c>
      <c r="BG9" s="51"/>
      <c r="BH9" s="54">
        <v>8</v>
      </c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</row>
    <row r="10" spans="1:89" ht="15.75" customHeight="1">
      <c r="A10" s="57" t="s">
        <v>331</v>
      </c>
      <c r="B10" s="57">
        <v>8</v>
      </c>
      <c r="C10" s="51"/>
      <c r="D10" s="51" t="s">
        <v>332</v>
      </c>
      <c r="E10" s="51"/>
      <c r="F10" s="51"/>
      <c r="G10" s="51" t="s">
        <v>332</v>
      </c>
      <c r="H10" s="51"/>
      <c r="I10" s="51"/>
      <c r="J10" s="51"/>
      <c r="K10" s="51"/>
      <c r="L10" s="51"/>
      <c r="M10" s="51"/>
      <c r="N10" s="51"/>
      <c r="O10" s="51"/>
      <c r="P10" s="51"/>
      <c r="Q10" s="54">
        <v>9</v>
      </c>
      <c r="R10" s="54">
        <v>9</v>
      </c>
      <c r="S10" s="51"/>
      <c r="T10" s="51"/>
      <c r="U10" s="51"/>
      <c r="V10" s="51"/>
      <c r="W10" s="51"/>
      <c r="X10" s="50"/>
      <c r="Y10" s="50"/>
      <c r="Z10" s="58" t="s">
        <v>333</v>
      </c>
      <c r="AA10" s="58" t="s">
        <v>334</v>
      </c>
      <c r="AB10" s="51"/>
      <c r="AC10" s="50"/>
      <c r="AD10" s="50"/>
      <c r="AE10" s="50"/>
      <c r="AF10" s="50"/>
      <c r="AG10" s="59">
        <v>11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4">
        <v>11</v>
      </c>
      <c r="AS10" s="51"/>
      <c r="AT10" s="51"/>
      <c r="AU10" s="51"/>
      <c r="AV10" s="51"/>
      <c r="AW10" s="51"/>
      <c r="AX10" s="51"/>
      <c r="AY10" s="51"/>
      <c r="AZ10" s="51"/>
      <c r="BA10" s="51"/>
      <c r="BB10" s="54" t="s">
        <v>335</v>
      </c>
      <c r="BC10" s="51"/>
      <c r="BD10" s="51"/>
      <c r="BE10" s="51"/>
      <c r="BF10" s="54">
        <v>8</v>
      </c>
      <c r="BG10" s="51"/>
      <c r="BH10" s="54">
        <v>9</v>
      </c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</row>
    <row r="11" spans="1:89" ht="15.75" customHeight="1">
      <c r="A11" s="57" t="s">
        <v>336</v>
      </c>
      <c r="B11" s="57" t="s">
        <v>337</v>
      </c>
      <c r="C11" s="51"/>
      <c r="D11" s="51" t="s">
        <v>338</v>
      </c>
      <c r="E11" s="51"/>
      <c r="F11" s="51"/>
      <c r="G11" s="51" t="s">
        <v>338</v>
      </c>
      <c r="H11" s="51"/>
      <c r="I11" s="51"/>
      <c r="J11" s="51"/>
      <c r="K11" s="51"/>
      <c r="L11" s="51"/>
      <c r="M11" s="51"/>
      <c r="N11" s="51"/>
      <c r="O11" s="51"/>
      <c r="P11" s="51"/>
      <c r="Q11" s="54">
        <v>10</v>
      </c>
      <c r="R11" s="54">
        <v>10</v>
      </c>
      <c r="S11" s="51"/>
      <c r="T11" s="51"/>
      <c r="U11" s="51"/>
      <c r="V11" s="51"/>
      <c r="W11" s="51"/>
      <c r="X11" s="50"/>
      <c r="Y11" s="50"/>
      <c r="Z11" s="58" t="s">
        <v>339</v>
      </c>
      <c r="AA11" s="58" t="s">
        <v>340</v>
      </c>
      <c r="AB11" s="51"/>
      <c r="AC11" s="50"/>
      <c r="AD11" s="50"/>
      <c r="AE11" s="50"/>
      <c r="AF11" s="50"/>
      <c r="AG11" s="59">
        <v>12</v>
      </c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4">
        <v>12</v>
      </c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4">
        <v>9</v>
      </c>
      <c r="BG11" s="51"/>
      <c r="BH11" s="54">
        <v>10</v>
      </c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</row>
    <row r="12" spans="1:89" ht="15.75" customHeight="1">
      <c r="A12" s="57" t="s">
        <v>341</v>
      </c>
      <c r="B12" s="57" t="s">
        <v>342</v>
      </c>
      <c r="C12" s="51"/>
      <c r="D12" s="51"/>
      <c r="E12" s="51"/>
      <c r="F12" s="51"/>
      <c r="G12" s="51" t="s">
        <v>242</v>
      </c>
      <c r="H12" s="51"/>
      <c r="I12" s="51"/>
      <c r="J12" s="51"/>
      <c r="K12" s="51"/>
      <c r="L12" s="51"/>
      <c r="M12" s="51"/>
      <c r="N12" s="51"/>
      <c r="O12" s="51"/>
      <c r="P12" s="51"/>
      <c r="Q12" s="54">
        <v>11</v>
      </c>
      <c r="R12" s="54">
        <v>11</v>
      </c>
      <c r="S12" s="51"/>
      <c r="T12" s="51"/>
      <c r="U12" s="51"/>
      <c r="V12" s="51"/>
      <c r="W12" s="51"/>
      <c r="X12" s="50"/>
      <c r="Y12" s="50"/>
      <c r="Z12" s="58" t="s">
        <v>343</v>
      </c>
      <c r="AA12" s="58" t="s">
        <v>344</v>
      </c>
      <c r="AB12" s="51"/>
      <c r="AC12" s="50"/>
      <c r="AD12" s="50"/>
      <c r="AE12" s="50"/>
      <c r="AF12" s="50"/>
      <c r="AG12" s="59">
        <v>13</v>
      </c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4">
        <v>13</v>
      </c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4">
        <v>10</v>
      </c>
      <c r="BG12" s="51"/>
      <c r="BH12" s="54">
        <v>11</v>
      </c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</row>
    <row r="13" spans="1:89" ht="15.75" customHeight="1">
      <c r="A13" s="57" t="s">
        <v>345</v>
      </c>
      <c r="B13" s="57" t="s">
        <v>346</v>
      </c>
      <c r="C13" s="51"/>
      <c r="D13" s="51"/>
      <c r="E13" s="51"/>
      <c r="F13" s="51"/>
      <c r="G13" s="51" t="s">
        <v>264</v>
      </c>
      <c r="H13" s="51"/>
      <c r="I13" s="51"/>
      <c r="J13" s="51"/>
      <c r="K13" s="51"/>
      <c r="L13" s="51"/>
      <c r="M13" s="51"/>
      <c r="N13" s="51"/>
      <c r="O13" s="51"/>
      <c r="P13" s="51"/>
      <c r="Q13" s="54">
        <v>12</v>
      </c>
      <c r="R13" s="54">
        <v>12</v>
      </c>
      <c r="S13" s="51"/>
      <c r="T13" s="51"/>
      <c r="U13" s="51"/>
      <c r="V13" s="51"/>
      <c r="W13" s="51"/>
      <c r="X13" s="50"/>
      <c r="Y13" s="50"/>
      <c r="Z13" s="58" t="s">
        <v>347</v>
      </c>
      <c r="AA13" s="58" t="s">
        <v>348</v>
      </c>
      <c r="AB13" s="51"/>
      <c r="AC13" s="50"/>
      <c r="AD13" s="50"/>
      <c r="AE13" s="50"/>
      <c r="AF13" s="50"/>
      <c r="AG13" s="59">
        <v>14</v>
      </c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>
        <v>14</v>
      </c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4">
        <v>11</v>
      </c>
      <c r="BG13" s="51"/>
      <c r="BH13" s="54">
        <v>12</v>
      </c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</row>
    <row r="14" spans="1:89" ht="15.75" customHeight="1">
      <c r="A14" s="57" t="s">
        <v>349</v>
      </c>
      <c r="B14" s="57">
        <v>46</v>
      </c>
      <c r="C14" s="51"/>
      <c r="D14" s="51"/>
      <c r="E14" s="51"/>
      <c r="F14" s="51"/>
      <c r="G14" s="51" t="s">
        <v>284</v>
      </c>
      <c r="H14" s="51"/>
      <c r="I14" s="51"/>
      <c r="J14" s="51"/>
      <c r="K14" s="51"/>
      <c r="L14" s="51"/>
      <c r="M14" s="51"/>
      <c r="N14" s="51"/>
      <c r="O14" s="51"/>
      <c r="P14" s="51"/>
      <c r="Q14" s="54">
        <v>13</v>
      </c>
      <c r="R14" s="54"/>
      <c r="S14" s="51"/>
      <c r="T14" s="51"/>
      <c r="U14" s="51"/>
      <c r="V14" s="51"/>
      <c r="W14" s="51"/>
      <c r="X14" s="50"/>
      <c r="Y14" s="50"/>
      <c r="Z14" s="58" t="s">
        <v>350</v>
      </c>
      <c r="AA14" s="58" t="s">
        <v>351</v>
      </c>
      <c r="AB14" s="51"/>
      <c r="AC14" s="50"/>
      <c r="AD14" s="50"/>
      <c r="AE14" s="50"/>
      <c r="AF14" s="50"/>
      <c r="AG14" s="59">
        <v>15</v>
      </c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>
        <v>15</v>
      </c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4">
        <v>12</v>
      </c>
      <c r="BG14" s="51"/>
      <c r="BH14" s="54">
        <v>13</v>
      </c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</row>
    <row r="15" spans="1:89" ht="15.75" customHeight="1">
      <c r="A15" s="57" t="s">
        <v>352</v>
      </c>
      <c r="B15" s="57" t="s">
        <v>353</v>
      </c>
      <c r="C15" s="51"/>
      <c r="D15" s="51"/>
      <c r="E15" s="51"/>
      <c r="F15" s="51"/>
      <c r="G15" s="51" t="s">
        <v>300</v>
      </c>
      <c r="H15" s="51"/>
      <c r="I15" s="51"/>
      <c r="J15" s="51"/>
      <c r="K15" s="51"/>
      <c r="L15" s="51"/>
      <c r="M15" s="51"/>
      <c r="N15" s="51"/>
      <c r="O15" s="51"/>
      <c r="P15" s="51"/>
      <c r="Q15" s="54">
        <v>14</v>
      </c>
      <c r="R15" s="51"/>
      <c r="S15" s="51"/>
      <c r="T15" s="51"/>
      <c r="U15" s="51"/>
      <c r="V15" s="51"/>
      <c r="W15" s="51"/>
      <c r="X15" s="50"/>
      <c r="Y15" s="50"/>
      <c r="Z15" s="58" t="s">
        <v>354</v>
      </c>
      <c r="AA15" s="58" t="s">
        <v>355</v>
      </c>
      <c r="AB15" s="51"/>
      <c r="AC15" s="50"/>
      <c r="AD15" s="50"/>
      <c r="AE15" s="50"/>
      <c r="AF15" s="50"/>
      <c r="AG15" s="59">
        <v>16</v>
      </c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 t="s">
        <v>356</v>
      </c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4">
        <v>13</v>
      </c>
      <c r="BG15" s="51"/>
      <c r="BH15" s="54">
        <v>14</v>
      </c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</row>
    <row r="16" spans="1:89" ht="15.75" customHeight="1">
      <c r="A16" s="57" t="s">
        <v>357</v>
      </c>
      <c r="B16" s="57" t="s">
        <v>358</v>
      </c>
      <c r="C16" s="51"/>
      <c r="D16" s="51"/>
      <c r="E16" s="51"/>
      <c r="F16" s="51"/>
      <c r="G16" s="51" t="s">
        <v>308</v>
      </c>
      <c r="H16" s="51"/>
      <c r="I16" s="51"/>
      <c r="J16" s="51"/>
      <c r="K16" s="51"/>
      <c r="L16" s="51"/>
      <c r="M16" s="51"/>
      <c r="N16" s="51"/>
      <c r="O16" s="51"/>
      <c r="P16" s="51"/>
      <c r="Q16" s="54">
        <v>15</v>
      </c>
      <c r="R16" s="51"/>
      <c r="S16" s="51"/>
      <c r="T16" s="51"/>
      <c r="U16" s="51"/>
      <c r="V16" s="51"/>
      <c r="W16" s="51"/>
      <c r="X16" s="50"/>
      <c r="Y16" s="50"/>
      <c r="Z16" s="58" t="s">
        <v>359</v>
      </c>
      <c r="AA16" s="58" t="s">
        <v>360</v>
      </c>
      <c r="AB16" s="51"/>
      <c r="AC16" s="50"/>
      <c r="AD16" s="50"/>
      <c r="AE16" s="50"/>
      <c r="AF16" s="50"/>
      <c r="AG16" s="59">
        <v>17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4">
        <v>14</v>
      </c>
      <c r="BG16" s="51"/>
      <c r="BH16" s="54">
        <v>15</v>
      </c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</row>
    <row r="17" spans="1:89" ht="15.75" customHeight="1">
      <c r="A17" s="57" t="s">
        <v>361</v>
      </c>
      <c r="B17" s="57" t="s">
        <v>362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4">
        <v>16</v>
      </c>
      <c r="R17" s="51"/>
      <c r="S17" s="51"/>
      <c r="T17" s="51"/>
      <c r="U17" s="51"/>
      <c r="V17" s="51"/>
      <c r="W17" s="51"/>
      <c r="X17" s="50"/>
      <c r="Y17" s="50"/>
      <c r="Z17" s="58" t="s">
        <v>363</v>
      </c>
      <c r="AA17" s="58" t="s">
        <v>364</v>
      </c>
      <c r="AB17" s="51"/>
      <c r="AC17" s="50"/>
      <c r="AD17" s="50"/>
      <c r="AE17" s="50"/>
      <c r="AF17" s="50"/>
      <c r="AG17" s="59">
        <v>18</v>
      </c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4">
        <v>15</v>
      </c>
      <c r="BG17" s="51"/>
      <c r="BH17" s="54">
        <v>16</v>
      </c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</row>
    <row r="18" spans="1:89" ht="15.75" customHeight="1">
      <c r="A18" s="57" t="s">
        <v>365</v>
      </c>
      <c r="B18" s="57" t="s">
        <v>366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4">
        <v>17</v>
      </c>
      <c r="R18" s="51"/>
      <c r="S18" s="51"/>
      <c r="T18" s="51"/>
      <c r="U18" s="51"/>
      <c r="V18" s="51"/>
      <c r="W18" s="51"/>
      <c r="X18" s="50"/>
      <c r="Y18" s="50"/>
      <c r="Z18" s="58" t="s">
        <v>367</v>
      </c>
      <c r="AA18" s="58" t="s">
        <v>368</v>
      </c>
      <c r="AB18" s="51"/>
      <c r="AC18" s="50"/>
      <c r="AD18" s="50"/>
      <c r="AE18" s="50"/>
      <c r="AF18" s="50"/>
      <c r="AG18" s="59">
        <v>19</v>
      </c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4">
        <v>16</v>
      </c>
      <c r="BG18" s="51"/>
      <c r="BH18" s="54">
        <v>17</v>
      </c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</row>
    <row r="19" spans="1:89" ht="15.75" customHeight="1">
      <c r="A19" s="57" t="s">
        <v>369</v>
      </c>
      <c r="B19" s="57">
        <v>17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4">
        <v>18</v>
      </c>
      <c r="R19" s="51"/>
      <c r="S19" s="51"/>
      <c r="T19" s="51"/>
      <c r="U19" s="51"/>
      <c r="V19" s="51"/>
      <c r="W19" s="51"/>
      <c r="X19" s="50"/>
      <c r="Y19" s="50"/>
      <c r="Z19" s="58" t="s">
        <v>370</v>
      </c>
      <c r="AA19" s="58" t="s">
        <v>371</v>
      </c>
      <c r="AB19" s="51"/>
      <c r="AC19" s="50"/>
      <c r="AD19" s="50"/>
      <c r="AE19" s="50"/>
      <c r="AF19" s="50"/>
      <c r="AG19" s="59">
        <v>20</v>
      </c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4">
        <v>17</v>
      </c>
      <c r="BG19" s="51"/>
      <c r="BH19" s="54">
        <v>18</v>
      </c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</row>
    <row r="20" spans="1:89" ht="15.75" customHeight="1">
      <c r="A20" s="57" t="s">
        <v>372</v>
      </c>
      <c r="B20" s="57" t="s">
        <v>373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4">
        <v>19</v>
      </c>
      <c r="R20" s="51"/>
      <c r="S20" s="51"/>
      <c r="T20" s="51"/>
      <c r="U20" s="51"/>
      <c r="V20" s="51"/>
      <c r="W20" s="51"/>
      <c r="X20" s="50"/>
      <c r="Y20" s="50"/>
      <c r="Z20" s="58" t="s">
        <v>374</v>
      </c>
      <c r="AA20" s="58" t="s">
        <v>375</v>
      </c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4">
        <v>18</v>
      </c>
      <c r="BG20" s="51"/>
      <c r="BH20" s="54">
        <v>19</v>
      </c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</row>
    <row r="21" spans="1:89" ht="15.75" customHeight="1">
      <c r="A21" s="57" t="s">
        <v>376</v>
      </c>
      <c r="B21" s="57" t="s">
        <v>377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4">
        <v>20</v>
      </c>
      <c r="R21" s="51"/>
      <c r="S21" s="51"/>
      <c r="T21" s="51"/>
      <c r="U21" s="51"/>
      <c r="V21" s="51"/>
      <c r="W21" s="51"/>
      <c r="X21" s="50"/>
      <c r="Y21" s="50"/>
      <c r="Z21" s="58" t="s">
        <v>378</v>
      </c>
      <c r="AA21" s="58" t="s">
        <v>379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4">
        <v>19</v>
      </c>
      <c r="BG21" s="51"/>
      <c r="BH21" s="54">
        <v>20</v>
      </c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</row>
    <row r="22" spans="1:89" ht="15.75" customHeight="1">
      <c r="A22" s="57" t="s">
        <v>380</v>
      </c>
      <c r="B22" s="57" t="s">
        <v>381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0"/>
      <c r="Y22" s="50"/>
      <c r="Z22" s="58" t="s">
        <v>382</v>
      </c>
      <c r="AA22" s="58" t="s">
        <v>383</v>
      </c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4">
        <v>20</v>
      </c>
      <c r="BG22" s="51"/>
      <c r="BH22" s="54">
        <v>21</v>
      </c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</row>
    <row r="23" spans="1:89" ht="15.75" customHeight="1">
      <c r="A23" s="57" t="s">
        <v>384</v>
      </c>
      <c r="B23" s="57" t="s">
        <v>385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0"/>
      <c r="Y23" s="50"/>
      <c r="Z23" s="58" t="s">
        <v>386</v>
      </c>
      <c r="AA23" s="58" t="s">
        <v>387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4">
        <v>22</v>
      </c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</row>
    <row r="24" spans="1:89" ht="15.75" customHeight="1">
      <c r="A24" s="57" t="s">
        <v>388</v>
      </c>
      <c r="B24" s="57">
        <v>44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0"/>
      <c r="Y24" s="50"/>
      <c r="Z24" s="58" t="s">
        <v>389</v>
      </c>
      <c r="AA24" s="58" t="s">
        <v>390</v>
      </c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4">
        <v>23</v>
      </c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</row>
    <row r="25" spans="1:89" ht="15.75" customHeight="1">
      <c r="A25" s="57" t="s">
        <v>391</v>
      </c>
      <c r="B25" s="57" t="s">
        <v>392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0"/>
      <c r="Y25" s="50"/>
      <c r="Z25" s="58" t="s">
        <v>393</v>
      </c>
      <c r="AA25" s="58" t="s">
        <v>394</v>
      </c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4">
        <v>24</v>
      </c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</row>
    <row r="26" spans="1:89" ht="15.75" customHeight="1">
      <c r="A26" s="57" t="s">
        <v>395</v>
      </c>
      <c r="B26" s="57" t="s">
        <v>396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0"/>
      <c r="Y26" s="50"/>
      <c r="Z26" s="58" t="s">
        <v>397</v>
      </c>
      <c r="AA26" s="58" t="s">
        <v>398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4">
        <v>25</v>
      </c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</row>
    <row r="27" spans="1:89" ht="15.75" customHeight="1">
      <c r="A27" s="57" t="s">
        <v>399</v>
      </c>
      <c r="B27" s="57" t="s">
        <v>400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0"/>
      <c r="Y27" s="50"/>
      <c r="Z27" s="58" t="s">
        <v>401</v>
      </c>
      <c r="AA27" s="58" t="s">
        <v>402</v>
      </c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</row>
    <row r="28" spans="1:89" ht="15.75" customHeight="1">
      <c r="A28" s="57" t="s">
        <v>403</v>
      </c>
      <c r="B28" s="57" t="s">
        <v>404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0"/>
      <c r="Y28" s="50"/>
      <c r="Z28" s="58" t="s">
        <v>405</v>
      </c>
      <c r="AA28" s="58" t="s">
        <v>406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</row>
    <row r="29" spans="1:89" ht="15.75" customHeight="1">
      <c r="A29" s="57" t="s">
        <v>407</v>
      </c>
      <c r="B29" s="57" t="s">
        <v>408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0"/>
      <c r="Y29" s="50"/>
      <c r="Z29" s="58" t="s">
        <v>409</v>
      </c>
      <c r="AA29" s="58" t="s">
        <v>410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</row>
    <row r="30" spans="1:89" ht="15.75" customHeight="1">
      <c r="A30" s="57" t="s">
        <v>411</v>
      </c>
      <c r="B30" s="57" t="s">
        <v>412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0"/>
      <c r="Y30" s="50"/>
      <c r="Z30" s="58" t="s">
        <v>413</v>
      </c>
      <c r="AA30" s="58" t="s">
        <v>414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</row>
    <row r="31" spans="1:89" ht="15.75" customHeight="1">
      <c r="A31" s="57" t="s">
        <v>415</v>
      </c>
      <c r="B31" s="57" t="s">
        <v>416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0"/>
      <c r="Y31" s="50"/>
      <c r="Z31" s="58" t="s">
        <v>417</v>
      </c>
      <c r="AA31" s="58" t="s">
        <v>418</v>
      </c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</row>
    <row r="32" spans="1:89" ht="15.75" customHeight="1">
      <c r="A32" s="57" t="s">
        <v>419</v>
      </c>
      <c r="B32" s="57" t="s">
        <v>420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0"/>
      <c r="Y32" s="50"/>
      <c r="Z32" s="58" t="s">
        <v>421</v>
      </c>
      <c r="AA32" s="58" t="s">
        <v>422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</row>
    <row r="33" spans="1:89" ht="15.75" customHeight="1">
      <c r="A33" s="57" t="s">
        <v>423</v>
      </c>
      <c r="B33" s="57" t="s">
        <v>424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0"/>
      <c r="Y33" s="50"/>
      <c r="Z33" s="58" t="s">
        <v>425</v>
      </c>
      <c r="AA33" s="58" t="s">
        <v>426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</row>
    <row r="34" spans="1:89" ht="15.75" customHeight="1">
      <c r="A34" s="57" t="s">
        <v>427</v>
      </c>
      <c r="B34" s="57">
        <v>40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0"/>
      <c r="Y34" s="50"/>
      <c r="Z34" s="58" t="s">
        <v>428</v>
      </c>
      <c r="AA34" s="58" t="s">
        <v>429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</row>
    <row r="35" spans="1:89" ht="15.75" customHeight="1">
      <c r="A35" s="57" t="s">
        <v>430</v>
      </c>
      <c r="B35" s="57" t="s">
        <v>431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0"/>
      <c r="Y35" s="50"/>
      <c r="Z35" s="58" t="s">
        <v>432</v>
      </c>
      <c r="AA35" s="58" t="s">
        <v>433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</row>
    <row r="36" spans="1:89" ht="15.75" customHeight="1">
      <c r="A36" s="57" t="s">
        <v>434</v>
      </c>
      <c r="B36" s="57">
        <v>57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0"/>
      <c r="Y36" s="50"/>
      <c r="Z36" s="58" t="s">
        <v>435</v>
      </c>
      <c r="AA36" s="58" t="s">
        <v>436</v>
      </c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</row>
    <row r="37" spans="1:89" ht="15.75" customHeight="1">
      <c r="A37" s="57" t="s">
        <v>437</v>
      </c>
      <c r="B37" s="57" t="s">
        <v>438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0"/>
      <c r="Y37" s="50"/>
      <c r="Z37" s="58" t="s">
        <v>439</v>
      </c>
      <c r="AA37" s="58" t="s">
        <v>440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</row>
    <row r="38" spans="1:89" ht="15.75" customHeight="1">
      <c r="A38" s="57" t="s">
        <v>441</v>
      </c>
      <c r="B38" s="57" t="s">
        <v>442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0"/>
      <c r="Y38" s="50"/>
      <c r="Z38" s="58" t="s">
        <v>443</v>
      </c>
      <c r="AA38" s="58" t="s">
        <v>444</v>
      </c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</row>
    <row r="39" spans="1:89" ht="15.75" customHeight="1">
      <c r="A39" s="57" t="s">
        <v>445</v>
      </c>
      <c r="B39" s="57" t="s">
        <v>446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0"/>
      <c r="Y39" s="50"/>
      <c r="Z39" s="58" t="s">
        <v>447</v>
      </c>
      <c r="AA39" s="58" t="s">
        <v>448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</row>
    <row r="40" spans="1:89" ht="15.75" customHeight="1">
      <c r="A40" s="57" t="s">
        <v>449</v>
      </c>
      <c r="B40" s="57" t="s">
        <v>450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0"/>
      <c r="Y40" s="50"/>
      <c r="Z40" s="58" t="s">
        <v>451</v>
      </c>
      <c r="AA40" s="58" t="s">
        <v>452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</row>
    <row r="41" spans="1:89" ht="15.75" customHeight="1">
      <c r="A41" s="57" t="s">
        <v>453</v>
      </c>
      <c r="B41" s="57" t="s">
        <v>454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0"/>
      <c r="Y41" s="50"/>
      <c r="Z41" s="58" t="s">
        <v>455</v>
      </c>
      <c r="AA41" s="58" t="s">
        <v>456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</row>
    <row r="42" spans="1:89" ht="15.75" customHeight="1">
      <c r="A42" s="57" t="s">
        <v>457</v>
      </c>
      <c r="B42" s="57" t="s">
        <v>458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0"/>
      <c r="Y42" s="50"/>
      <c r="Z42" s="58" t="s">
        <v>459</v>
      </c>
      <c r="AA42" s="58" t="s">
        <v>460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</row>
    <row r="43" spans="1:89" ht="15.75" customHeight="1">
      <c r="A43" s="57" t="s">
        <v>461</v>
      </c>
      <c r="B43" s="57" t="s">
        <v>462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0"/>
      <c r="Y43" s="50"/>
      <c r="Z43" s="58" t="s">
        <v>463</v>
      </c>
      <c r="AA43" s="58" t="s">
        <v>464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</row>
    <row r="44" spans="1:89" ht="15.75" customHeight="1">
      <c r="A44" s="57" t="s">
        <v>465</v>
      </c>
      <c r="B44" s="57">
        <v>43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0"/>
      <c r="Y44" s="50"/>
      <c r="Z44" s="58" t="s">
        <v>466</v>
      </c>
      <c r="AA44" s="58" t="s">
        <v>467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</row>
    <row r="45" spans="1:89" ht="15.75" customHeight="1">
      <c r="A45" s="57" t="s">
        <v>468</v>
      </c>
      <c r="B45" s="57">
        <v>45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0"/>
      <c r="Y45" s="50"/>
      <c r="Z45" s="58" t="s">
        <v>469</v>
      </c>
      <c r="AA45" s="58" t="s">
        <v>470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</row>
    <row r="46" spans="1:89" ht="15.75" customHeight="1">
      <c r="A46" s="57" t="s">
        <v>471</v>
      </c>
      <c r="B46" s="57" t="s">
        <v>472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0"/>
      <c r="Y46" s="50"/>
      <c r="Z46" s="58" t="s">
        <v>473</v>
      </c>
      <c r="AA46" s="58" t="s">
        <v>474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</row>
    <row r="47" spans="1:89" ht="15.75" customHeight="1">
      <c r="A47" s="57" t="s">
        <v>475</v>
      </c>
      <c r="B47" s="57" t="s">
        <v>476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0"/>
      <c r="Y47" s="50"/>
      <c r="Z47" s="58" t="s">
        <v>477</v>
      </c>
      <c r="AA47" s="58" t="s">
        <v>478</v>
      </c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</row>
    <row r="48" spans="1:89" ht="15.75" customHeight="1">
      <c r="A48" s="57" t="s">
        <v>479</v>
      </c>
      <c r="B48" s="57" t="s">
        <v>480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0"/>
      <c r="Y48" s="50"/>
      <c r="Z48" s="58" t="s">
        <v>481</v>
      </c>
      <c r="AA48" s="58" t="s">
        <v>482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</row>
    <row r="49" spans="1:89" ht="15.75" customHeight="1">
      <c r="A49" s="57" t="s">
        <v>483</v>
      </c>
      <c r="B49" s="57" t="s">
        <v>484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0"/>
      <c r="Y49" s="50"/>
      <c r="Z49" s="58" t="s">
        <v>485</v>
      </c>
      <c r="AA49" s="58" t="s">
        <v>486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</row>
    <row r="50" spans="1:89" ht="15.75" customHeight="1">
      <c r="A50" s="57" t="s">
        <v>487</v>
      </c>
      <c r="B50" s="57">
        <v>5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0"/>
      <c r="Y50" s="50"/>
      <c r="Z50" s="58" t="s">
        <v>488</v>
      </c>
      <c r="AA50" s="58" t="s">
        <v>489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</row>
    <row r="51" spans="1:89" ht="15.75" customHeight="1">
      <c r="A51" s="57" t="s">
        <v>490</v>
      </c>
      <c r="B51" s="57" t="s">
        <v>491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0"/>
      <c r="Y51" s="50"/>
      <c r="Z51" s="58" t="s">
        <v>492</v>
      </c>
      <c r="AA51" s="58" t="s">
        <v>493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</row>
    <row r="52" spans="1:89" ht="15.75" customHeight="1">
      <c r="A52" s="57" t="s">
        <v>494</v>
      </c>
      <c r="B52" s="57" t="s">
        <v>495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0"/>
      <c r="Y52" s="50"/>
      <c r="Z52" s="58" t="s">
        <v>496</v>
      </c>
      <c r="AA52" s="58" t="s">
        <v>497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</row>
    <row r="53" spans="1:89" ht="15.75" customHeight="1">
      <c r="A53" s="57" t="s">
        <v>498</v>
      </c>
      <c r="B53" s="57" t="s">
        <v>499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0"/>
      <c r="Y53" s="50"/>
      <c r="Z53" s="58" t="s">
        <v>500</v>
      </c>
      <c r="AA53" s="58" t="s">
        <v>501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</row>
    <row r="54" spans="1:89" ht="15.75" customHeight="1">
      <c r="A54" s="57" t="s">
        <v>502</v>
      </c>
      <c r="B54" s="57">
        <v>2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0"/>
      <c r="Y54" s="50"/>
      <c r="Z54" s="58" t="s">
        <v>503</v>
      </c>
      <c r="AA54" s="58" t="s">
        <v>504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</row>
    <row r="55" spans="1:89" ht="15.75" customHeight="1">
      <c r="A55" s="57" t="s">
        <v>505</v>
      </c>
      <c r="B55" s="57" t="s">
        <v>506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0"/>
      <c r="Y55" s="50"/>
      <c r="Z55" s="58" t="s">
        <v>507</v>
      </c>
      <c r="AA55" s="58" t="s">
        <v>508</v>
      </c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</row>
    <row r="56" spans="1:89" ht="15.75" customHeight="1">
      <c r="A56" s="57" t="s">
        <v>509</v>
      </c>
      <c r="B56" s="57" t="s">
        <v>510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0"/>
      <c r="Y56" s="50"/>
      <c r="Z56" s="58" t="s">
        <v>511</v>
      </c>
      <c r="AA56" s="58" t="s">
        <v>512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</row>
    <row r="57" spans="1:89" ht="15.75" customHeight="1">
      <c r="A57" s="57" t="s">
        <v>513</v>
      </c>
      <c r="B57" s="57" t="s">
        <v>514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0"/>
      <c r="Y57" s="50"/>
      <c r="Z57" s="58" t="s">
        <v>515</v>
      </c>
      <c r="AA57" s="58" t="s">
        <v>516</v>
      </c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</row>
    <row r="58" spans="1:89" ht="15.75" customHeight="1">
      <c r="A58" s="57" t="s">
        <v>517</v>
      </c>
      <c r="B58" s="57">
        <v>20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0"/>
      <c r="Y58" s="50"/>
      <c r="Z58" s="58" t="s">
        <v>518</v>
      </c>
      <c r="AA58" s="58" t="s">
        <v>519</v>
      </c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</row>
    <row r="59" spans="1:89" ht="15.75" customHeight="1">
      <c r="A59" s="57" t="s">
        <v>520</v>
      </c>
      <c r="B59" s="57" t="s">
        <v>521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0"/>
      <c r="Y59" s="50"/>
      <c r="Z59" s="58" t="s">
        <v>522</v>
      </c>
      <c r="AA59" s="58" t="s">
        <v>523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</row>
    <row r="60" spans="1:89" ht="15.75" customHeight="1">
      <c r="A60" s="57" t="s">
        <v>524</v>
      </c>
      <c r="B60" s="57">
        <v>3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0"/>
      <c r="Y60" s="50"/>
      <c r="Z60" s="58" t="s">
        <v>525</v>
      </c>
      <c r="AA60" s="58" t="s">
        <v>526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</row>
    <row r="61" spans="1:89" ht="15.75" customHeight="1">
      <c r="A61" s="57" t="s">
        <v>527</v>
      </c>
      <c r="B61" s="57" t="s">
        <v>528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0"/>
      <c r="Y61" s="50"/>
      <c r="Z61" s="58" t="s">
        <v>529</v>
      </c>
      <c r="AA61" s="58" t="s">
        <v>530</v>
      </c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</row>
    <row r="62" spans="1:89" ht="15.75" customHeight="1">
      <c r="A62" s="57" t="s">
        <v>531</v>
      </c>
      <c r="B62" s="57" t="s">
        <v>532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0"/>
      <c r="Y62" s="50"/>
      <c r="Z62" s="58" t="s">
        <v>533</v>
      </c>
      <c r="AA62" s="58" t="s">
        <v>534</v>
      </c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</row>
    <row r="63" spans="1:89" ht="15.75" customHeight="1">
      <c r="A63" s="57" t="s">
        <v>535</v>
      </c>
      <c r="B63" s="57">
        <v>32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0"/>
      <c r="Y63" s="50"/>
      <c r="Z63" s="58" t="s">
        <v>536</v>
      </c>
      <c r="AA63" s="58" t="s">
        <v>537</v>
      </c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</row>
    <row r="64" spans="1:89" ht="15.75" customHeight="1">
      <c r="A64" s="57" t="s">
        <v>538</v>
      </c>
      <c r="B64" s="57" t="s">
        <v>539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0"/>
      <c r="Y64" s="50"/>
      <c r="Z64" s="58" t="s">
        <v>540</v>
      </c>
      <c r="AA64" s="58" t="s">
        <v>541</v>
      </c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</row>
    <row r="65" spans="1:89" ht="15.75" customHeight="1">
      <c r="A65" s="57" t="s">
        <v>542</v>
      </c>
      <c r="B65" s="57" t="s">
        <v>543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0"/>
      <c r="Y65" s="50"/>
      <c r="Z65" s="58" t="s">
        <v>544</v>
      </c>
      <c r="AA65" s="58" t="s">
        <v>545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</row>
    <row r="66" spans="1:89" ht="15.75" customHeight="1">
      <c r="A66" s="57" t="s">
        <v>546</v>
      </c>
      <c r="B66" s="57" t="s">
        <v>547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0"/>
      <c r="Y66" s="50"/>
      <c r="Z66" s="58" t="s">
        <v>548</v>
      </c>
      <c r="AA66" s="58" t="s">
        <v>549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</row>
    <row r="67" spans="1:89" ht="15.75" customHeight="1">
      <c r="A67" s="57" t="s">
        <v>550</v>
      </c>
      <c r="B67" s="57" t="s">
        <v>551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0"/>
      <c r="Y67" s="50"/>
      <c r="Z67" s="58" t="s">
        <v>552</v>
      </c>
      <c r="AA67" s="58" t="s">
        <v>553</v>
      </c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</row>
    <row r="68" spans="1:89" ht="15.75" customHeight="1">
      <c r="A68" s="57" t="s">
        <v>554</v>
      </c>
      <c r="B68" s="57" t="s">
        <v>555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0"/>
      <c r="Y68" s="50"/>
      <c r="Z68" s="58" t="s">
        <v>556</v>
      </c>
      <c r="AA68" s="58" t="s">
        <v>557</v>
      </c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</row>
    <row r="69" spans="1:89" ht="15.75" customHeight="1">
      <c r="A69" s="57" t="s">
        <v>558</v>
      </c>
      <c r="B69" s="57">
        <v>13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0"/>
      <c r="Y69" s="50"/>
      <c r="Z69" s="58" t="s">
        <v>559</v>
      </c>
      <c r="AA69" s="58" t="s">
        <v>560</v>
      </c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</row>
    <row r="70" spans="1:89" ht="15.75" customHeight="1">
      <c r="A70" s="57" t="s">
        <v>561</v>
      </c>
      <c r="B70" s="57" t="s">
        <v>562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0"/>
      <c r="Y70" s="50"/>
      <c r="Z70" s="58" t="s">
        <v>563</v>
      </c>
      <c r="AA70" s="58" t="s">
        <v>564</v>
      </c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</row>
    <row r="71" spans="1:89" ht="15.75" customHeight="1">
      <c r="A71" s="57" t="s">
        <v>565</v>
      </c>
      <c r="B71" s="57" t="s">
        <v>566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0"/>
      <c r="Y71" s="50"/>
      <c r="Z71" s="58" t="s">
        <v>567</v>
      </c>
      <c r="AA71" s="58" t="s">
        <v>568</v>
      </c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</row>
    <row r="72" spans="1:89" ht="15.75" customHeight="1">
      <c r="A72" s="57" t="s">
        <v>569</v>
      </c>
      <c r="B72" s="57" t="s">
        <v>570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0"/>
      <c r="Y72" s="50"/>
      <c r="Z72" s="58" t="s">
        <v>571</v>
      </c>
      <c r="AA72" s="58" t="s">
        <v>572</v>
      </c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</row>
    <row r="73" spans="1:89" ht="15.75" customHeight="1">
      <c r="A73" s="57" t="s">
        <v>573</v>
      </c>
      <c r="B73" s="57">
        <v>37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0"/>
      <c r="Y73" s="50"/>
      <c r="Z73" s="58" t="s">
        <v>574</v>
      </c>
      <c r="AA73" s="58" t="s">
        <v>575</v>
      </c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</row>
    <row r="74" spans="1:89" ht="15.75" customHeight="1">
      <c r="A74" s="57" t="s">
        <v>576</v>
      </c>
      <c r="B74" s="57" t="s">
        <v>577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0"/>
      <c r="Y74" s="50"/>
      <c r="Z74" s="58" t="s">
        <v>578</v>
      </c>
      <c r="AA74" s="58" t="s">
        <v>579</v>
      </c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</row>
    <row r="75" spans="1:89" ht="15.75" customHeight="1">
      <c r="A75" s="57" t="s">
        <v>580</v>
      </c>
      <c r="B75" s="57" t="s">
        <v>581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0"/>
      <c r="Y75" s="50"/>
      <c r="Z75" s="58" t="s">
        <v>582</v>
      </c>
      <c r="AA75" s="58" t="s">
        <v>583</v>
      </c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</row>
    <row r="76" spans="1:89" ht="15.75" customHeight="1">
      <c r="A76" s="57" t="s">
        <v>584</v>
      </c>
      <c r="B76" s="57" t="s">
        <v>585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0"/>
      <c r="Y76" s="50"/>
      <c r="Z76" s="58" t="s">
        <v>586</v>
      </c>
      <c r="AA76" s="58" t="s">
        <v>587</v>
      </c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</row>
    <row r="77" spans="1:89" ht="15.75" customHeight="1">
      <c r="A77" s="57" t="s">
        <v>588</v>
      </c>
      <c r="B77" s="57" t="s">
        <v>589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0"/>
      <c r="Y77" s="50"/>
      <c r="Z77" s="58" t="s">
        <v>590</v>
      </c>
      <c r="AA77" s="58" t="s">
        <v>591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</row>
    <row r="78" spans="1:89" ht="15.75" customHeight="1">
      <c r="A78" s="57" t="s">
        <v>592</v>
      </c>
      <c r="B78" s="57">
        <v>22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0"/>
      <c r="Y78" s="50"/>
      <c r="Z78" s="58" t="s">
        <v>593</v>
      </c>
      <c r="AA78" s="58" t="s">
        <v>594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</row>
    <row r="79" spans="1:89" ht="15.75" customHeight="1">
      <c r="A79" s="57" t="s">
        <v>595</v>
      </c>
      <c r="B79" s="57" t="s">
        <v>596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0"/>
      <c r="Y79" s="50"/>
      <c r="Z79" s="58" t="s">
        <v>597</v>
      </c>
      <c r="AA79" s="58" t="s">
        <v>598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</row>
    <row r="80" spans="1:89" ht="15.75" customHeight="1">
      <c r="A80" s="57" t="s">
        <v>599</v>
      </c>
      <c r="B80" s="57" t="s">
        <v>600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0"/>
      <c r="Y80" s="50"/>
      <c r="Z80" s="58" t="s">
        <v>601</v>
      </c>
      <c r="AA80" s="58" t="s">
        <v>602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</row>
    <row r="81" spans="1:89" ht="15.75" customHeight="1">
      <c r="A81" s="57" t="s">
        <v>603</v>
      </c>
      <c r="B81" s="57" t="s">
        <v>604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0"/>
      <c r="Y81" s="50"/>
      <c r="Z81" s="58" t="s">
        <v>605</v>
      </c>
      <c r="AA81" s="58" t="s">
        <v>606</v>
      </c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</row>
    <row r="82" spans="1:89" ht="15.75" customHeight="1">
      <c r="A82" s="57" t="s">
        <v>607</v>
      </c>
      <c r="B82" s="57" t="s">
        <v>608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0"/>
      <c r="Y82" s="50"/>
      <c r="Z82" s="58" t="s">
        <v>609</v>
      </c>
      <c r="AA82" s="58" t="s">
        <v>610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</row>
    <row r="83" spans="1:89" ht="15.75" customHeight="1">
      <c r="A83" s="57" t="s">
        <v>611</v>
      </c>
      <c r="B83" s="57" t="s">
        <v>612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0"/>
      <c r="Y83" s="50"/>
      <c r="Z83" s="58" t="s">
        <v>613</v>
      </c>
      <c r="AA83" s="58" t="s">
        <v>614</v>
      </c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</row>
    <row r="84" spans="1:89" ht="15.75" customHeight="1">
      <c r="A84" s="57" t="s">
        <v>615</v>
      </c>
      <c r="B84" s="57">
        <v>41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0"/>
      <c r="Y84" s="50"/>
      <c r="Z84" s="58" t="s">
        <v>616</v>
      </c>
      <c r="AA84" s="58" t="s">
        <v>617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</row>
    <row r="85" spans="1:89" ht="15.75" customHeight="1">
      <c r="A85" s="57" t="s">
        <v>618</v>
      </c>
      <c r="B85" s="57" t="s">
        <v>619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0"/>
      <c r="Y85" s="50"/>
      <c r="Z85" s="58" t="s">
        <v>620</v>
      </c>
      <c r="AA85" s="58" t="s">
        <v>621</v>
      </c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</row>
    <row r="86" spans="1:89" ht="15.75" customHeight="1">
      <c r="A86" s="57" t="s">
        <v>622</v>
      </c>
      <c r="B86" s="57" t="s">
        <v>623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0"/>
      <c r="Y86" s="50"/>
      <c r="Z86" s="58" t="s">
        <v>624</v>
      </c>
      <c r="AA86" s="58" t="s">
        <v>625</v>
      </c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</row>
    <row r="87" spans="1:89" ht="15.75" customHeight="1">
      <c r="A87" s="57" t="s">
        <v>626</v>
      </c>
      <c r="B87" s="57">
        <v>4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0"/>
      <c r="Y87" s="50"/>
      <c r="Z87" s="58" t="s">
        <v>627</v>
      </c>
      <c r="AA87" s="58" t="s">
        <v>628</v>
      </c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</row>
    <row r="88" spans="1:89" ht="15.75" customHeight="1">
      <c r="A88" s="57" t="s">
        <v>629</v>
      </c>
      <c r="B88" s="57" t="s">
        <v>630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0"/>
      <c r="Y88" s="50"/>
      <c r="Z88" s="58" t="s">
        <v>631</v>
      </c>
      <c r="AA88" s="58" t="s">
        <v>632</v>
      </c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</row>
    <row r="89" spans="1:89" ht="15.75" customHeight="1">
      <c r="A89" s="57" t="s">
        <v>633</v>
      </c>
      <c r="B89" s="57">
        <v>23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0"/>
      <c r="Y89" s="50"/>
      <c r="Z89" s="58" t="s">
        <v>634</v>
      </c>
      <c r="AA89" s="58" t="s">
        <v>635</v>
      </c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</row>
    <row r="90" spans="1:89" ht="15.75" customHeight="1">
      <c r="A90" s="57" t="s">
        <v>636</v>
      </c>
      <c r="B90" s="57" t="s">
        <v>637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0"/>
      <c r="Y90" s="50"/>
      <c r="Z90" s="58" t="s">
        <v>638</v>
      </c>
      <c r="AA90" s="58" t="s">
        <v>639</v>
      </c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</row>
    <row r="91" spans="1:89" ht="15.75" customHeight="1">
      <c r="A91" s="57" t="s">
        <v>640</v>
      </c>
      <c r="B91" s="57" t="s">
        <v>641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0"/>
      <c r="Y91" s="50"/>
      <c r="Z91" s="58" t="s">
        <v>642</v>
      </c>
      <c r="AA91" s="58" t="s">
        <v>643</v>
      </c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</row>
    <row r="92" spans="1:89" ht="15.75" customHeight="1">
      <c r="A92" s="57" t="s">
        <v>644</v>
      </c>
      <c r="B92" s="57" t="s">
        <v>645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0"/>
      <c r="Y92" s="50"/>
      <c r="Z92" s="58" t="s">
        <v>646</v>
      </c>
      <c r="AA92" s="58" t="s">
        <v>647</v>
      </c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</row>
    <row r="93" spans="1:89" ht="15.75" customHeight="1">
      <c r="A93" s="57" t="s">
        <v>648</v>
      </c>
      <c r="B93" s="57" t="s">
        <v>649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0"/>
      <c r="Y93" s="50"/>
      <c r="Z93" s="58" t="s">
        <v>650</v>
      </c>
      <c r="AA93" s="58" t="s">
        <v>651</v>
      </c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</row>
    <row r="94" spans="1:89" ht="15.75" customHeight="1">
      <c r="A94" s="57" t="s">
        <v>652</v>
      </c>
      <c r="B94" s="57" t="s">
        <v>653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0"/>
      <c r="Y94" s="50"/>
      <c r="Z94" s="58" t="s">
        <v>654</v>
      </c>
      <c r="AA94" s="58" t="s">
        <v>655</v>
      </c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</row>
    <row r="95" spans="1:89" ht="15.75" customHeight="1">
      <c r="A95" s="57" t="s">
        <v>656</v>
      </c>
      <c r="B95" s="57" t="s">
        <v>657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0"/>
      <c r="Y95" s="50"/>
      <c r="Z95" s="58" t="s">
        <v>658</v>
      </c>
      <c r="AA95" s="58" t="s">
        <v>659</v>
      </c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</row>
    <row r="96" spans="1:89" ht="15.75" customHeight="1">
      <c r="A96" s="57" t="s">
        <v>660</v>
      </c>
      <c r="B96" s="57" t="s">
        <v>661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0"/>
      <c r="Y96" s="50"/>
      <c r="Z96" s="58" t="s">
        <v>662</v>
      </c>
      <c r="AA96" s="58" t="s">
        <v>663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</row>
    <row r="97" spans="1:89" ht="15.75" customHeight="1">
      <c r="A97" s="57" t="s">
        <v>664</v>
      </c>
      <c r="B97" s="57" t="s">
        <v>665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0"/>
      <c r="Y97" s="50"/>
      <c r="Z97" s="58" t="s">
        <v>666</v>
      </c>
      <c r="AA97" s="58" t="s">
        <v>667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</row>
    <row r="98" spans="1:89" ht="15.75" customHeight="1">
      <c r="A98" s="57" t="s">
        <v>668</v>
      </c>
      <c r="B98" s="57">
        <v>12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0"/>
      <c r="Y98" s="50"/>
      <c r="Z98" s="58" t="s">
        <v>669</v>
      </c>
      <c r="AA98" s="58" t="s">
        <v>670</v>
      </c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</row>
    <row r="99" spans="1:89" ht="15.75" customHeight="1">
      <c r="A99" s="57" t="s">
        <v>671</v>
      </c>
      <c r="B99" s="57" t="s">
        <v>672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0"/>
      <c r="Y99" s="50"/>
      <c r="Z99" s="58" t="s">
        <v>673</v>
      </c>
      <c r="AA99" s="58" t="s">
        <v>674</v>
      </c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</row>
    <row r="100" spans="1:89" ht="15.75" customHeight="1">
      <c r="A100" s="57" t="s">
        <v>675</v>
      </c>
      <c r="B100" s="57" t="s">
        <v>676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0"/>
      <c r="Y100" s="50"/>
      <c r="Z100" s="58" t="s">
        <v>677</v>
      </c>
      <c r="AA100" s="58" t="s">
        <v>678</v>
      </c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</row>
    <row r="101" spans="1:89" ht="15.75" customHeight="1">
      <c r="A101" s="57" t="s">
        <v>679</v>
      </c>
      <c r="B101" s="57" t="s">
        <v>680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0"/>
      <c r="Y101" s="50"/>
      <c r="Z101" s="58" t="s">
        <v>681</v>
      </c>
      <c r="AA101" s="58" t="s">
        <v>682</v>
      </c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</row>
    <row r="102" spans="1:89" ht="15.75" customHeight="1">
      <c r="A102" s="57" t="s">
        <v>683</v>
      </c>
      <c r="B102" s="57" t="s">
        <v>684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0"/>
      <c r="Y102" s="50"/>
      <c r="Z102" s="58" t="s">
        <v>685</v>
      </c>
      <c r="AA102" s="58" t="s">
        <v>686</v>
      </c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</row>
    <row r="103" spans="1:89" ht="15.75" customHeight="1">
      <c r="A103" s="57" t="s">
        <v>687</v>
      </c>
      <c r="B103" s="57">
        <v>14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0"/>
      <c r="Y103" s="50"/>
      <c r="Z103" s="58" t="s">
        <v>688</v>
      </c>
      <c r="AA103" s="58" t="s">
        <v>689</v>
      </c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</row>
    <row r="104" spans="1:89" ht="15.75" customHeight="1">
      <c r="A104" s="57" t="s">
        <v>690</v>
      </c>
      <c r="B104" s="57">
        <v>54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0"/>
      <c r="Y104" s="50"/>
      <c r="Z104" s="58" t="s">
        <v>691</v>
      </c>
      <c r="AA104" s="58" t="s">
        <v>692</v>
      </c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</row>
    <row r="105" spans="1:89" ht="15.75" customHeight="1">
      <c r="A105" s="57" t="s">
        <v>693</v>
      </c>
      <c r="B105" s="57" t="s">
        <v>694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0"/>
      <c r="Y105" s="50"/>
      <c r="Z105" s="58" t="s">
        <v>695</v>
      </c>
      <c r="AA105" s="58" t="s">
        <v>696</v>
      </c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</row>
    <row r="106" spans="1:89" ht="15.75" customHeight="1">
      <c r="A106" s="57" t="s">
        <v>697</v>
      </c>
      <c r="B106" s="57" t="s">
        <v>698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0"/>
      <c r="Y106" s="50"/>
      <c r="Z106" s="58" t="s">
        <v>699</v>
      </c>
      <c r="AA106" s="58" t="s">
        <v>700</v>
      </c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</row>
    <row r="107" spans="1:89" ht="15.75" customHeight="1">
      <c r="A107" s="57" t="s">
        <v>701</v>
      </c>
      <c r="B107" s="57" t="s">
        <v>702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0"/>
      <c r="Y107" s="50"/>
      <c r="Z107" s="58" t="s">
        <v>703</v>
      </c>
      <c r="AA107" s="58" t="s">
        <v>704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</row>
    <row r="108" spans="1:89" ht="15.75" customHeight="1">
      <c r="A108" s="57" t="s">
        <v>705</v>
      </c>
      <c r="B108" s="57" t="s">
        <v>706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0"/>
      <c r="Y108" s="50"/>
      <c r="Z108" s="58" t="s">
        <v>707</v>
      </c>
      <c r="AA108" s="58" t="s">
        <v>708</v>
      </c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</row>
    <row r="109" spans="1:89" ht="15.75" customHeight="1">
      <c r="A109" s="57" t="s">
        <v>709</v>
      </c>
      <c r="B109" s="57" t="s">
        <v>710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0"/>
      <c r="Y109" s="50"/>
      <c r="Z109" s="58" t="s">
        <v>711</v>
      </c>
      <c r="AA109" s="58" t="s">
        <v>712</v>
      </c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</row>
    <row r="110" spans="1:89" ht="15.75" customHeight="1">
      <c r="A110" s="57" t="s">
        <v>713</v>
      </c>
      <c r="B110" s="57">
        <v>49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0"/>
      <c r="Y110" s="50"/>
      <c r="Z110" s="58" t="s">
        <v>714</v>
      </c>
      <c r="AA110" s="58" t="s">
        <v>715</v>
      </c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</row>
    <row r="111" spans="1:89" ht="15.75" customHeight="1">
      <c r="A111" s="57" t="s">
        <v>716</v>
      </c>
      <c r="B111" s="57" t="s">
        <v>717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0"/>
      <c r="Y111" s="50"/>
      <c r="Z111" s="58" t="s">
        <v>718</v>
      </c>
      <c r="AA111" s="58" t="s">
        <v>719</v>
      </c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</row>
    <row r="112" spans="1:89" ht="15.75" customHeight="1">
      <c r="A112" s="57" t="s">
        <v>720</v>
      </c>
      <c r="B112" s="57" t="s">
        <v>721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0"/>
      <c r="Y112" s="50"/>
      <c r="Z112" s="58" t="s">
        <v>722</v>
      </c>
      <c r="AA112" s="58" t="s">
        <v>723</v>
      </c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</row>
    <row r="113" spans="1:89" ht="15.75" customHeight="1">
      <c r="A113" s="57" t="s">
        <v>724</v>
      </c>
      <c r="B113" s="57">
        <v>36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0"/>
      <c r="Y113" s="50"/>
      <c r="Z113" s="58" t="s">
        <v>725</v>
      </c>
      <c r="AA113" s="58" t="s">
        <v>726</v>
      </c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</row>
    <row r="114" spans="1:89" ht="15.75" customHeight="1">
      <c r="A114" s="57" t="s">
        <v>727</v>
      </c>
      <c r="B114" s="57" t="s">
        <v>728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0"/>
      <c r="Y114" s="50"/>
      <c r="Z114" s="58" t="s">
        <v>729</v>
      </c>
      <c r="AA114" s="58" t="s">
        <v>730</v>
      </c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</row>
    <row r="115" spans="1:89" ht="15.75" customHeight="1">
      <c r="A115" s="57" t="s">
        <v>731</v>
      </c>
      <c r="B115" s="57" t="s">
        <v>732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0"/>
      <c r="Y115" s="50"/>
      <c r="Z115" s="58" t="s">
        <v>733</v>
      </c>
      <c r="AA115" s="58" t="s">
        <v>734</v>
      </c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</row>
    <row r="116" spans="1:89" ht="15.75" customHeight="1">
      <c r="A116" s="57" t="s">
        <v>735</v>
      </c>
      <c r="B116" s="57" t="s">
        <v>736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0"/>
      <c r="Y116" s="50"/>
      <c r="Z116" s="58" t="s">
        <v>737</v>
      </c>
      <c r="AA116" s="58" t="s">
        <v>738</v>
      </c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</row>
    <row r="117" spans="1:89" ht="15.75" customHeight="1">
      <c r="A117" s="57" t="s">
        <v>739</v>
      </c>
      <c r="B117" s="57" t="s">
        <v>740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0"/>
      <c r="Y117" s="50"/>
      <c r="Z117" s="58" t="s">
        <v>741</v>
      </c>
      <c r="AA117" s="58" t="s">
        <v>742</v>
      </c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</row>
    <row r="118" spans="1:89" ht="15.75" customHeight="1">
      <c r="A118" s="57" t="s">
        <v>743</v>
      </c>
      <c r="B118" s="57" t="s">
        <v>744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0"/>
      <c r="Y118" s="50"/>
      <c r="Z118" s="58" t="s">
        <v>745</v>
      </c>
      <c r="AA118" s="58" t="s">
        <v>746</v>
      </c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</row>
    <row r="119" spans="1:89" ht="15.75" customHeight="1">
      <c r="A119" s="57" t="s">
        <v>747</v>
      </c>
      <c r="B119" s="57" t="s">
        <v>748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0"/>
      <c r="Y119" s="50"/>
      <c r="Z119" s="58" t="s">
        <v>749</v>
      </c>
      <c r="AA119" s="58" t="s">
        <v>750</v>
      </c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</row>
    <row r="120" spans="1:89" ht="15.75" customHeight="1">
      <c r="A120" s="57" t="s">
        <v>751</v>
      </c>
      <c r="B120" s="57">
        <v>29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0"/>
      <c r="Y120" s="50"/>
      <c r="Z120" s="58" t="s">
        <v>752</v>
      </c>
      <c r="AA120" s="58" t="s">
        <v>753</v>
      </c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</row>
    <row r="121" spans="1:89" ht="15.75" customHeight="1">
      <c r="A121" s="57" t="s">
        <v>754</v>
      </c>
      <c r="B121" s="57" t="s">
        <v>755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0"/>
      <c r="Y121" s="50"/>
      <c r="Z121" s="58" t="s">
        <v>756</v>
      </c>
      <c r="AA121" s="58" t="s">
        <v>757</v>
      </c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</row>
    <row r="122" spans="1:89" ht="15.75" customHeight="1">
      <c r="A122" s="57" t="s">
        <v>758</v>
      </c>
      <c r="B122" s="57" t="s">
        <v>759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0"/>
      <c r="Y122" s="50"/>
      <c r="Z122" s="58" t="s">
        <v>760</v>
      </c>
      <c r="AA122" s="58" t="s">
        <v>761</v>
      </c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</row>
    <row r="123" spans="1:89" ht="15.75" customHeight="1">
      <c r="A123" s="57" t="s">
        <v>762</v>
      </c>
      <c r="B123" s="57">
        <v>26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0"/>
      <c r="Y123" s="50"/>
      <c r="Z123" s="58" t="s">
        <v>763</v>
      </c>
      <c r="AA123" s="58" t="s">
        <v>764</v>
      </c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</row>
    <row r="124" spans="1:89" ht="15.75" customHeight="1">
      <c r="A124" s="57" t="s">
        <v>765</v>
      </c>
      <c r="B124" s="57">
        <v>34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0"/>
      <c r="Y124" s="50"/>
      <c r="Z124" s="58" t="s">
        <v>766</v>
      </c>
      <c r="AA124" s="58" t="s">
        <v>767</v>
      </c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</row>
    <row r="125" spans="1:89" ht="15.75" customHeight="1">
      <c r="A125" s="57" t="s">
        <v>768</v>
      </c>
      <c r="B125" s="57" t="s">
        <v>769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0"/>
      <c r="Y125" s="50"/>
      <c r="Z125" s="58" t="s">
        <v>770</v>
      </c>
      <c r="AA125" s="58" t="s">
        <v>771</v>
      </c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</row>
    <row r="126" spans="1:89" ht="15.75" customHeight="1">
      <c r="A126" s="57" t="s">
        <v>772</v>
      </c>
      <c r="B126" s="57" t="s">
        <v>773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0"/>
      <c r="Y126" s="50"/>
      <c r="Z126" s="58" t="s">
        <v>774</v>
      </c>
      <c r="AA126" s="58" t="s">
        <v>775</v>
      </c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</row>
    <row r="127" spans="1:89" ht="15.75" customHeight="1">
      <c r="A127" s="57" t="s">
        <v>776</v>
      </c>
      <c r="B127" s="57">
        <v>11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0"/>
      <c r="Y127" s="50"/>
      <c r="Z127" s="58" t="s">
        <v>777</v>
      </c>
      <c r="AA127" s="58" t="s">
        <v>778</v>
      </c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</row>
    <row r="128" spans="1:89" ht="15.75" customHeight="1">
      <c r="A128" s="57" t="s">
        <v>779</v>
      </c>
      <c r="B128" s="57">
        <v>1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0"/>
      <c r="Y128" s="50"/>
      <c r="Z128" s="58" t="s">
        <v>780</v>
      </c>
      <c r="AA128" s="58" t="s">
        <v>781</v>
      </c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</row>
    <row r="129" spans="1:89" ht="15.75" customHeight="1">
      <c r="A129" s="57" t="s">
        <v>782</v>
      </c>
      <c r="B129" s="57" t="s">
        <v>783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0"/>
      <c r="Y129" s="50"/>
      <c r="Z129" s="58" t="s">
        <v>784</v>
      </c>
      <c r="AA129" s="58" t="s">
        <v>785</v>
      </c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</row>
    <row r="130" spans="1:89" ht="15.75" customHeight="1">
      <c r="A130" s="57" t="s">
        <v>786</v>
      </c>
      <c r="B130" s="57" t="s">
        <v>787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0"/>
      <c r="Y130" s="50"/>
      <c r="Z130" s="58" t="s">
        <v>788</v>
      </c>
      <c r="AA130" s="58" t="s">
        <v>789</v>
      </c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</row>
    <row r="131" spans="1:89" ht="15.75" customHeight="1">
      <c r="A131" s="57" t="s">
        <v>790</v>
      </c>
      <c r="B131" s="57" t="s">
        <v>791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0"/>
      <c r="Y131" s="50"/>
      <c r="Z131" s="58" t="s">
        <v>792</v>
      </c>
      <c r="AA131" s="58" t="s">
        <v>793</v>
      </c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</row>
    <row r="132" spans="1:89" ht="15.75" customHeight="1">
      <c r="A132" s="57" t="s">
        <v>794</v>
      </c>
      <c r="B132" s="57" t="s">
        <v>795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0"/>
      <c r="Y132" s="50"/>
      <c r="Z132" s="58" t="s">
        <v>796</v>
      </c>
      <c r="AA132" s="58" t="s">
        <v>797</v>
      </c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</row>
    <row r="133" spans="1:89" ht="15.75" customHeight="1">
      <c r="A133" s="57" t="s">
        <v>798</v>
      </c>
      <c r="B133" s="57" t="s">
        <v>799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0"/>
      <c r="Y133" s="50"/>
      <c r="Z133" s="58" t="s">
        <v>800</v>
      </c>
      <c r="AA133" s="58" t="s">
        <v>801</v>
      </c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</row>
    <row r="134" spans="1:89" ht="15.75" customHeight="1">
      <c r="A134" s="57" t="s">
        <v>802</v>
      </c>
      <c r="B134" s="57" t="s">
        <v>803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0"/>
      <c r="Y134" s="50"/>
      <c r="Z134" s="58" t="s">
        <v>804</v>
      </c>
      <c r="AA134" s="58" t="s">
        <v>805</v>
      </c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</row>
    <row r="135" spans="1:89" ht="15.75" customHeight="1">
      <c r="A135" s="57" t="s">
        <v>806</v>
      </c>
      <c r="B135" s="57" t="s">
        <v>807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0"/>
      <c r="Y135" s="50"/>
      <c r="Z135" s="58" t="s">
        <v>808</v>
      </c>
      <c r="AA135" s="58" t="s">
        <v>809</v>
      </c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</row>
    <row r="136" spans="1:89" ht="15.75" customHeight="1">
      <c r="A136" s="57" t="s">
        <v>810</v>
      </c>
      <c r="B136" s="57" t="s">
        <v>811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0"/>
      <c r="Y136" s="50"/>
      <c r="Z136" s="58" t="s">
        <v>812</v>
      </c>
      <c r="AA136" s="58" t="s">
        <v>813</v>
      </c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</row>
    <row r="137" spans="1:89" ht="15.75" customHeight="1">
      <c r="A137" s="57" t="s">
        <v>814</v>
      </c>
      <c r="B137" s="57" t="s">
        <v>815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0"/>
      <c r="Y137" s="50"/>
      <c r="Z137" s="58" t="s">
        <v>816</v>
      </c>
      <c r="AA137" s="58" t="s">
        <v>817</v>
      </c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</row>
    <row r="138" spans="1:89" ht="15.75" customHeight="1">
      <c r="A138" s="57" t="s">
        <v>818</v>
      </c>
      <c r="B138" s="57">
        <v>9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0"/>
      <c r="Y138" s="50"/>
      <c r="Z138" s="58" t="s">
        <v>819</v>
      </c>
      <c r="AA138" s="58" t="s">
        <v>820</v>
      </c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</row>
    <row r="139" spans="1:89" ht="15.75" customHeight="1">
      <c r="A139" s="57" t="s">
        <v>821</v>
      </c>
      <c r="B139" s="57" t="s">
        <v>822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0"/>
      <c r="Y139" s="50"/>
      <c r="Z139" s="58" t="s">
        <v>823</v>
      </c>
      <c r="AA139" s="58" t="s">
        <v>824</v>
      </c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</row>
    <row r="140" spans="1:89" ht="15.75" customHeight="1">
      <c r="A140" s="57" t="s">
        <v>825</v>
      </c>
      <c r="B140" s="57" t="s">
        <v>826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0"/>
      <c r="Y140" s="50"/>
      <c r="Z140" s="58" t="s">
        <v>827</v>
      </c>
      <c r="AA140" s="58" t="s">
        <v>828</v>
      </c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</row>
    <row r="141" spans="1:89" ht="15.75" customHeight="1">
      <c r="A141" s="57" t="s">
        <v>829</v>
      </c>
      <c r="B141" s="57" t="s">
        <v>830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0"/>
      <c r="Y141" s="50"/>
      <c r="Z141" s="58" t="s">
        <v>831</v>
      </c>
      <c r="AA141" s="58" t="s">
        <v>832</v>
      </c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</row>
    <row r="142" spans="1:89" ht="15.75" customHeight="1">
      <c r="A142" s="57" t="s">
        <v>833</v>
      </c>
      <c r="B142" s="57" t="s">
        <v>834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0"/>
      <c r="Y142" s="50"/>
      <c r="Z142" s="58" t="s">
        <v>835</v>
      </c>
      <c r="AA142" s="58" t="s">
        <v>836</v>
      </c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</row>
    <row r="143" spans="1:89" ht="15.75" customHeight="1">
      <c r="A143" s="57" t="s">
        <v>837</v>
      </c>
      <c r="B143" s="57" t="s">
        <v>838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0"/>
      <c r="Y143" s="50"/>
      <c r="Z143" s="58" t="s">
        <v>839</v>
      </c>
      <c r="AA143" s="58" t="s">
        <v>840</v>
      </c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</row>
    <row r="144" spans="1:89" ht="15.75" customHeight="1">
      <c r="A144" s="57" t="s">
        <v>841</v>
      </c>
      <c r="B144" s="57">
        <v>24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0"/>
      <c r="Y144" s="50"/>
      <c r="Z144" s="58" t="s">
        <v>842</v>
      </c>
      <c r="AA144" s="58" t="s">
        <v>843</v>
      </c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</row>
    <row r="145" spans="1:89" ht="15.75" customHeight="1">
      <c r="A145" s="57" t="s">
        <v>844</v>
      </c>
      <c r="B145" s="57">
        <v>42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0"/>
      <c r="Y145" s="50"/>
      <c r="Z145" s="58" t="s">
        <v>845</v>
      </c>
      <c r="AA145" s="58" t="s">
        <v>846</v>
      </c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</row>
    <row r="146" spans="1:89" ht="15.75" customHeight="1">
      <c r="A146" s="60" t="s">
        <v>847</v>
      </c>
      <c r="B146" s="57" t="s">
        <v>848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0"/>
      <c r="Y146" s="50"/>
      <c r="Z146" s="58" t="s">
        <v>849</v>
      </c>
      <c r="AA146" s="58" t="s">
        <v>850</v>
      </c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</row>
    <row r="147" spans="1:89" ht="15.75" customHeight="1">
      <c r="A147" s="57" t="s">
        <v>851</v>
      </c>
      <c r="B147" s="57" t="s">
        <v>852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0"/>
      <c r="Y147" s="50"/>
      <c r="Z147" s="58" t="s">
        <v>853</v>
      </c>
      <c r="AA147" s="58" t="s">
        <v>854</v>
      </c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</row>
    <row r="148" spans="1:89" ht="15.75" customHeight="1">
      <c r="A148" s="57" t="s">
        <v>855</v>
      </c>
      <c r="B148" s="57">
        <v>19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0"/>
      <c r="Y148" s="50"/>
      <c r="Z148" s="58" t="s">
        <v>856</v>
      </c>
      <c r="AA148" s="58" t="s">
        <v>857</v>
      </c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</row>
    <row r="149" spans="1:89" ht="15.75" customHeight="1">
      <c r="A149" s="57" t="s">
        <v>858</v>
      </c>
      <c r="B149" s="57">
        <v>48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0"/>
      <c r="Y149" s="50"/>
      <c r="Z149" s="58" t="s">
        <v>859</v>
      </c>
      <c r="AA149" s="58" t="s">
        <v>860</v>
      </c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</row>
    <row r="150" spans="1:89" ht="15.75" customHeight="1">
      <c r="A150" s="57" t="s">
        <v>861</v>
      </c>
      <c r="B150" s="57" t="s">
        <v>862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0"/>
      <c r="Y150" s="50"/>
      <c r="Z150" s="58" t="s">
        <v>863</v>
      </c>
      <c r="AA150" s="58" t="s">
        <v>864</v>
      </c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</row>
    <row r="151" spans="1:89" ht="15.75" customHeight="1">
      <c r="A151" s="57" t="s">
        <v>865</v>
      </c>
      <c r="B151" s="57" t="s">
        <v>866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0"/>
      <c r="Y151" s="50"/>
      <c r="Z151" s="58" t="s">
        <v>867</v>
      </c>
      <c r="AA151" s="58" t="s">
        <v>868</v>
      </c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</row>
    <row r="152" spans="1:89" ht="15.75" customHeight="1">
      <c r="A152" s="57" t="s">
        <v>869</v>
      </c>
      <c r="B152" s="57" t="s">
        <v>870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0"/>
      <c r="Y152" s="50"/>
      <c r="Z152" s="58" t="s">
        <v>871</v>
      </c>
      <c r="AA152" s="58" t="s">
        <v>872</v>
      </c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</row>
    <row r="153" spans="1:89" ht="15.75" customHeight="1">
      <c r="A153" s="57" t="s">
        <v>873</v>
      </c>
      <c r="B153" s="57" t="s">
        <v>874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0"/>
      <c r="Y153" s="50"/>
      <c r="Z153" s="58" t="s">
        <v>875</v>
      </c>
      <c r="AA153" s="58" t="s">
        <v>876</v>
      </c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</row>
    <row r="154" spans="1:89" ht="15.75" customHeight="1">
      <c r="A154" s="57" t="s">
        <v>877</v>
      </c>
      <c r="B154" s="57" t="s">
        <v>878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0"/>
      <c r="Y154" s="50"/>
      <c r="Z154" s="58" t="s">
        <v>879</v>
      </c>
      <c r="AA154" s="58" t="s">
        <v>880</v>
      </c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</row>
    <row r="155" spans="1:89" ht="15.75" customHeight="1">
      <c r="A155" s="57" t="s">
        <v>881</v>
      </c>
      <c r="B155" s="57" t="s">
        <v>882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0"/>
      <c r="Y155" s="50"/>
      <c r="Z155" s="58" t="s">
        <v>883</v>
      </c>
      <c r="AA155" s="58" t="s">
        <v>884</v>
      </c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</row>
    <row r="156" spans="1:89" ht="15.75" customHeight="1">
      <c r="A156" s="57" t="s">
        <v>885</v>
      </c>
      <c r="B156" s="57" t="s">
        <v>886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0"/>
      <c r="Y156" s="50"/>
      <c r="Z156" s="58" t="s">
        <v>887</v>
      </c>
      <c r="AA156" s="58" t="s">
        <v>888</v>
      </c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</row>
    <row r="157" spans="1:89" ht="15.75" customHeight="1">
      <c r="A157" s="57" t="s">
        <v>889</v>
      </c>
      <c r="B157" s="57" t="s">
        <v>890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0"/>
      <c r="Y157" s="50"/>
      <c r="Z157" s="58" t="s">
        <v>891</v>
      </c>
      <c r="AA157" s="58" t="s">
        <v>892</v>
      </c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</row>
    <row r="158" spans="1:89" ht="15.75" customHeight="1">
      <c r="A158" s="57" t="s">
        <v>893</v>
      </c>
      <c r="B158" s="57" t="s">
        <v>894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0"/>
      <c r="Y158" s="50"/>
      <c r="Z158" s="58" t="s">
        <v>895</v>
      </c>
      <c r="AA158" s="58" t="s">
        <v>896</v>
      </c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</row>
    <row r="159" spans="1:89" ht="15.75" customHeight="1">
      <c r="A159" s="57" t="s">
        <v>897</v>
      </c>
      <c r="B159" s="57" t="s">
        <v>898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0"/>
      <c r="Y159" s="50"/>
      <c r="Z159" s="58" t="s">
        <v>899</v>
      </c>
      <c r="AA159" s="58" t="s">
        <v>900</v>
      </c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</row>
    <row r="160" spans="1:89" ht="15.75" customHeight="1">
      <c r="A160" s="57" t="s">
        <v>901</v>
      </c>
      <c r="B160" s="57" t="s">
        <v>902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0"/>
      <c r="Y160" s="50"/>
      <c r="Z160" s="58" t="s">
        <v>903</v>
      </c>
      <c r="AA160" s="58" t="s">
        <v>904</v>
      </c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</row>
    <row r="161" spans="1:89" ht="15.75" customHeight="1">
      <c r="A161" s="57" t="s">
        <v>905</v>
      </c>
      <c r="B161" s="57" t="s">
        <v>906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0"/>
      <c r="Y161" s="50"/>
      <c r="Z161" s="58" t="s">
        <v>907</v>
      </c>
      <c r="AA161" s="58" t="s">
        <v>908</v>
      </c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</row>
    <row r="162" spans="1:89" ht="15.75" customHeight="1">
      <c r="A162" s="57" t="s">
        <v>909</v>
      </c>
      <c r="B162" s="57" t="s">
        <v>910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0"/>
      <c r="Y162" s="50"/>
      <c r="Z162" s="58" t="s">
        <v>911</v>
      </c>
      <c r="AA162" s="58" t="s">
        <v>912</v>
      </c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</row>
    <row r="163" spans="1:89" ht="15.75" customHeight="1">
      <c r="A163" s="57" t="s">
        <v>913</v>
      </c>
      <c r="B163" s="57" t="s">
        <v>914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0"/>
      <c r="Y163" s="50"/>
      <c r="Z163" s="58" t="s">
        <v>915</v>
      </c>
      <c r="AA163" s="58" t="s">
        <v>916</v>
      </c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</row>
    <row r="164" spans="1:89" ht="15.75" customHeight="1">
      <c r="A164" s="57" t="s">
        <v>917</v>
      </c>
      <c r="B164" s="57" t="s">
        <v>918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0"/>
      <c r="Y164" s="50"/>
      <c r="Z164" s="58" t="s">
        <v>919</v>
      </c>
      <c r="AA164" s="58" t="s">
        <v>920</v>
      </c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</row>
    <row r="165" spans="1:89" ht="15.75" customHeight="1">
      <c r="A165" s="57" t="s">
        <v>921</v>
      </c>
      <c r="B165" s="57" t="s">
        <v>922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0"/>
      <c r="Y165" s="50"/>
      <c r="Z165" s="58" t="s">
        <v>923</v>
      </c>
      <c r="AA165" s="58" t="s">
        <v>924</v>
      </c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</row>
    <row r="166" spans="1:89" ht="15.75" customHeight="1">
      <c r="A166" s="57" t="s">
        <v>925</v>
      </c>
      <c r="B166" s="57" t="s">
        <v>926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0"/>
      <c r="Y166" s="50"/>
      <c r="Z166" s="58" t="s">
        <v>927</v>
      </c>
      <c r="AA166" s="58" t="s">
        <v>928</v>
      </c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</row>
    <row r="167" spans="1:89" ht="15.75" customHeight="1">
      <c r="A167" s="57" t="s">
        <v>929</v>
      </c>
      <c r="B167" s="57">
        <v>33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0"/>
      <c r="Y167" s="50"/>
      <c r="Z167" s="58" t="s">
        <v>930</v>
      </c>
      <c r="AA167" s="58" t="s">
        <v>931</v>
      </c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</row>
    <row r="168" spans="1:89" ht="15.75" customHeight="1">
      <c r="A168" s="57" t="s">
        <v>932</v>
      </c>
      <c r="B168" s="57" t="s">
        <v>933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0"/>
      <c r="Y168" s="50"/>
      <c r="Z168" s="58" t="s">
        <v>934</v>
      </c>
      <c r="AA168" s="58" t="s">
        <v>935</v>
      </c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</row>
    <row r="169" spans="1:89" ht="15.75" customHeight="1">
      <c r="A169" s="57" t="s">
        <v>936</v>
      </c>
      <c r="B169" s="57" t="s">
        <v>937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0"/>
      <c r="Y169" s="50"/>
      <c r="Z169" s="58" t="s">
        <v>938</v>
      </c>
      <c r="AA169" s="58" t="s">
        <v>939</v>
      </c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</row>
    <row r="170" spans="1:89" ht="15.75" customHeight="1">
      <c r="A170" s="57" t="s">
        <v>940</v>
      </c>
      <c r="B170" s="57" t="s">
        <v>941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0"/>
      <c r="Y170" s="50"/>
      <c r="Z170" s="58" t="s">
        <v>942</v>
      </c>
      <c r="AA170" s="58" t="s">
        <v>943</v>
      </c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</row>
    <row r="171" spans="1:89" ht="15.75" customHeight="1">
      <c r="A171" s="57" t="s">
        <v>944</v>
      </c>
      <c r="B171" s="57" t="s">
        <v>945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0"/>
      <c r="Y171" s="50"/>
      <c r="Z171" s="58" t="s">
        <v>946</v>
      </c>
      <c r="AA171" s="58" t="s">
        <v>947</v>
      </c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</row>
    <row r="172" spans="1:89" ht="15.75" customHeight="1">
      <c r="A172" s="57" t="s">
        <v>948</v>
      </c>
      <c r="B172" s="57">
        <v>35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0"/>
      <c r="Y172" s="50"/>
      <c r="Z172" s="58" t="s">
        <v>949</v>
      </c>
      <c r="AA172" s="58" t="s">
        <v>950</v>
      </c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</row>
    <row r="173" spans="1:89" ht="15.75" customHeight="1">
      <c r="A173" s="57" t="s">
        <v>951</v>
      </c>
      <c r="B173" s="57" t="s">
        <v>952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0"/>
      <c r="Y173" s="50"/>
      <c r="Z173" s="58" t="s">
        <v>953</v>
      </c>
      <c r="AA173" s="58" t="s">
        <v>954</v>
      </c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</row>
    <row r="174" spans="1:89" ht="15.75" customHeight="1">
      <c r="A174" s="57" t="s">
        <v>955</v>
      </c>
      <c r="B174" s="57">
        <v>15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0"/>
      <c r="Y174" s="50"/>
      <c r="Z174" s="58" t="s">
        <v>956</v>
      </c>
      <c r="AA174" s="58" t="s">
        <v>957</v>
      </c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</row>
    <row r="175" spans="1:89" ht="15.75" customHeight="1">
      <c r="A175" s="57" t="s">
        <v>958</v>
      </c>
      <c r="B175" s="57" t="s">
        <v>959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0"/>
      <c r="Y175" s="50"/>
      <c r="Z175" s="58" t="s">
        <v>960</v>
      </c>
      <c r="AA175" s="58" t="s">
        <v>961</v>
      </c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</row>
    <row r="176" spans="1:89" ht="15.75" customHeight="1">
      <c r="A176" s="57" t="s">
        <v>962</v>
      </c>
      <c r="B176" s="57">
        <v>10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0"/>
      <c r="Y176" s="50"/>
      <c r="Z176" s="58" t="s">
        <v>963</v>
      </c>
      <c r="AA176" s="58" t="s">
        <v>964</v>
      </c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</row>
    <row r="177" spans="1:89" ht="15.75" customHeight="1">
      <c r="A177" s="57" t="s">
        <v>965</v>
      </c>
      <c r="B177" s="57" t="s">
        <v>966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0"/>
      <c r="Y177" s="50"/>
      <c r="Z177" s="58" t="s">
        <v>967</v>
      </c>
      <c r="AA177" s="58" t="s">
        <v>968</v>
      </c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</row>
    <row r="178" spans="1:89" ht="15.75" customHeight="1">
      <c r="A178" s="57" t="s">
        <v>969</v>
      </c>
      <c r="B178" s="57" t="s">
        <v>970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0"/>
      <c r="Y178" s="50"/>
      <c r="Z178" s="58" t="s">
        <v>971</v>
      </c>
      <c r="AA178" s="58" t="s">
        <v>972</v>
      </c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</row>
    <row r="179" spans="1:89" ht="15.75" customHeight="1">
      <c r="A179" s="57" t="s">
        <v>973</v>
      </c>
      <c r="B179" s="57" t="s">
        <v>974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0"/>
      <c r="Y179" s="50"/>
      <c r="Z179" s="58" t="s">
        <v>975</v>
      </c>
      <c r="AA179" s="58" t="s">
        <v>976</v>
      </c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</row>
    <row r="180" spans="1:89" ht="15.75" customHeight="1">
      <c r="A180" s="57" t="s">
        <v>977</v>
      </c>
      <c r="B180" s="57">
        <v>39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0"/>
      <c r="Z180" s="58" t="s">
        <v>978</v>
      </c>
      <c r="AA180" s="58" t="s">
        <v>979</v>
      </c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</row>
    <row r="181" spans="1:89" ht="15.75" customHeight="1">
      <c r="A181" s="57" t="s">
        <v>980</v>
      </c>
      <c r="B181" s="57" t="s">
        <v>981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0"/>
      <c r="Z181" s="58" t="s">
        <v>982</v>
      </c>
      <c r="AA181" s="58" t="s">
        <v>983</v>
      </c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</row>
    <row r="182" spans="1:89" ht="15.75" customHeight="1">
      <c r="A182" s="57" t="s">
        <v>984</v>
      </c>
      <c r="B182" s="57" t="s">
        <v>985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0"/>
      <c r="Z182" s="58" t="s">
        <v>986</v>
      </c>
      <c r="AA182" s="58" t="s">
        <v>987</v>
      </c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</row>
    <row r="183" spans="1:89" ht="15.75" customHeight="1">
      <c r="A183" s="57" t="s">
        <v>988</v>
      </c>
      <c r="B183" s="57" t="s">
        <v>989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0"/>
      <c r="Z183" s="58" t="s">
        <v>990</v>
      </c>
      <c r="AA183" s="58" t="s">
        <v>991</v>
      </c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</row>
    <row r="184" spans="1:89" ht="15.75" customHeight="1">
      <c r="A184" s="57" t="s">
        <v>992</v>
      </c>
      <c r="B184" s="57" t="s">
        <v>993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0"/>
      <c r="Z184" s="58" t="s">
        <v>994</v>
      </c>
      <c r="AA184" s="58" t="s">
        <v>995</v>
      </c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</row>
    <row r="185" spans="1:89" ht="15.75" customHeight="1">
      <c r="A185" s="57" t="s">
        <v>996</v>
      </c>
      <c r="B185" s="57" t="s">
        <v>997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0"/>
      <c r="Z185" s="58" t="s">
        <v>998</v>
      </c>
      <c r="AA185" s="58" t="s">
        <v>999</v>
      </c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</row>
    <row r="186" spans="1:89" ht="15.75" customHeight="1">
      <c r="A186" s="57" t="s">
        <v>1000</v>
      </c>
      <c r="B186" s="57" t="s">
        <v>1001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0"/>
      <c r="Z186" s="58" t="s">
        <v>1002</v>
      </c>
      <c r="AA186" s="58" t="s">
        <v>1003</v>
      </c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</row>
    <row r="187" spans="1:89" ht="15.75" customHeight="1">
      <c r="A187" s="57" t="s">
        <v>1004</v>
      </c>
      <c r="B187" s="57" t="s">
        <v>1005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0"/>
      <c r="Z187" s="58" t="s">
        <v>1006</v>
      </c>
      <c r="AA187" s="58" t="s">
        <v>1007</v>
      </c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</row>
    <row r="188" spans="1:89" ht="15.75" customHeight="1">
      <c r="A188" s="57" t="s">
        <v>1008</v>
      </c>
      <c r="B188" s="57" t="s">
        <v>1009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0"/>
      <c r="Z188" s="58" t="s">
        <v>1010</v>
      </c>
      <c r="AA188" s="58" t="s">
        <v>1011</v>
      </c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</row>
    <row r="189" spans="1:89" ht="15.75" customHeight="1">
      <c r="A189" s="57" t="s">
        <v>1012</v>
      </c>
      <c r="B189" s="57">
        <v>25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0"/>
      <c r="Z189" s="58" t="s">
        <v>1013</v>
      </c>
      <c r="AA189" s="58" t="s">
        <v>1014</v>
      </c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</row>
    <row r="190" spans="1:89" ht="15.75" customHeight="1">
      <c r="A190" s="57" t="s">
        <v>1015</v>
      </c>
      <c r="B190" s="57" t="s">
        <v>1016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0"/>
      <c r="Z190" s="58" t="s">
        <v>1017</v>
      </c>
      <c r="AA190" s="58" t="s">
        <v>1018</v>
      </c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</row>
    <row r="191" spans="1:89" ht="15.75" customHeight="1">
      <c r="A191" s="57" t="s">
        <v>1019</v>
      </c>
      <c r="B191" s="57">
        <v>21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0"/>
      <c r="Z191" s="58" t="s">
        <v>1020</v>
      </c>
      <c r="AA191" s="58" t="s">
        <v>1021</v>
      </c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</row>
    <row r="192" spans="1:89" ht="15.75" customHeight="1">
      <c r="A192" s="57" t="s">
        <v>1022</v>
      </c>
      <c r="B192" s="57" t="s">
        <v>1023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0"/>
      <c r="Z192" s="58" t="s">
        <v>1024</v>
      </c>
      <c r="AA192" s="58" t="s">
        <v>1025</v>
      </c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</row>
    <row r="193" spans="1:89" ht="15.75" customHeight="1">
      <c r="A193" s="57" t="s">
        <v>1026</v>
      </c>
      <c r="B193" s="57" t="s">
        <v>1027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0"/>
      <c r="Z193" s="58" t="s">
        <v>1028</v>
      </c>
      <c r="AA193" s="58" t="s">
        <v>1029</v>
      </c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</row>
    <row r="194" spans="1:89" ht="15.75" customHeight="1">
      <c r="A194" s="57" t="s">
        <v>1030</v>
      </c>
      <c r="B194" s="57" t="s">
        <v>1031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0"/>
      <c r="Z194" s="58" t="s">
        <v>1032</v>
      </c>
      <c r="AA194" s="58" t="s">
        <v>1033</v>
      </c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</row>
    <row r="195" spans="1:89" ht="15.75" customHeight="1">
      <c r="A195" s="57" t="s">
        <v>1034</v>
      </c>
      <c r="B195" s="57">
        <v>31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0"/>
      <c r="Z195" s="58" t="s">
        <v>1035</v>
      </c>
      <c r="AA195" s="58" t="s">
        <v>1036</v>
      </c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</row>
    <row r="196" spans="1:89" ht="15.75" customHeight="1">
      <c r="A196" s="57" t="s">
        <v>1037</v>
      </c>
      <c r="B196" s="57" t="s">
        <v>1038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0"/>
      <c r="Z196" s="58" t="s">
        <v>1039</v>
      </c>
      <c r="AA196" s="58" t="s">
        <v>1040</v>
      </c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</row>
    <row r="197" spans="1:89" ht="15.75" customHeight="1">
      <c r="A197" s="57" t="s">
        <v>1041</v>
      </c>
      <c r="B197" s="57" t="s">
        <v>1042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0"/>
      <c r="Z197" s="58" t="s">
        <v>1043</v>
      </c>
      <c r="AA197" s="58" t="s">
        <v>1044</v>
      </c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</row>
    <row r="198" spans="1:89" ht="15.75" customHeight="1">
      <c r="A198" s="57" t="s">
        <v>1045</v>
      </c>
      <c r="B198" s="57" t="s">
        <v>1046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0"/>
      <c r="Z198" s="58" t="s">
        <v>1047</v>
      </c>
      <c r="AA198" s="58" t="s">
        <v>1048</v>
      </c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</row>
    <row r="199" spans="1:89" ht="15.75" customHeight="1">
      <c r="A199" s="57" t="s">
        <v>1049</v>
      </c>
      <c r="B199" s="57" t="s">
        <v>1050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0"/>
      <c r="Z199" s="58" t="s">
        <v>1051</v>
      </c>
      <c r="AA199" s="58" t="s">
        <v>1052</v>
      </c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</row>
    <row r="200" spans="1:89" ht="15.75" customHeight="1">
      <c r="A200" s="57" t="s">
        <v>1053</v>
      </c>
      <c r="B200" s="57" t="s">
        <v>1054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0"/>
      <c r="Z200" s="58" t="s">
        <v>1055</v>
      </c>
      <c r="AA200" s="58" t="s">
        <v>1056</v>
      </c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</row>
    <row r="201" spans="1:89" ht="15.75" customHeight="1">
      <c r="A201" s="57" t="s">
        <v>1057</v>
      </c>
      <c r="B201" s="57">
        <v>6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0"/>
      <c r="Z201" s="58" t="s">
        <v>1058</v>
      </c>
      <c r="AA201" s="58" t="s">
        <v>1059</v>
      </c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</row>
    <row r="202" spans="1:89" ht="15.75" customHeight="1">
      <c r="A202" s="57" t="s">
        <v>1060</v>
      </c>
      <c r="B202" s="57" t="s">
        <v>1061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0"/>
      <c r="Z202" s="58" t="s">
        <v>1062</v>
      </c>
      <c r="AA202" s="58" t="s">
        <v>1063</v>
      </c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</row>
    <row r="203" spans="1:89" ht="15.75" customHeight="1">
      <c r="A203" s="57" t="s">
        <v>1064</v>
      </c>
      <c r="B203" s="57" t="s">
        <v>1065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0"/>
      <c r="Z203" s="58" t="s">
        <v>1066</v>
      </c>
      <c r="AA203" s="58" t="s">
        <v>1067</v>
      </c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</row>
    <row r="204" spans="1:89" ht="15.75" customHeight="1">
      <c r="A204" s="57" t="s">
        <v>1068</v>
      </c>
      <c r="B204" s="57" t="s">
        <v>1069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0"/>
      <c r="Z204" s="58" t="s">
        <v>1070</v>
      </c>
      <c r="AA204" s="58" t="s">
        <v>1071</v>
      </c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</row>
    <row r="205" spans="1:89" ht="15.75" customHeight="1">
      <c r="A205" s="57" t="s">
        <v>1072</v>
      </c>
      <c r="B205" s="57" t="s">
        <v>1073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0"/>
      <c r="Z205" s="58" t="s">
        <v>1074</v>
      </c>
      <c r="AA205" s="58" t="s">
        <v>1075</v>
      </c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</row>
    <row r="206" spans="1:89" ht="15.75" customHeight="1">
      <c r="A206" s="57" t="s">
        <v>1076</v>
      </c>
      <c r="B206" s="57" t="s">
        <v>1077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0"/>
      <c r="Z206" s="58" t="s">
        <v>1078</v>
      </c>
      <c r="AA206" s="58" t="s">
        <v>1079</v>
      </c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</row>
    <row r="207" spans="1:89" ht="15.75" customHeight="1">
      <c r="A207" s="57" t="s">
        <v>1080</v>
      </c>
      <c r="B207" s="57" t="s">
        <v>1081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0"/>
      <c r="Z207" s="58" t="s">
        <v>1082</v>
      </c>
      <c r="AA207" s="58" t="s">
        <v>1083</v>
      </c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</row>
    <row r="208" spans="1:89" ht="15.75" customHeight="1">
      <c r="A208" s="57" t="s">
        <v>1084</v>
      </c>
      <c r="B208" s="57" t="s">
        <v>1085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0"/>
      <c r="Z208" s="58" t="s">
        <v>1086</v>
      </c>
      <c r="AA208" s="58" t="s">
        <v>1087</v>
      </c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</row>
    <row r="209" spans="1:89" ht="15.75" customHeight="1">
      <c r="A209" s="57" t="s">
        <v>1088</v>
      </c>
      <c r="B209" s="57" t="s">
        <v>1089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0"/>
      <c r="Z209" s="58" t="s">
        <v>1090</v>
      </c>
      <c r="AA209" s="58" t="s">
        <v>1091</v>
      </c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</row>
    <row r="210" spans="1:89" ht="15.75" customHeight="1">
      <c r="A210" s="57" t="s">
        <v>1092</v>
      </c>
      <c r="B210" s="57" t="s">
        <v>1093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0"/>
      <c r="Z210" s="58" t="s">
        <v>1094</v>
      </c>
      <c r="AA210" s="58" t="s">
        <v>1095</v>
      </c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</row>
    <row r="211" spans="1:89" ht="15.75" customHeight="1">
      <c r="A211" s="57" t="s">
        <v>1096</v>
      </c>
      <c r="B211" s="57" t="s">
        <v>1097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0"/>
      <c r="Z211" s="58" t="s">
        <v>1098</v>
      </c>
      <c r="AA211" s="58" t="s">
        <v>1099</v>
      </c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</row>
    <row r="212" spans="1:89" ht="15.75" customHeight="1">
      <c r="A212" s="57" t="s">
        <v>1100</v>
      </c>
      <c r="B212" s="57" t="s">
        <v>1101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0"/>
      <c r="Z212" s="58" t="s">
        <v>1102</v>
      </c>
      <c r="AA212" s="58" t="s">
        <v>1103</v>
      </c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</row>
    <row r="213" spans="1:89" ht="15.75" customHeight="1">
      <c r="A213" s="57" t="s">
        <v>1104</v>
      </c>
      <c r="B213" s="57" t="s">
        <v>1105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0"/>
      <c r="Z213" s="58" t="s">
        <v>1106</v>
      </c>
      <c r="AA213" s="58" t="s">
        <v>1107</v>
      </c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</row>
    <row r="214" spans="1:89" ht="15.75" customHeight="1">
      <c r="A214" s="57" t="s">
        <v>1108</v>
      </c>
      <c r="B214" s="57" t="s">
        <v>1109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0"/>
      <c r="Z214" s="58" t="s">
        <v>1110</v>
      </c>
      <c r="AA214" s="58" t="s">
        <v>1111</v>
      </c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</row>
    <row r="215" spans="1:89" ht="15.75" customHeight="1">
      <c r="A215" s="57" t="s">
        <v>1112</v>
      </c>
      <c r="B215" s="57" t="s">
        <v>1113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0"/>
      <c r="Z215" s="58" t="s">
        <v>1114</v>
      </c>
      <c r="AA215" s="58" t="s">
        <v>1115</v>
      </c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</row>
    <row r="216" spans="1:89" ht="15.75" customHeight="1">
      <c r="A216" s="57" t="s">
        <v>1116</v>
      </c>
      <c r="B216" s="57" t="s">
        <v>1117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0"/>
      <c r="Z216" s="58" t="s">
        <v>1118</v>
      </c>
      <c r="AA216" s="58" t="s">
        <v>1119</v>
      </c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</row>
    <row r="217" spans="1:89" ht="15.75" customHeight="1">
      <c r="A217" s="57" t="s">
        <v>1120</v>
      </c>
      <c r="B217" s="57" t="s">
        <v>1121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0"/>
      <c r="Z217" s="58" t="s">
        <v>1122</v>
      </c>
      <c r="AA217" s="58" t="s">
        <v>1123</v>
      </c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</row>
    <row r="218" spans="1:89" ht="15.75" customHeight="1">
      <c r="A218" s="57" t="s">
        <v>1124</v>
      </c>
      <c r="B218" s="57" t="s">
        <v>1125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0"/>
      <c r="Z218" s="58" t="s">
        <v>1126</v>
      </c>
      <c r="AA218" s="58" t="s">
        <v>1127</v>
      </c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</row>
    <row r="219" spans="1:89" ht="15.75" customHeight="1">
      <c r="A219" s="57" t="s">
        <v>1128</v>
      </c>
      <c r="B219" s="57" t="s">
        <v>1129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0"/>
      <c r="Z219" s="58" t="s">
        <v>1130</v>
      </c>
      <c r="AA219" s="58" t="s">
        <v>1131</v>
      </c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</row>
    <row r="220" spans="1:89" ht="15.75" customHeight="1">
      <c r="A220" s="57" t="s">
        <v>1132</v>
      </c>
      <c r="B220" s="57" t="s">
        <v>1133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0"/>
      <c r="Z220" s="58" t="s">
        <v>1134</v>
      </c>
      <c r="AA220" s="58" t="s">
        <v>1135</v>
      </c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</row>
    <row r="221" spans="1:89" ht="15.75" customHeight="1">
      <c r="A221" s="57" t="s">
        <v>1136</v>
      </c>
      <c r="B221" s="57" t="s">
        <v>1137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0"/>
      <c r="Z221" s="58" t="s">
        <v>1138</v>
      </c>
      <c r="AA221" s="58" t="s">
        <v>1139</v>
      </c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</row>
    <row r="222" spans="1:89" ht="15.75" customHeight="1">
      <c r="A222" s="57" t="s">
        <v>1140</v>
      </c>
      <c r="B222" s="57" t="s">
        <v>1141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0"/>
      <c r="Z222" s="58" t="s">
        <v>1142</v>
      </c>
      <c r="AA222" s="58" t="s">
        <v>1143</v>
      </c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</row>
    <row r="223" spans="1:89" ht="15.75" customHeight="1">
      <c r="A223" s="57" t="s">
        <v>1144</v>
      </c>
      <c r="B223" s="57">
        <v>28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0"/>
      <c r="Z223" s="58" t="s">
        <v>1145</v>
      </c>
      <c r="AA223" s="58" t="s">
        <v>1146</v>
      </c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</row>
    <row r="224" spans="1:89" ht="15.75" customHeight="1">
      <c r="A224" s="57" t="s">
        <v>1147</v>
      </c>
      <c r="B224" s="57" t="s">
        <v>1148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0"/>
      <c r="Z224" s="58" t="s">
        <v>1149</v>
      </c>
      <c r="AA224" s="58" t="s">
        <v>1150</v>
      </c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</row>
    <row r="225" spans="1:89" ht="15.75" customHeight="1">
      <c r="A225" s="57" t="s">
        <v>1151</v>
      </c>
      <c r="B225" s="57">
        <v>7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0"/>
      <c r="Z225" s="58" t="s">
        <v>1152</v>
      </c>
      <c r="AA225" s="58" t="s">
        <v>1153</v>
      </c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</row>
    <row r="226" spans="1:89" ht="15.75" customHeight="1">
      <c r="A226" s="57" t="s">
        <v>1154</v>
      </c>
      <c r="B226" s="57" t="s">
        <v>1155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0"/>
      <c r="Z226" s="58" t="s">
        <v>1156</v>
      </c>
      <c r="AA226" s="58" t="s">
        <v>1157</v>
      </c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</row>
    <row r="227" spans="1:89" ht="15.75" customHeight="1">
      <c r="A227" s="57" t="s">
        <v>1158</v>
      </c>
      <c r="B227" s="57">
        <v>47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0"/>
      <c r="Z227" s="58" t="s">
        <v>1159</v>
      </c>
      <c r="AA227" s="58" t="s">
        <v>1160</v>
      </c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</row>
    <row r="228" spans="1:89" ht="15.75" customHeight="1">
      <c r="A228" s="57" t="s">
        <v>1161</v>
      </c>
      <c r="B228" s="57">
        <v>38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0"/>
      <c r="Z228" s="58" t="s">
        <v>1162</v>
      </c>
      <c r="AA228" s="58" t="s">
        <v>1163</v>
      </c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</row>
    <row r="229" spans="1:89" ht="15.75" customHeight="1">
      <c r="A229" s="57" t="s">
        <v>1164</v>
      </c>
      <c r="B229" s="57" t="s">
        <v>1165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0"/>
      <c r="Z229" s="58" t="s">
        <v>1166</v>
      </c>
      <c r="AA229" s="58" t="s">
        <v>1167</v>
      </c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</row>
    <row r="230" spans="1:89" ht="15.75" customHeight="1">
      <c r="A230" s="57" t="s">
        <v>1168</v>
      </c>
      <c r="B230" s="57" t="s">
        <v>1169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0"/>
      <c r="Z230" s="58" t="s">
        <v>1170</v>
      </c>
      <c r="AA230" s="58" t="s">
        <v>1171</v>
      </c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</row>
    <row r="231" spans="1:89" ht="15.75" customHeight="1">
      <c r="A231" s="57" t="s">
        <v>1172</v>
      </c>
      <c r="B231" s="57" t="s">
        <v>1173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0"/>
      <c r="Z231" s="58" t="s">
        <v>1174</v>
      </c>
      <c r="AA231" s="58" t="s">
        <v>1175</v>
      </c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</row>
    <row r="232" spans="1:89" ht="15.75" customHeight="1">
      <c r="A232" s="57" t="s">
        <v>1176</v>
      </c>
      <c r="B232" s="57" t="s">
        <v>1177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0"/>
      <c r="Z232" s="58" t="s">
        <v>1178</v>
      </c>
      <c r="AA232" s="58" t="s">
        <v>1179</v>
      </c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</row>
    <row r="233" spans="1:89" ht="15.75" customHeight="1">
      <c r="A233" s="57" t="s">
        <v>1180</v>
      </c>
      <c r="B233" s="57" t="s">
        <v>1181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0"/>
      <c r="Z233" s="58" t="s">
        <v>1182</v>
      </c>
      <c r="AA233" s="58" t="s">
        <v>1183</v>
      </c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</row>
    <row r="234" spans="1:89" ht="15.75" customHeight="1">
      <c r="A234" s="57" t="s">
        <v>1184</v>
      </c>
      <c r="B234" s="57" t="s">
        <v>1185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0"/>
      <c r="Z234" s="58" t="s">
        <v>1186</v>
      </c>
      <c r="AA234" s="58" t="s">
        <v>1187</v>
      </c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</row>
    <row r="235" spans="1:89" ht="15.75" customHeight="1">
      <c r="A235" s="57" t="s">
        <v>1188</v>
      </c>
      <c r="B235" s="57" t="s">
        <v>1189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0"/>
      <c r="Z235" s="58" t="s">
        <v>1190</v>
      </c>
      <c r="AA235" s="58" t="s">
        <v>1191</v>
      </c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</row>
    <row r="236" spans="1:89" ht="15.75" customHeight="1">
      <c r="A236" s="57" t="s">
        <v>1192</v>
      </c>
      <c r="B236" s="57" t="s">
        <v>1193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0"/>
      <c r="Z236" s="58" t="s">
        <v>1194</v>
      </c>
      <c r="AA236" s="58" t="s">
        <v>1195</v>
      </c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</row>
    <row r="237" spans="1:89" ht="15.75" customHeight="1">
      <c r="A237" s="57" t="s">
        <v>1196</v>
      </c>
      <c r="B237" s="57" t="s">
        <v>1197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0"/>
      <c r="Z237" s="58" t="s">
        <v>1198</v>
      </c>
      <c r="AA237" s="58" t="s">
        <v>1199</v>
      </c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</row>
    <row r="238" spans="1:89" ht="15.75" customHeight="1">
      <c r="A238" s="57" t="s">
        <v>1200</v>
      </c>
      <c r="B238" s="57" t="s">
        <v>1201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0"/>
      <c r="Z238" s="58" t="s">
        <v>1202</v>
      </c>
      <c r="AA238" s="58" t="s">
        <v>1203</v>
      </c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</row>
    <row r="239" spans="1:89" ht="15.75" customHeight="1">
      <c r="A239" s="57" t="s">
        <v>1204</v>
      </c>
      <c r="B239" s="57" t="s">
        <v>1205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0"/>
      <c r="Z239" s="58" t="s">
        <v>1206</v>
      </c>
      <c r="AA239" s="58" t="s">
        <v>1207</v>
      </c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</row>
    <row r="240" spans="1:89" ht="15.75" customHeight="1">
      <c r="A240" s="57" t="s">
        <v>1208</v>
      </c>
      <c r="B240" s="57" t="s">
        <v>1209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0"/>
      <c r="Z240" s="58" t="s">
        <v>1210</v>
      </c>
      <c r="AA240" s="58" t="s">
        <v>1211</v>
      </c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</row>
    <row r="241" spans="1:89" ht="15.75" customHeight="1">
      <c r="A241" s="57" t="s">
        <v>1212</v>
      </c>
      <c r="B241" s="57">
        <v>18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0"/>
      <c r="Z241" s="58" t="s">
        <v>1213</v>
      </c>
      <c r="AA241" s="58" t="s">
        <v>1214</v>
      </c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</row>
    <row r="242" spans="1:89" ht="15.75" customHeight="1">
      <c r="A242" s="57" t="s">
        <v>1215</v>
      </c>
      <c r="B242" s="57">
        <v>16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0"/>
      <c r="Z242" s="58" t="s">
        <v>1216</v>
      </c>
      <c r="AA242" s="58" t="s">
        <v>1217</v>
      </c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</row>
    <row r="243" spans="1:89" ht="15.75" customHeight="1">
      <c r="A243" s="57" t="s">
        <v>1218</v>
      </c>
      <c r="B243" s="57" t="s">
        <v>1219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0"/>
      <c r="Z243" s="58" t="s">
        <v>1220</v>
      </c>
      <c r="AA243" s="58" t="s">
        <v>1221</v>
      </c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</row>
    <row r="244" spans="1:89" ht="15.75" customHeight="1">
      <c r="A244" s="61" t="s">
        <v>1222</v>
      </c>
      <c r="B244" s="61">
        <v>30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0"/>
      <c r="Z244" s="58" t="s">
        <v>1223</v>
      </c>
      <c r="AA244" s="58" t="s">
        <v>1224</v>
      </c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</row>
    <row r="245" spans="1:89" ht="15.75" customHeight="1">
      <c r="A245" s="57" t="s">
        <v>1225</v>
      </c>
      <c r="B245" s="57">
        <v>27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0"/>
      <c r="Z245" s="58" t="s">
        <v>1226</v>
      </c>
      <c r="AA245" s="58" t="s">
        <v>1227</v>
      </c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</row>
    <row r="246" spans="1:89" ht="15.75" customHeight="1">
      <c r="A246" s="50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0"/>
      <c r="Z246" s="58" t="s">
        <v>1228</v>
      </c>
      <c r="AA246" s="58" t="s">
        <v>1229</v>
      </c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</row>
    <row r="247" spans="1:89" ht="15.75" customHeight="1">
      <c r="A247" s="50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0"/>
      <c r="Z247" s="58" t="s">
        <v>1230</v>
      </c>
      <c r="AA247" s="58" t="s">
        <v>1231</v>
      </c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</row>
    <row r="248" spans="1:89" ht="15.75" customHeight="1">
      <c r="A248" s="50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0"/>
      <c r="Z248" s="58" t="s">
        <v>1232</v>
      </c>
      <c r="AA248" s="58" t="s">
        <v>1233</v>
      </c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</row>
    <row r="249" spans="1:89" ht="15.75" customHeight="1">
      <c r="A249" s="50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0"/>
      <c r="Z249" s="58" t="s">
        <v>1234</v>
      </c>
      <c r="AA249" s="58" t="s">
        <v>1235</v>
      </c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</row>
    <row r="250" spans="1:89" ht="15.75" customHeight="1">
      <c r="A250" s="50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0"/>
      <c r="Z250" s="58" t="s">
        <v>1236</v>
      </c>
      <c r="AA250" s="58" t="s">
        <v>1237</v>
      </c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</row>
    <row r="251" spans="1:89" ht="15.75" customHeight="1">
      <c r="A251" s="50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0"/>
      <c r="Z251" s="58" t="s">
        <v>1238</v>
      </c>
      <c r="AA251" s="58" t="s">
        <v>1239</v>
      </c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</row>
    <row r="252" spans="1:89" ht="15.75" customHeight="1">
      <c r="A252" s="50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0"/>
      <c r="Z252" s="58" t="s">
        <v>1240</v>
      </c>
      <c r="AA252" s="58" t="s">
        <v>1241</v>
      </c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</row>
    <row r="253" spans="1:89" ht="15.75" customHeight="1">
      <c r="A253" s="50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0"/>
      <c r="Z253" s="58" t="s">
        <v>1242</v>
      </c>
      <c r="AA253" s="58" t="s">
        <v>1243</v>
      </c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</row>
    <row r="254" spans="1:89" ht="15.75" customHeight="1">
      <c r="A254" s="50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0"/>
      <c r="Z254" s="58" t="s">
        <v>1244</v>
      </c>
      <c r="AA254" s="58" t="s">
        <v>1245</v>
      </c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</row>
    <row r="255" spans="1:89" ht="15.75" customHeight="1">
      <c r="A255" s="50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0"/>
      <c r="Z255" s="58" t="s">
        <v>1246</v>
      </c>
      <c r="AA255" s="58" t="s">
        <v>1247</v>
      </c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</row>
    <row r="256" spans="1:89" ht="15.75" customHeight="1">
      <c r="A256" s="50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0"/>
      <c r="Z256" s="58" t="s">
        <v>1248</v>
      </c>
      <c r="AA256" s="58" t="s">
        <v>1249</v>
      </c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</row>
    <row r="257" spans="1:89" ht="15.75" customHeight="1">
      <c r="A257" s="50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0"/>
      <c r="Z257" s="58" t="s">
        <v>1250</v>
      </c>
      <c r="AA257" s="58" t="s">
        <v>1251</v>
      </c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</row>
    <row r="258" spans="1:89" ht="15.75" customHeight="1">
      <c r="A258" s="50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0"/>
      <c r="Z258" s="58" t="s">
        <v>1252</v>
      </c>
      <c r="AA258" s="58" t="s">
        <v>1253</v>
      </c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</row>
    <row r="259" spans="1:89" ht="15.75" customHeight="1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0"/>
      <c r="Z259" s="58" t="s">
        <v>1254</v>
      </c>
      <c r="AA259" s="58" t="s">
        <v>1255</v>
      </c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</row>
    <row r="260" spans="1:89" ht="15.75" customHeight="1">
      <c r="A260" s="50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0"/>
      <c r="Z260" s="58" t="s">
        <v>1256</v>
      </c>
      <c r="AA260" s="58" t="s">
        <v>1257</v>
      </c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</row>
    <row r="261" spans="1:89" ht="15.75" customHeight="1">
      <c r="A261" s="50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0"/>
      <c r="Z261" s="58" t="s">
        <v>1258</v>
      </c>
      <c r="AA261" s="58" t="s">
        <v>1259</v>
      </c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</row>
    <row r="262" spans="1:89" ht="15.75" customHeight="1">
      <c r="A262" s="50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0"/>
      <c r="Z262" s="58" t="s">
        <v>1260</v>
      </c>
      <c r="AA262" s="58" t="s">
        <v>1261</v>
      </c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</row>
    <row r="263" spans="1:89" ht="15.75" customHeight="1">
      <c r="A263" s="50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0"/>
      <c r="Z263" s="58" t="s">
        <v>1262</v>
      </c>
      <c r="AA263" s="58" t="s">
        <v>1263</v>
      </c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</row>
    <row r="264" spans="1:89" ht="15.75" customHeight="1">
      <c r="A264" s="50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0"/>
      <c r="Z264" s="58" t="s">
        <v>1264</v>
      </c>
      <c r="AA264" s="58" t="s">
        <v>1265</v>
      </c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</row>
    <row r="265" spans="1:89" ht="15.75" customHeight="1">
      <c r="A265" s="50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0"/>
      <c r="Z265" s="58" t="s">
        <v>1266</v>
      </c>
      <c r="AA265" s="58" t="s">
        <v>1267</v>
      </c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</row>
    <row r="266" spans="1:89" ht="15.75" customHeight="1">
      <c r="A266" s="50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0"/>
      <c r="Z266" s="58" t="s">
        <v>1268</v>
      </c>
      <c r="AA266" s="58" t="s">
        <v>1269</v>
      </c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</row>
    <row r="267" spans="1:89" ht="15.75" customHeight="1">
      <c r="A267" s="50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0"/>
      <c r="Z267" s="58" t="s">
        <v>1270</v>
      </c>
      <c r="AA267" s="58" t="s">
        <v>1271</v>
      </c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</row>
    <row r="268" spans="1:89" ht="15.75" customHeight="1">
      <c r="A268" s="50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0"/>
      <c r="Z268" s="58" t="s">
        <v>1272</v>
      </c>
      <c r="AA268" s="58" t="s">
        <v>1273</v>
      </c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</row>
    <row r="269" spans="1:89" ht="15.75" customHeight="1">
      <c r="A269" s="50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0"/>
      <c r="Z269" s="58" t="s">
        <v>1274</v>
      </c>
      <c r="AA269" s="58" t="s">
        <v>1275</v>
      </c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</row>
    <row r="270" spans="1:89" ht="15.75" customHeight="1">
      <c r="A270" s="50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0"/>
      <c r="Z270" s="58" t="s">
        <v>1276</v>
      </c>
      <c r="AA270" s="58" t="s">
        <v>1277</v>
      </c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</row>
    <row r="271" spans="1:89" ht="15.75" customHeight="1">
      <c r="A271" s="50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0"/>
      <c r="Z271" s="58" t="s">
        <v>1278</v>
      </c>
      <c r="AA271" s="58" t="s">
        <v>1279</v>
      </c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</row>
    <row r="272" spans="1:89" ht="15.75" customHeight="1">
      <c r="A272" s="50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0"/>
      <c r="Z272" s="58" t="s">
        <v>1280</v>
      </c>
      <c r="AA272" s="58" t="s">
        <v>1281</v>
      </c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</row>
    <row r="273" spans="1:89" ht="15.75" customHeight="1">
      <c r="A273" s="50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0"/>
      <c r="Z273" s="58" t="s">
        <v>1282</v>
      </c>
      <c r="AA273" s="58" t="s">
        <v>1283</v>
      </c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</row>
    <row r="274" spans="1:89" ht="15.75" customHeight="1">
      <c r="A274" s="50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0"/>
      <c r="Z274" s="58" t="s">
        <v>1284</v>
      </c>
      <c r="AA274" s="58" t="s">
        <v>1285</v>
      </c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</row>
    <row r="275" spans="1:89" ht="15.75" customHeight="1">
      <c r="A275" s="50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0"/>
      <c r="Z275" s="58" t="s">
        <v>1286</v>
      </c>
      <c r="AA275" s="58" t="s">
        <v>1287</v>
      </c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</row>
    <row r="276" spans="1:89" ht="15.75" customHeight="1">
      <c r="A276" s="50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0"/>
      <c r="Z276" s="58" t="s">
        <v>1288</v>
      </c>
      <c r="AA276" s="58" t="s">
        <v>1289</v>
      </c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</row>
    <row r="277" spans="1:89" ht="15.75" customHeight="1">
      <c r="A277" s="50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0"/>
      <c r="Z277" s="58" t="s">
        <v>1290</v>
      </c>
      <c r="AA277" s="58" t="s">
        <v>1291</v>
      </c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</row>
    <row r="278" spans="1:89" ht="15.75" customHeight="1">
      <c r="A278" s="50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0"/>
      <c r="Z278" s="58" t="s">
        <v>1292</v>
      </c>
      <c r="AA278" s="58" t="s">
        <v>1293</v>
      </c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</row>
    <row r="279" spans="1:89" ht="15.75" customHeight="1">
      <c r="A279" s="50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0"/>
      <c r="Z279" s="58" t="s">
        <v>1294</v>
      </c>
      <c r="AA279" s="58" t="s">
        <v>1295</v>
      </c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</row>
    <row r="280" spans="1:89" ht="15.75" customHeight="1">
      <c r="A280" s="50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0"/>
      <c r="Z280" s="58" t="s">
        <v>1296</v>
      </c>
      <c r="AA280" s="58" t="s">
        <v>1297</v>
      </c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</row>
    <row r="281" spans="1:89" ht="15.75" customHeight="1">
      <c r="A281" s="50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0"/>
      <c r="Z281" s="58" t="s">
        <v>1298</v>
      </c>
      <c r="AA281" s="58" t="s">
        <v>1299</v>
      </c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</row>
    <row r="282" spans="1:89" ht="15.75" customHeight="1">
      <c r="A282" s="50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0"/>
      <c r="Z282" s="58" t="s">
        <v>1300</v>
      </c>
      <c r="AA282" s="58" t="s">
        <v>1301</v>
      </c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</row>
    <row r="283" spans="1:89" ht="15.75" customHeight="1">
      <c r="A283" s="50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0"/>
      <c r="Z283" s="58" t="s">
        <v>1302</v>
      </c>
      <c r="AA283" s="58" t="s">
        <v>1303</v>
      </c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</row>
    <row r="284" spans="1:89" ht="15.75" customHeight="1">
      <c r="A284" s="50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0"/>
      <c r="Z284" s="58" t="s">
        <v>1304</v>
      </c>
      <c r="AA284" s="58" t="s">
        <v>1305</v>
      </c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</row>
    <row r="285" spans="1:89" ht="15.75" customHeight="1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0"/>
      <c r="Z285" s="58" t="s">
        <v>1306</v>
      </c>
      <c r="AA285" s="58" t="s">
        <v>1307</v>
      </c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</row>
    <row r="286" spans="1:89" ht="15.75" customHeight="1">
      <c r="A286" s="50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0"/>
      <c r="Z286" s="58" t="s">
        <v>1308</v>
      </c>
      <c r="AA286" s="58" t="s">
        <v>1309</v>
      </c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</row>
    <row r="287" spans="1:89" ht="15.75" customHeight="1">
      <c r="A287" s="50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0"/>
      <c r="Z287" s="58" t="s">
        <v>1310</v>
      </c>
      <c r="AA287" s="58" t="s">
        <v>1311</v>
      </c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</row>
    <row r="288" spans="1:89" ht="15.75" customHeight="1">
      <c r="A288" s="50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0"/>
      <c r="Z288" s="58" t="s">
        <v>1312</v>
      </c>
      <c r="AA288" s="58" t="s">
        <v>1313</v>
      </c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</row>
    <row r="289" spans="1:89" ht="15.75" customHeight="1">
      <c r="A289" s="50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0"/>
      <c r="Z289" s="58" t="s">
        <v>1314</v>
      </c>
      <c r="AA289" s="58" t="s">
        <v>1315</v>
      </c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</row>
    <row r="290" spans="1:89" ht="15.75" customHeight="1">
      <c r="A290" s="50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0"/>
      <c r="Z290" s="58" t="s">
        <v>1316</v>
      </c>
      <c r="AA290" s="58" t="s">
        <v>1317</v>
      </c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</row>
    <row r="291" spans="1:89" ht="15.75" customHeight="1">
      <c r="A291" s="50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0"/>
      <c r="Z291" s="58" t="s">
        <v>1318</v>
      </c>
      <c r="AA291" s="58" t="s">
        <v>1319</v>
      </c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</row>
    <row r="292" spans="1:89" ht="15.75" customHeight="1">
      <c r="A292" s="50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0"/>
      <c r="Z292" s="58" t="s">
        <v>1320</v>
      </c>
      <c r="AA292" s="58" t="s">
        <v>1321</v>
      </c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</row>
    <row r="293" spans="1:89" ht="15.75" customHeight="1">
      <c r="A293" s="50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0"/>
      <c r="Z293" s="58" t="s">
        <v>1322</v>
      </c>
      <c r="AA293" s="58" t="s">
        <v>1323</v>
      </c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</row>
    <row r="294" spans="1:89" ht="15.75" customHeight="1">
      <c r="A294" s="50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0"/>
      <c r="Z294" s="58" t="s">
        <v>1324</v>
      </c>
      <c r="AA294" s="58" t="s">
        <v>1325</v>
      </c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</row>
    <row r="295" spans="1:89" ht="15.75" customHeight="1">
      <c r="A295" s="50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0"/>
      <c r="Z295" s="58" t="s">
        <v>1326</v>
      </c>
      <c r="AA295" s="58" t="s">
        <v>1327</v>
      </c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</row>
    <row r="296" spans="1:89" ht="15.75" customHeight="1">
      <c r="A296" s="50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0"/>
      <c r="Z296" s="58" t="s">
        <v>1328</v>
      </c>
      <c r="AA296" s="58" t="s">
        <v>1329</v>
      </c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</row>
    <row r="297" spans="1:89" ht="15.75" customHeight="1">
      <c r="A297" s="50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0"/>
      <c r="Z297" s="58" t="s">
        <v>1330</v>
      </c>
      <c r="AA297" s="58" t="s">
        <v>1331</v>
      </c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</row>
    <row r="298" spans="1:89" ht="15.75" customHeight="1">
      <c r="A298" s="50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0"/>
      <c r="Z298" s="58" t="s">
        <v>1332</v>
      </c>
      <c r="AA298" s="58" t="s">
        <v>1333</v>
      </c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</row>
    <row r="299" spans="1:89" ht="15.75" customHeight="1">
      <c r="A299" s="50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0"/>
      <c r="Z299" s="58" t="s">
        <v>1334</v>
      </c>
      <c r="AA299" s="58" t="s">
        <v>1335</v>
      </c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</row>
    <row r="300" spans="1:89" ht="15.75" customHeight="1">
      <c r="A300" s="50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0"/>
      <c r="Z300" s="58" t="s">
        <v>1336</v>
      </c>
      <c r="AA300" s="58" t="s">
        <v>1337</v>
      </c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</row>
    <row r="301" spans="1:89" ht="15.75" customHeight="1">
      <c r="A301" s="50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0"/>
      <c r="Z301" s="58" t="s">
        <v>1338</v>
      </c>
      <c r="AA301" s="58" t="s">
        <v>1339</v>
      </c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</row>
    <row r="302" spans="1:89" ht="15.75" customHeight="1">
      <c r="A302" s="50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0"/>
      <c r="Z302" s="58" t="s">
        <v>1340</v>
      </c>
      <c r="AA302" s="58" t="s">
        <v>1341</v>
      </c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</row>
    <row r="303" spans="1:89" ht="15.75" customHeight="1">
      <c r="A303" s="50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0"/>
      <c r="Z303" s="58" t="s">
        <v>1342</v>
      </c>
      <c r="AA303" s="58" t="s">
        <v>1343</v>
      </c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</row>
    <row r="304" spans="1:89" ht="15.75" customHeight="1">
      <c r="A304" s="50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0"/>
      <c r="Z304" s="58" t="s">
        <v>1344</v>
      </c>
      <c r="AA304" s="58" t="s">
        <v>1345</v>
      </c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</row>
    <row r="305" spans="1:89" ht="15.75" customHeight="1">
      <c r="A305" s="50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0"/>
      <c r="Z305" s="58" t="s">
        <v>1346</v>
      </c>
      <c r="AA305" s="58" t="s">
        <v>1347</v>
      </c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</row>
    <row r="306" spans="1:89" ht="15.75" customHeight="1">
      <c r="A306" s="50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0"/>
      <c r="Z306" s="58" t="s">
        <v>1348</v>
      </c>
      <c r="AA306" s="58" t="s">
        <v>1349</v>
      </c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</row>
    <row r="307" spans="1:89" ht="15.75" customHeight="1">
      <c r="A307" s="50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0"/>
      <c r="Z307" s="58" t="s">
        <v>1350</v>
      </c>
      <c r="AA307" s="58" t="s">
        <v>1351</v>
      </c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</row>
    <row r="308" spans="1:89" ht="15.75" customHeight="1">
      <c r="A308" s="50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0"/>
      <c r="Z308" s="58" t="s">
        <v>1352</v>
      </c>
      <c r="AA308" s="58" t="s">
        <v>1353</v>
      </c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</row>
    <row r="309" spans="1:89" ht="15.75" customHeight="1">
      <c r="A309" s="50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0"/>
      <c r="Z309" s="58" t="s">
        <v>1354</v>
      </c>
      <c r="AA309" s="58" t="s">
        <v>1355</v>
      </c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</row>
    <row r="310" spans="1:89" ht="15.75" customHeight="1">
      <c r="A310" s="50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0"/>
      <c r="Z310" s="58" t="s">
        <v>1356</v>
      </c>
      <c r="AA310" s="58" t="s">
        <v>1357</v>
      </c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</row>
    <row r="311" spans="1:89" ht="15.75" customHeight="1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0"/>
      <c r="Z311" s="58" t="s">
        <v>1358</v>
      </c>
      <c r="AA311" s="58" t="s">
        <v>1359</v>
      </c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</row>
    <row r="312" spans="1:89" ht="15.75" customHeight="1">
      <c r="A312" s="50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0"/>
      <c r="Z312" s="58" t="s">
        <v>1360</v>
      </c>
      <c r="AA312" s="58" t="s">
        <v>1361</v>
      </c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</row>
    <row r="313" spans="1:89" ht="15.75" customHeight="1">
      <c r="A313" s="50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0"/>
      <c r="Z313" s="58" t="s">
        <v>1362</v>
      </c>
      <c r="AA313" s="58" t="s">
        <v>1363</v>
      </c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</row>
    <row r="314" spans="1:89" ht="15.75" customHeight="1">
      <c r="A314" s="50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0"/>
      <c r="Z314" s="58" t="s">
        <v>1364</v>
      </c>
      <c r="AA314" s="58" t="s">
        <v>1365</v>
      </c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</row>
    <row r="315" spans="1:89" ht="15.75" customHeight="1">
      <c r="A315" s="50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0"/>
      <c r="Z315" s="58" t="s">
        <v>1366</v>
      </c>
      <c r="AA315" s="58" t="s">
        <v>1367</v>
      </c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</row>
    <row r="316" spans="1:89" ht="15.75" customHeight="1">
      <c r="A316" s="50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0"/>
      <c r="Z316" s="58" t="s">
        <v>1368</v>
      </c>
      <c r="AA316" s="58" t="s">
        <v>1369</v>
      </c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</row>
    <row r="317" spans="1:89" ht="15.75" customHeight="1">
      <c r="A317" s="50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0"/>
      <c r="Z317" s="58" t="s">
        <v>1370</v>
      </c>
      <c r="AA317" s="58" t="s">
        <v>1371</v>
      </c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</row>
    <row r="318" spans="1:89" ht="15.75" customHeight="1">
      <c r="A318" s="50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0"/>
      <c r="Z318" s="58" t="s">
        <v>1372</v>
      </c>
      <c r="AA318" s="58" t="s">
        <v>1373</v>
      </c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</row>
    <row r="319" spans="1:89" ht="15.75" customHeight="1">
      <c r="A319" s="50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0"/>
      <c r="Z319" s="58" t="s">
        <v>1374</v>
      </c>
      <c r="AA319" s="58" t="s">
        <v>1375</v>
      </c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</row>
    <row r="320" spans="1:89" ht="15.75" customHeight="1">
      <c r="A320" s="50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0"/>
      <c r="Z320" s="58" t="s">
        <v>1376</v>
      </c>
      <c r="AA320" s="58" t="s">
        <v>1377</v>
      </c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</row>
    <row r="321" spans="1:89" ht="15.75" customHeight="1">
      <c r="A321" s="50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0"/>
      <c r="Z321" s="58" t="s">
        <v>1378</v>
      </c>
      <c r="AA321" s="58" t="s">
        <v>1379</v>
      </c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</row>
    <row r="322" spans="1:89" ht="15.75" customHeight="1">
      <c r="A322" s="50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0"/>
      <c r="Z322" s="58" t="s">
        <v>1380</v>
      </c>
      <c r="AA322" s="58" t="s">
        <v>1381</v>
      </c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</row>
    <row r="323" spans="1:89" ht="15.75" customHeight="1">
      <c r="A323" s="50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0"/>
      <c r="Z323" s="58" t="s">
        <v>1382</v>
      </c>
      <c r="AA323" s="58" t="s">
        <v>1383</v>
      </c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</row>
    <row r="324" spans="1:89" ht="15.75" customHeight="1">
      <c r="A324" s="50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0"/>
      <c r="Z324" s="58" t="s">
        <v>1384</v>
      </c>
      <c r="AA324" s="58" t="s">
        <v>1385</v>
      </c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</row>
    <row r="325" spans="1:89" ht="15.75" customHeight="1">
      <c r="A325" s="50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0"/>
      <c r="Z325" s="58" t="s">
        <v>1386</v>
      </c>
      <c r="AA325" s="58" t="s">
        <v>1387</v>
      </c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</row>
    <row r="326" spans="1:89" ht="15.75" customHeight="1">
      <c r="A326" s="50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0"/>
      <c r="Z326" s="58" t="s">
        <v>1388</v>
      </c>
      <c r="AA326" s="58" t="s">
        <v>1389</v>
      </c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</row>
    <row r="327" spans="1:89" ht="15.75" customHeight="1">
      <c r="A327" s="50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0"/>
      <c r="Z327" s="58" t="s">
        <v>1390</v>
      </c>
      <c r="AA327" s="58" t="s">
        <v>1391</v>
      </c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</row>
    <row r="328" spans="1:89" ht="15.75" customHeight="1">
      <c r="A328" s="50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0"/>
      <c r="Z328" s="58" t="s">
        <v>1392</v>
      </c>
      <c r="AA328" s="58" t="s">
        <v>1393</v>
      </c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</row>
    <row r="329" spans="1:89" ht="15.75" customHeight="1">
      <c r="A329" s="50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0"/>
      <c r="Z329" s="58" t="s">
        <v>1394</v>
      </c>
      <c r="AA329" s="58" t="s">
        <v>1395</v>
      </c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</row>
    <row r="330" spans="1:89" ht="15.75" customHeight="1">
      <c r="A330" s="50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0"/>
      <c r="Z330" s="58" t="s">
        <v>1396</v>
      </c>
      <c r="AA330" s="58" t="s">
        <v>1397</v>
      </c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</row>
    <row r="331" spans="1:89" ht="15.75" customHeight="1">
      <c r="A331" s="50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0"/>
      <c r="Z331" s="58" t="s">
        <v>1398</v>
      </c>
      <c r="AA331" s="58" t="s">
        <v>1399</v>
      </c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</row>
    <row r="332" spans="1:89" ht="15.75" customHeight="1">
      <c r="A332" s="50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0"/>
      <c r="Z332" s="58" t="s">
        <v>1400</v>
      </c>
      <c r="AA332" s="58" t="s">
        <v>1401</v>
      </c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</row>
    <row r="333" spans="1:89" ht="15.75" customHeight="1">
      <c r="A333" s="50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0"/>
      <c r="Z333" s="58" t="s">
        <v>1402</v>
      </c>
      <c r="AA333" s="58" t="s">
        <v>1403</v>
      </c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</row>
    <row r="334" spans="1:89" ht="15.75" customHeight="1">
      <c r="A334" s="50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0"/>
      <c r="Z334" s="58" t="s">
        <v>1404</v>
      </c>
      <c r="AA334" s="58" t="s">
        <v>1405</v>
      </c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</row>
    <row r="335" spans="1:89" ht="15.75" customHeight="1">
      <c r="A335" s="50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0"/>
      <c r="Z335" s="58" t="s">
        <v>1406</v>
      </c>
      <c r="AA335" s="58" t="s">
        <v>1407</v>
      </c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</row>
    <row r="336" spans="1:89" ht="15.75" customHeight="1">
      <c r="A336" s="50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0"/>
      <c r="Z336" s="58" t="s">
        <v>1408</v>
      </c>
      <c r="AA336" s="58" t="s">
        <v>1409</v>
      </c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</row>
    <row r="337" spans="1:89" ht="15.75" customHeight="1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0"/>
      <c r="Z337" s="58" t="s">
        <v>1410</v>
      </c>
      <c r="AA337" s="58" t="s">
        <v>1411</v>
      </c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</row>
    <row r="338" spans="1:89" ht="15.75" customHeight="1">
      <c r="A338" s="50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0"/>
      <c r="Z338" s="58" t="s">
        <v>1412</v>
      </c>
      <c r="AA338" s="58" t="s">
        <v>1413</v>
      </c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</row>
    <row r="339" spans="1:89" ht="15.75" customHeight="1">
      <c r="A339" s="50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0"/>
      <c r="Z339" s="58" t="s">
        <v>1414</v>
      </c>
      <c r="AA339" s="58" t="s">
        <v>1415</v>
      </c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</row>
    <row r="340" spans="1:89" ht="15.75" customHeight="1">
      <c r="A340" s="50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0"/>
      <c r="Z340" s="58" t="s">
        <v>1416</v>
      </c>
      <c r="AA340" s="58" t="s">
        <v>1417</v>
      </c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</row>
    <row r="341" spans="1:89" ht="15.75" customHeight="1">
      <c r="A341" s="50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0"/>
      <c r="Z341" s="58" t="s">
        <v>1418</v>
      </c>
      <c r="AA341" s="58" t="s">
        <v>1419</v>
      </c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</row>
    <row r="342" spans="1:89" ht="15.75" customHeight="1">
      <c r="A342" s="50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0"/>
      <c r="Z342" s="58" t="s">
        <v>1420</v>
      </c>
      <c r="AA342" s="58" t="s">
        <v>1421</v>
      </c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</row>
    <row r="343" spans="1:89" ht="15.75" customHeight="1">
      <c r="A343" s="50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0"/>
      <c r="Z343" s="58" t="s">
        <v>1422</v>
      </c>
      <c r="AA343" s="58" t="s">
        <v>1423</v>
      </c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</row>
    <row r="344" spans="1:89" ht="15.75" customHeight="1">
      <c r="A344" s="50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0"/>
      <c r="Z344" s="58" t="s">
        <v>1424</v>
      </c>
      <c r="AA344" s="58" t="s">
        <v>1425</v>
      </c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</row>
    <row r="345" spans="1:89" ht="15.75" customHeight="1">
      <c r="A345" s="50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0"/>
      <c r="Z345" s="58" t="s">
        <v>1426</v>
      </c>
      <c r="AA345" s="58" t="s">
        <v>1427</v>
      </c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</row>
    <row r="346" spans="1:89" ht="15.75" customHeight="1">
      <c r="A346" s="50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0"/>
      <c r="Z346" s="58" t="s">
        <v>1428</v>
      </c>
      <c r="AA346" s="58" t="s">
        <v>1429</v>
      </c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</row>
    <row r="347" spans="1:89" ht="15.75" customHeight="1">
      <c r="A347" s="50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0"/>
      <c r="Z347" s="58" t="s">
        <v>1430</v>
      </c>
      <c r="AA347" s="58" t="s">
        <v>1431</v>
      </c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</row>
    <row r="348" spans="1:89" ht="15.75" customHeight="1">
      <c r="A348" s="50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0"/>
      <c r="Z348" s="58" t="s">
        <v>1432</v>
      </c>
      <c r="AA348" s="58" t="s">
        <v>1433</v>
      </c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</row>
    <row r="349" spans="1:89" ht="15.75" customHeight="1">
      <c r="A349" s="50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0"/>
      <c r="Z349" s="58" t="s">
        <v>1434</v>
      </c>
      <c r="AA349" s="58" t="s">
        <v>1435</v>
      </c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</row>
    <row r="350" spans="1:89" ht="15.75" customHeight="1">
      <c r="A350" s="50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0"/>
      <c r="Z350" s="58" t="s">
        <v>1436</v>
      </c>
      <c r="AA350" s="58" t="s">
        <v>1437</v>
      </c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</row>
    <row r="351" spans="1:89" ht="15.75" customHeight="1">
      <c r="A351" s="50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0"/>
      <c r="Z351" s="58" t="s">
        <v>1438</v>
      </c>
      <c r="AA351" s="58" t="s">
        <v>1439</v>
      </c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</row>
    <row r="352" spans="1:89" ht="15.75" customHeight="1">
      <c r="A352" s="50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0"/>
      <c r="Z352" s="58" t="s">
        <v>1440</v>
      </c>
      <c r="AA352" s="58" t="s">
        <v>1441</v>
      </c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</row>
    <row r="353" spans="1:89" ht="15.75" customHeight="1">
      <c r="A353" s="50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0"/>
      <c r="Z353" s="58" t="s">
        <v>1442</v>
      </c>
      <c r="AA353" s="58" t="s">
        <v>1443</v>
      </c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</row>
    <row r="354" spans="1:89" ht="15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0"/>
      <c r="Z354" s="58" t="s">
        <v>1444</v>
      </c>
      <c r="AA354" s="58" t="s">
        <v>1445</v>
      </c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</row>
    <row r="355" spans="1:89" ht="15.75" customHeight="1">
      <c r="A355" s="50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0"/>
      <c r="Z355" s="58" t="s">
        <v>1446</v>
      </c>
      <c r="AA355" s="58" t="s">
        <v>1447</v>
      </c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</row>
    <row r="356" spans="1:89" ht="15.75" customHeight="1">
      <c r="A356" s="50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0"/>
      <c r="Z356" s="58" t="s">
        <v>1448</v>
      </c>
      <c r="AA356" s="58" t="s">
        <v>1449</v>
      </c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</row>
    <row r="357" spans="1:89" ht="15.75" customHeight="1">
      <c r="A357" s="50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0"/>
      <c r="Z357" s="58" t="s">
        <v>1450</v>
      </c>
      <c r="AA357" s="58" t="s">
        <v>1451</v>
      </c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</row>
    <row r="358" spans="1:89" ht="15.75" customHeight="1">
      <c r="A358" s="50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0"/>
      <c r="Z358" s="58" t="s">
        <v>1452</v>
      </c>
      <c r="AA358" s="58" t="s">
        <v>1453</v>
      </c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</row>
    <row r="359" spans="1:89" ht="15.75" customHeight="1">
      <c r="A359" s="50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0"/>
      <c r="Z359" s="58" t="s">
        <v>1454</v>
      </c>
      <c r="AA359" s="58" t="s">
        <v>1455</v>
      </c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</row>
    <row r="360" spans="1:89" ht="15.75" customHeight="1">
      <c r="A360" s="50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0"/>
      <c r="Z360" s="58" t="s">
        <v>1456</v>
      </c>
      <c r="AA360" s="58" t="s">
        <v>1457</v>
      </c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</row>
    <row r="361" spans="1:89" ht="15.75" customHeight="1">
      <c r="A361" s="50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0"/>
      <c r="Z361" s="58" t="s">
        <v>1458</v>
      </c>
      <c r="AA361" s="58" t="s">
        <v>1459</v>
      </c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</row>
    <row r="362" spans="1:89" ht="15.75" customHeight="1">
      <c r="A362" s="50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0"/>
      <c r="Z362" s="58" t="s">
        <v>1460</v>
      </c>
      <c r="AA362" s="58" t="s">
        <v>1461</v>
      </c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</row>
    <row r="363" spans="1:89" ht="15.75" customHeight="1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0"/>
      <c r="Z363" s="58" t="s">
        <v>1462</v>
      </c>
      <c r="AA363" s="58" t="s">
        <v>1463</v>
      </c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</row>
    <row r="364" spans="1:89" ht="15.75" customHeight="1">
      <c r="A364" s="50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0"/>
      <c r="Z364" s="58" t="s">
        <v>1464</v>
      </c>
      <c r="AA364" s="58" t="s">
        <v>1465</v>
      </c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</row>
    <row r="365" spans="1:89" ht="15.75" customHeight="1">
      <c r="A365" s="50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0"/>
      <c r="Z365" s="58" t="s">
        <v>1466</v>
      </c>
      <c r="AA365" s="58" t="s">
        <v>1467</v>
      </c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</row>
    <row r="366" spans="1:89" ht="15.75" customHeight="1">
      <c r="A366" s="50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0"/>
      <c r="Z366" s="58" t="s">
        <v>1468</v>
      </c>
      <c r="AA366" s="58" t="s">
        <v>1469</v>
      </c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</row>
    <row r="367" spans="1:89" ht="15.75" customHeight="1">
      <c r="A367" s="50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0"/>
      <c r="Z367" s="58" t="s">
        <v>1470</v>
      </c>
      <c r="AA367" s="58" t="s">
        <v>1471</v>
      </c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</row>
    <row r="368" spans="1:89" ht="15.75" customHeight="1">
      <c r="A368" s="50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0"/>
      <c r="Z368" s="58" t="s">
        <v>1472</v>
      </c>
      <c r="AA368" s="58" t="s">
        <v>1473</v>
      </c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</row>
    <row r="369" spans="1:89" ht="15.75" customHeight="1">
      <c r="A369" s="50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0"/>
      <c r="Z369" s="58" t="s">
        <v>1474</v>
      </c>
      <c r="AA369" s="58" t="s">
        <v>1475</v>
      </c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</row>
    <row r="370" spans="1:89" ht="15.75" customHeight="1">
      <c r="A370" s="50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0"/>
      <c r="Z370" s="58" t="s">
        <v>1476</v>
      </c>
      <c r="AA370" s="58" t="s">
        <v>1477</v>
      </c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</row>
    <row r="371" spans="1:89" ht="15.75" customHeight="1">
      <c r="A371" s="50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0"/>
      <c r="Z371" s="58" t="s">
        <v>1478</v>
      </c>
      <c r="AA371" s="58" t="s">
        <v>1479</v>
      </c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</row>
    <row r="372" spans="1:89" ht="15.75" customHeight="1">
      <c r="A372" s="50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0"/>
      <c r="Z372" s="58" t="s">
        <v>1480</v>
      </c>
      <c r="AA372" s="58" t="s">
        <v>1481</v>
      </c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</row>
    <row r="373" spans="1:89" ht="15.75" customHeight="1">
      <c r="A373" s="50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0"/>
      <c r="Z373" s="58" t="s">
        <v>1482</v>
      </c>
      <c r="AA373" s="58" t="s">
        <v>1483</v>
      </c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</row>
    <row r="374" spans="1:89" ht="15.75" customHeight="1">
      <c r="A374" s="50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0"/>
      <c r="Z374" s="58" t="s">
        <v>1484</v>
      </c>
      <c r="AA374" s="58" t="s">
        <v>1485</v>
      </c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</row>
    <row r="375" spans="1:89" ht="15.75" customHeight="1">
      <c r="A375" s="50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0"/>
      <c r="Z375" s="58" t="s">
        <v>1486</v>
      </c>
      <c r="AA375" s="58" t="s">
        <v>1487</v>
      </c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</row>
    <row r="376" spans="1:89" ht="15.75" customHeight="1">
      <c r="A376" s="50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0"/>
      <c r="Z376" s="58" t="s">
        <v>1488</v>
      </c>
      <c r="AA376" s="58" t="s">
        <v>1489</v>
      </c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</row>
    <row r="377" spans="1:89" ht="15.75" customHeight="1">
      <c r="A377" s="50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0"/>
      <c r="Z377" s="58" t="s">
        <v>1490</v>
      </c>
      <c r="AA377" s="58" t="s">
        <v>1491</v>
      </c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</row>
    <row r="378" spans="1:89" ht="15.75" customHeight="1">
      <c r="A378" s="50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0"/>
      <c r="Z378" s="58" t="s">
        <v>1492</v>
      </c>
      <c r="AA378" s="58" t="s">
        <v>1493</v>
      </c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</row>
    <row r="379" spans="1:89" ht="15.75" customHeight="1">
      <c r="A379" s="50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0"/>
      <c r="Z379" s="58" t="s">
        <v>1494</v>
      </c>
      <c r="AA379" s="58" t="s">
        <v>1495</v>
      </c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</row>
    <row r="380" spans="1:89" ht="15.75" customHeight="1">
      <c r="A380" s="50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0"/>
      <c r="Z380" s="58" t="s">
        <v>1496</v>
      </c>
      <c r="AA380" s="58" t="s">
        <v>1497</v>
      </c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</row>
    <row r="381" spans="1:89" ht="15.75" customHeight="1">
      <c r="A381" s="50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0"/>
      <c r="Z381" s="58" t="s">
        <v>1498</v>
      </c>
      <c r="AA381" s="58" t="s">
        <v>1499</v>
      </c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</row>
    <row r="382" spans="1:89" ht="15.75" customHeight="1">
      <c r="A382" s="50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0"/>
      <c r="Z382" s="58" t="s">
        <v>1500</v>
      </c>
      <c r="AA382" s="58" t="s">
        <v>1501</v>
      </c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</row>
    <row r="383" spans="1:89" ht="15.75" customHeight="1">
      <c r="A383" s="50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0"/>
      <c r="Z383" s="58" t="s">
        <v>1502</v>
      </c>
      <c r="AA383" s="58" t="s">
        <v>1503</v>
      </c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</row>
    <row r="384" spans="1:89" ht="15.75" customHeight="1">
      <c r="A384" s="50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0"/>
      <c r="Z384" s="58" t="s">
        <v>1504</v>
      </c>
      <c r="AA384" s="58" t="s">
        <v>1505</v>
      </c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</row>
    <row r="385" spans="1:89" ht="15.75" customHeight="1">
      <c r="A385" s="50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0"/>
      <c r="Z385" s="58" t="s">
        <v>1506</v>
      </c>
      <c r="AA385" s="58" t="s">
        <v>1507</v>
      </c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</row>
    <row r="386" spans="1:89" ht="15.75" customHeight="1">
      <c r="A386" s="50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0"/>
      <c r="Z386" s="58" t="s">
        <v>1508</v>
      </c>
      <c r="AA386" s="58" t="s">
        <v>1509</v>
      </c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</row>
    <row r="387" spans="1:89" ht="15.75" customHeight="1">
      <c r="A387" s="50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0"/>
      <c r="Z387" s="58" t="s">
        <v>1510</v>
      </c>
      <c r="AA387" s="58" t="s">
        <v>1511</v>
      </c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</row>
    <row r="388" spans="1:89" ht="15.75" customHeight="1">
      <c r="A388" s="50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0"/>
      <c r="Z388" s="58" t="s">
        <v>1512</v>
      </c>
      <c r="AA388" s="58" t="s">
        <v>1513</v>
      </c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</row>
    <row r="389" spans="1:89" ht="15.75" customHeight="1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0"/>
      <c r="Z389" s="58" t="s">
        <v>1514</v>
      </c>
      <c r="AA389" s="58" t="s">
        <v>1515</v>
      </c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</row>
    <row r="390" spans="1:89" ht="15.75" customHeight="1">
      <c r="A390" s="50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0"/>
      <c r="Z390" s="58" t="s">
        <v>1516</v>
      </c>
      <c r="AA390" s="58" t="s">
        <v>1517</v>
      </c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</row>
    <row r="391" spans="1:89" ht="15.75" customHeight="1">
      <c r="A391" s="50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0"/>
      <c r="Z391" s="58" t="s">
        <v>1518</v>
      </c>
      <c r="AA391" s="58" t="s">
        <v>1519</v>
      </c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</row>
    <row r="392" spans="1:89" ht="15.75" customHeight="1">
      <c r="A392" s="50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0"/>
      <c r="Z392" s="58" t="s">
        <v>1520</v>
      </c>
      <c r="AA392" s="58" t="s">
        <v>1521</v>
      </c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</row>
    <row r="393" spans="1:89" ht="15.75" customHeight="1">
      <c r="A393" s="50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0"/>
      <c r="Z393" s="58" t="s">
        <v>1522</v>
      </c>
      <c r="AA393" s="58" t="s">
        <v>1523</v>
      </c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</row>
    <row r="394" spans="1:89" ht="15.75" customHeight="1">
      <c r="A394" s="50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0"/>
      <c r="Z394" s="58" t="s">
        <v>1524</v>
      </c>
      <c r="AA394" s="58" t="s">
        <v>1525</v>
      </c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</row>
    <row r="395" spans="1:89" ht="15.75" customHeight="1">
      <c r="A395" s="50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0"/>
      <c r="Z395" s="58" t="s">
        <v>1526</v>
      </c>
      <c r="AA395" s="58" t="s">
        <v>1527</v>
      </c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</row>
    <row r="396" spans="1:89" ht="15.75" customHeight="1">
      <c r="A396" s="50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0"/>
      <c r="Z396" s="58" t="s">
        <v>1528</v>
      </c>
      <c r="AA396" s="58" t="s">
        <v>1529</v>
      </c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</row>
    <row r="397" spans="1:89" ht="15.75" customHeight="1">
      <c r="A397" s="50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0"/>
      <c r="Z397" s="58" t="s">
        <v>1530</v>
      </c>
      <c r="AA397" s="58" t="s">
        <v>1531</v>
      </c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</row>
    <row r="398" spans="1:89" ht="15.75" customHeight="1">
      <c r="A398" s="50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0"/>
      <c r="Z398" s="58" t="s">
        <v>1532</v>
      </c>
      <c r="AA398" s="58" t="s">
        <v>1533</v>
      </c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</row>
    <row r="399" spans="1:89" ht="15.75" customHeight="1">
      <c r="A399" s="50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0"/>
      <c r="Z399" s="58" t="s">
        <v>1534</v>
      </c>
      <c r="AA399" s="58" t="s">
        <v>1535</v>
      </c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</row>
    <row r="400" spans="1:89" ht="15.75" customHeight="1">
      <c r="A400" s="50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0"/>
      <c r="Z400" s="58" t="s">
        <v>1536</v>
      </c>
      <c r="AA400" s="58" t="s">
        <v>1537</v>
      </c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</row>
    <row r="401" spans="1:89" ht="15.75" customHeight="1">
      <c r="A401" s="50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0"/>
      <c r="Z401" s="58" t="s">
        <v>1538</v>
      </c>
      <c r="AA401" s="58" t="s">
        <v>1539</v>
      </c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</row>
    <row r="402" spans="1:89" ht="15.75" customHeight="1">
      <c r="A402" s="50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0"/>
      <c r="Z402" s="58" t="s">
        <v>1540</v>
      </c>
      <c r="AA402" s="58" t="s">
        <v>1541</v>
      </c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</row>
    <row r="403" spans="1:89" ht="15.75" customHeight="1">
      <c r="A403" s="50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0"/>
      <c r="Z403" s="58" t="s">
        <v>1542</v>
      </c>
      <c r="AA403" s="58" t="s">
        <v>1543</v>
      </c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</row>
    <row r="404" spans="1:89" ht="15.75" customHeight="1">
      <c r="A404" s="50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0"/>
      <c r="Z404" s="58" t="s">
        <v>1544</v>
      </c>
      <c r="AA404" s="58" t="s">
        <v>1545</v>
      </c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</row>
    <row r="405" spans="1:89" ht="15.75" customHeight="1">
      <c r="A405" s="50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0"/>
      <c r="Z405" s="58" t="s">
        <v>1546</v>
      </c>
      <c r="AA405" s="58" t="s">
        <v>1547</v>
      </c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</row>
    <row r="406" spans="1:89" ht="15.75" customHeight="1">
      <c r="A406" s="50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0"/>
      <c r="Z406" s="58" t="s">
        <v>1548</v>
      </c>
      <c r="AA406" s="58" t="s">
        <v>1549</v>
      </c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</row>
    <row r="407" spans="1:89" ht="15.75" customHeight="1">
      <c r="A407" s="50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0"/>
      <c r="Z407" s="58" t="s">
        <v>1550</v>
      </c>
      <c r="AA407" s="58" t="s">
        <v>1551</v>
      </c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</row>
    <row r="408" spans="1:89" ht="15.75" customHeight="1">
      <c r="A408" s="50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0"/>
      <c r="Z408" s="58" t="s">
        <v>1552</v>
      </c>
      <c r="AA408" s="58" t="s">
        <v>1553</v>
      </c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</row>
    <row r="409" spans="1:89" ht="15.75" customHeight="1">
      <c r="A409" s="50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0"/>
      <c r="Z409" s="58" t="s">
        <v>1554</v>
      </c>
      <c r="AA409" s="58" t="s">
        <v>1555</v>
      </c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</row>
    <row r="410" spans="1:89" ht="15.75" customHeight="1">
      <c r="A410" s="50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0"/>
      <c r="Z410" s="58" t="s">
        <v>1556</v>
      </c>
      <c r="AA410" s="58" t="s">
        <v>1557</v>
      </c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</row>
    <row r="411" spans="1:89" ht="15.75" customHeight="1">
      <c r="A411" s="50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0"/>
      <c r="Z411" s="58" t="s">
        <v>1558</v>
      </c>
      <c r="AA411" s="58" t="s">
        <v>1559</v>
      </c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</row>
    <row r="412" spans="1:89" ht="15.75" customHeight="1">
      <c r="A412" s="50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0"/>
      <c r="Z412" s="58" t="s">
        <v>1560</v>
      </c>
      <c r="AA412" s="58" t="s">
        <v>1561</v>
      </c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</row>
    <row r="413" spans="1:89" ht="15.75" customHeight="1">
      <c r="A413" s="50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0"/>
      <c r="Z413" s="58" t="s">
        <v>1562</v>
      </c>
      <c r="AA413" s="58" t="s">
        <v>1563</v>
      </c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</row>
    <row r="414" spans="1:89" ht="15.75" customHeight="1">
      <c r="A414" s="50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0"/>
      <c r="Z414" s="58" t="s">
        <v>1564</v>
      </c>
      <c r="AA414" s="58" t="s">
        <v>1565</v>
      </c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</row>
    <row r="415" spans="1:89" ht="15.75" customHeight="1">
      <c r="A415" s="50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0"/>
      <c r="Z415" s="58" t="s">
        <v>1566</v>
      </c>
      <c r="AA415" s="58" t="s">
        <v>1567</v>
      </c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</row>
    <row r="416" spans="1:89" ht="15.75" customHeight="1">
      <c r="A416" s="50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0"/>
      <c r="Z416" s="58" t="s">
        <v>1568</v>
      </c>
      <c r="AA416" s="58" t="s">
        <v>1569</v>
      </c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</row>
    <row r="417" spans="1:89" ht="15.75" customHeight="1">
      <c r="A417" s="50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0"/>
      <c r="Z417" s="58" t="s">
        <v>1570</v>
      </c>
      <c r="AA417" s="58" t="s">
        <v>1571</v>
      </c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</row>
    <row r="418" spans="1:89" ht="15.75" customHeight="1">
      <c r="A418" s="50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0"/>
      <c r="Z418" s="58" t="s">
        <v>1572</v>
      </c>
      <c r="AA418" s="58" t="s">
        <v>1573</v>
      </c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</row>
    <row r="419" spans="1:89" ht="15.75" customHeight="1">
      <c r="A419" s="50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0"/>
      <c r="Z419" s="58" t="s">
        <v>1574</v>
      </c>
      <c r="AA419" s="58" t="s">
        <v>1575</v>
      </c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</row>
    <row r="420" spans="1:89" ht="15.75" customHeight="1">
      <c r="A420" s="50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0"/>
      <c r="Z420" s="58" t="s">
        <v>1576</v>
      </c>
      <c r="AA420" s="58" t="s">
        <v>1577</v>
      </c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</row>
    <row r="421" spans="1:89" ht="15.75" customHeight="1">
      <c r="A421" s="50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0"/>
      <c r="Z421" s="58" t="s">
        <v>1578</v>
      </c>
      <c r="AA421" s="58" t="s">
        <v>1579</v>
      </c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</row>
    <row r="422" spans="1:89" ht="15.75" customHeight="1">
      <c r="A422" s="50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0"/>
      <c r="Z422" s="58" t="s">
        <v>1580</v>
      </c>
      <c r="AA422" s="58" t="s">
        <v>1581</v>
      </c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</row>
    <row r="423" spans="1:89" ht="15.75" customHeight="1">
      <c r="A423" s="50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0"/>
      <c r="Z423" s="58" t="s">
        <v>1582</v>
      </c>
      <c r="AA423" s="58" t="s">
        <v>1583</v>
      </c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</row>
    <row r="424" spans="1:89" ht="15.75" customHeight="1">
      <c r="A424" s="50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0"/>
      <c r="Z424" s="58" t="s">
        <v>1584</v>
      </c>
      <c r="AA424" s="58" t="s">
        <v>1585</v>
      </c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</row>
    <row r="425" spans="1:89" ht="15.75" customHeight="1">
      <c r="A425" s="50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0"/>
      <c r="Z425" s="58" t="s">
        <v>1586</v>
      </c>
      <c r="AA425" s="58" t="s">
        <v>1587</v>
      </c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</row>
    <row r="426" spans="1:89" ht="15.75" customHeight="1">
      <c r="A426" s="50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0"/>
      <c r="Z426" s="58" t="s">
        <v>1588</v>
      </c>
      <c r="AA426" s="58" t="s">
        <v>1589</v>
      </c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</row>
    <row r="427" spans="1:89" ht="15.75" customHeight="1">
      <c r="A427" s="50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0"/>
      <c r="Z427" s="58" t="s">
        <v>1590</v>
      </c>
      <c r="AA427" s="58" t="s">
        <v>1591</v>
      </c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</row>
    <row r="428" spans="1:89" ht="15.75" customHeight="1">
      <c r="A428" s="50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0"/>
      <c r="Z428" s="58" t="s">
        <v>1592</v>
      </c>
      <c r="AA428" s="58" t="s">
        <v>1593</v>
      </c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</row>
    <row r="429" spans="1:89" ht="15.75" customHeight="1">
      <c r="A429" s="50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0"/>
      <c r="Z429" s="58" t="s">
        <v>1594</v>
      </c>
      <c r="AA429" s="58" t="s">
        <v>1595</v>
      </c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</row>
    <row r="430" spans="1:89" ht="15.75" customHeight="1">
      <c r="A430" s="50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0"/>
      <c r="Z430" s="58" t="s">
        <v>1596</v>
      </c>
      <c r="AA430" s="58" t="s">
        <v>1597</v>
      </c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</row>
    <row r="431" spans="1:89" ht="15.75" customHeight="1">
      <c r="A431" s="50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0"/>
      <c r="Z431" s="58" t="s">
        <v>1598</v>
      </c>
      <c r="AA431" s="58" t="s">
        <v>1599</v>
      </c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</row>
    <row r="432" spans="1:89" ht="15.75" customHeight="1">
      <c r="A432" s="50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0"/>
      <c r="Z432" s="58" t="s">
        <v>1600</v>
      </c>
      <c r="AA432" s="58" t="s">
        <v>1601</v>
      </c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</row>
    <row r="433" spans="1:89" ht="15.75" customHeight="1">
      <c r="A433" s="50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0"/>
      <c r="Z433" s="58" t="s">
        <v>1602</v>
      </c>
      <c r="AA433" s="58" t="s">
        <v>1603</v>
      </c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</row>
    <row r="434" spans="1:89" ht="15.75" customHeight="1">
      <c r="A434" s="50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0"/>
      <c r="Z434" s="58" t="s">
        <v>1604</v>
      </c>
      <c r="AA434" s="58" t="s">
        <v>1605</v>
      </c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</row>
    <row r="435" spans="1:89" ht="15.75" customHeight="1">
      <c r="A435" s="50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0"/>
      <c r="Z435" s="58" t="s">
        <v>1606</v>
      </c>
      <c r="AA435" s="58" t="s">
        <v>1607</v>
      </c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</row>
    <row r="436" spans="1:89" ht="15.75" customHeight="1">
      <c r="A436" s="50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0"/>
      <c r="Z436" s="58" t="s">
        <v>1608</v>
      </c>
      <c r="AA436" s="58" t="s">
        <v>1609</v>
      </c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</row>
    <row r="437" spans="1:89" ht="15.75" customHeight="1">
      <c r="A437" s="50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0"/>
      <c r="Z437" s="58" t="s">
        <v>1610</v>
      </c>
      <c r="AA437" s="58" t="s">
        <v>1611</v>
      </c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</row>
    <row r="438" spans="1:89" ht="15.75" customHeight="1">
      <c r="A438" s="50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0"/>
      <c r="Z438" s="58" t="s">
        <v>1612</v>
      </c>
      <c r="AA438" s="58" t="s">
        <v>1613</v>
      </c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</row>
    <row r="439" spans="1:89" ht="15.75" customHeight="1">
      <c r="A439" s="50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0"/>
      <c r="Z439" s="58" t="s">
        <v>1614</v>
      </c>
      <c r="AA439" s="58" t="s">
        <v>1615</v>
      </c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</row>
    <row r="440" spans="1:89" ht="15.75" customHeight="1">
      <c r="A440" s="50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0"/>
      <c r="Z440" s="58" t="s">
        <v>1616</v>
      </c>
      <c r="AA440" s="58" t="s">
        <v>1617</v>
      </c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</row>
    <row r="441" spans="1:89" ht="15.75" customHeight="1">
      <c r="A441" s="50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0"/>
      <c r="Z441" s="58" t="s">
        <v>1618</v>
      </c>
      <c r="AA441" s="58" t="s">
        <v>1619</v>
      </c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</row>
    <row r="442" spans="1:89" ht="15.75" customHeight="1">
      <c r="A442" s="50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0"/>
      <c r="Z442" s="58" t="s">
        <v>1620</v>
      </c>
      <c r="AA442" s="58" t="s">
        <v>1621</v>
      </c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</row>
    <row r="443" spans="1:89" ht="15.75" customHeight="1">
      <c r="A443" s="50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0"/>
      <c r="Z443" s="58" t="s">
        <v>1622</v>
      </c>
      <c r="AA443" s="58" t="s">
        <v>1623</v>
      </c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</row>
    <row r="444" spans="1:89" ht="15.75" customHeight="1">
      <c r="A444" s="50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0"/>
      <c r="Z444" s="58" t="s">
        <v>1624</v>
      </c>
      <c r="AA444" s="58" t="s">
        <v>1625</v>
      </c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</row>
    <row r="445" spans="1:89" ht="15.75" customHeight="1">
      <c r="A445" s="50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0"/>
      <c r="Z445" s="58" t="s">
        <v>1626</v>
      </c>
      <c r="AA445" s="58" t="s">
        <v>1627</v>
      </c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</row>
    <row r="446" spans="1:89" ht="15.75" customHeight="1">
      <c r="A446" s="50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0"/>
      <c r="Z446" s="58" t="s">
        <v>1628</v>
      </c>
      <c r="AA446" s="58" t="s">
        <v>1629</v>
      </c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</row>
    <row r="447" spans="1:89" ht="15.75" customHeight="1">
      <c r="A447" s="50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0"/>
      <c r="Z447" s="58" t="s">
        <v>1630</v>
      </c>
      <c r="AA447" s="58" t="s">
        <v>1631</v>
      </c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</row>
    <row r="448" spans="1:89" ht="15.75" customHeight="1">
      <c r="A448" s="50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0"/>
      <c r="Z448" s="58" t="s">
        <v>1632</v>
      </c>
      <c r="AA448" s="58" t="s">
        <v>1633</v>
      </c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</row>
    <row r="449" spans="1:89" ht="15.75" customHeight="1">
      <c r="A449" s="50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0"/>
      <c r="Z449" s="58" t="s">
        <v>1634</v>
      </c>
      <c r="AA449" s="58" t="s">
        <v>1635</v>
      </c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</row>
    <row r="450" spans="1:89" ht="15.75" customHeight="1">
      <c r="A450" s="50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0"/>
      <c r="Z450" s="58" t="s">
        <v>1636</v>
      </c>
      <c r="AA450" s="58" t="s">
        <v>1637</v>
      </c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</row>
    <row r="451" spans="1:89" ht="15.75" customHeight="1">
      <c r="A451" s="50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0"/>
      <c r="Z451" s="58" t="s">
        <v>1638</v>
      </c>
      <c r="AA451" s="58" t="s">
        <v>1639</v>
      </c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</row>
    <row r="452" spans="1:89" ht="15.75" customHeight="1">
      <c r="A452" s="50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0"/>
      <c r="Z452" s="58" t="s">
        <v>1640</v>
      </c>
      <c r="AA452" s="58" t="s">
        <v>1641</v>
      </c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</row>
    <row r="453" spans="1:89" ht="15.75" customHeight="1">
      <c r="A453" s="50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0"/>
      <c r="Z453" s="58" t="s">
        <v>1642</v>
      </c>
      <c r="AA453" s="58" t="s">
        <v>1643</v>
      </c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</row>
    <row r="454" spans="1:89" ht="15.75" customHeight="1">
      <c r="A454" s="50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0"/>
      <c r="Z454" s="58" t="s">
        <v>1644</v>
      </c>
      <c r="AA454" s="58" t="s">
        <v>1645</v>
      </c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</row>
    <row r="455" spans="1:89" ht="15.75" customHeight="1">
      <c r="A455" s="50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0"/>
      <c r="Z455" s="58" t="s">
        <v>1646</v>
      </c>
      <c r="AA455" s="58" t="s">
        <v>1647</v>
      </c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</row>
    <row r="456" spans="1:89" ht="15.75" customHeight="1">
      <c r="A456" s="50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0"/>
      <c r="Z456" s="58" t="s">
        <v>1648</v>
      </c>
      <c r="AA456" s="58" t="s">
        <v>1649</v>
      </c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</row>
    <row r="457" spans="1:89" ht="15.75" customHeight="1">
      <c r="A457" s="50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0"/>
      <c r="Z457" s="58" t="s">
        <v>1650</v>
      </c>
      <c r="AA457" s="58" t="s">
        <v>1651</v>
      </c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</row>
    <row r="458" spans="1:89" ht="15.75" customHeight="1">
      <c r="A458" s="50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0"/>
      <c r="Z458" s="58" t="s">
        <v>1652</v>
      </c>
      <c r="AA458" s="58" t="s">
        <v>1653</v>
      </c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</row>
    <row r="459" spans="1:89" ht="15.75" customHeight="1">
      <c r="A459" s="50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0"/>
      <c r="Z459" s="58" t="s">
        <v>1654</v>
      </c>
      <c r="AA459" s="58" t="s">
        <v>1655</v>
      </c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</row>
    <row r="460" spans="1:89" ht="15.75" customHeight="1">
      <c r="A460" s="50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0"/>
      <c r="Z460" s="58" t="s">
        <v>1656</v>
      </c>
      <c r="AA460" s="58" t="s">
        <v>1657</v>
      </c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</row>
    <row r="461" spans="1:89" ht="15.75" customHeight="1">
      <c r="A461" s="50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0"/>
      <c r="Z461" s="58" t="s">
        <v>1658</v>
      </c>
      <c r="AA461" s="58" t="s">
        <v>1659</v>
      </c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</row>
    <row r="462" spans="1:89" ht="15.75" customHeight="1">
      <c r="A462" s="50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0"/>
      <c r="Z462" s="58" t="s">
        <v>1660</v>
      </c>
      <c r="AA462" s="58" t="s">
        <v>1661</v>
      </c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</row>
    <row r="463" spans="1:89" ht="15.75" customHeight="1">
      <c r="A463" s="50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0"/>
      <c r="Z463" s="58" t="s">
        <v>1662</v>
      </c>
      <c r="AA463" s="58" t="s">
        <v>1663</v>
      </c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</row>
    <row r="464" spans="1:89" ht="15.75" customHeight="1">
      <c r="A464" s="50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0"/>
      <c r="Z464" s="58" t="s">
        <v>1664</v>
      </c>
      <c r="AA464" s="58" t="s">
        <v>1665</v>
      </c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</row>
    <row r="465" spans="1:89" ht="15.75" customHeight="1">
      <c r="A465" s="50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0"/>
      <c r="Z465" s="58" t="s">
        <v>1666</v>
      </c>
      <c r="AA465" s="58" t="s">
        <v>1667</v>
      </c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</row>
    <row r="466" spans="1:89" ht="15.75" customHeight="1">
      <c r="A466" s="50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0"/>
      <c r="Z466" s="58" t="s">
        <v>1668</v>
      </c>
      <c r="AA466" s="58" t="s">
        <v>1669</v>
      </c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</row>
    <row r="467" spans="1:89" ht="15.75" customHeight="1">
      <c r="A467" s="50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0"/>
      <c r="Z467" s="58" t="s">
        <v>1670</v>
      </c>
      <c r="AA467" s="58" t="s">
        <v>1671</v>
      </c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</row>
    <row r="468" spans="1:89" ht="15.75" customHeight="1">
      <c r="A468" s="50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0"/>
      <c r="Z468" s="58" t="s">
        <v>1672</v>
      </c>
      <c r="AA468" s="58" t="s">
        <v>1673</v>
      </c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</row>
    <row r="469" spans="1:89" ht="15.75" customHeight="1">
      <c r="A469" s="50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0"/>
      <c r="Z469" s="58" t="s">
        <v>1674</v>
      </c>
      <c r="AA469" s="58" t="s">
        <v>1675</v>
      </c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</row>
    <row r="470" spans="1:89" ht="15.75" customHeight="1">
      <c r="A470" s="50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0"/>
      <c r="Z470" s="58" t="s">
        <v>1676</v>
      </c>
      <c r="AA470" s="58" t="s">
        <v>1677</v>
      </c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</row>
    <row r="471" spans="1:89" ht="15.75" customHeight="1">
      <c r="A471" s="50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0"/>
      <c r="Z471" s="58" t="s">
        <v>1678</v>
      </c>
      <c r="AA471" s="58" t="s">
        <v>1679</v>
      </c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</row>
    <row r="472" spans="1:89" ht="15.75" customHeight="1">
      <c r="A472" s="50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0"/>
      <c r="Z472" s="58" t="s">
        <v>1680</v>
      </c>
      <c r="AA472" s="58" t="s">
        <v>1681</v>
      </c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</row>
    <row r="473" spans="1:89" ht="15.75" customHeight="1">
      <c r="A473" s="50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0"/>
      <c r="Z473" s="58" t="s">
        <v>1682</v>
      </c>
      <c r="AA473" s="58" t="s">
        <v>1683</v>
      </c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</row>
    <row r="474" spans="1:89" ht="15.75" customHeight="1">
      <c r="A474" s="50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0"/>
      <c r="Z474" s="58" t="s">
        <v>1684</v>
      </c>
      <c r="AA474" s="58" t="s">
        <v>1685</v>
      </c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</row>
    <row r="475" spans="1:89" ht="15.75" customHeight="1">
      <c r="A475" s="50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0"/>
      <c r="Z475" s="58" t="s">
        <v>1686</v>
      </c>
      <c r="AA475" s="58" t="s">
        <v>1687</v>
      </c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</row>
    <row r="476" spans="1:89" ht="15.75" customHeight="1">
      <c r="A476" s="50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0"/>
      <c r="Z476" s="58" t="s">
        <v>1688</v>
      </c>
      <c r="AA476" s="58" t="s">
        <v>1689</v>
      </c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</row>
    <row r="477" spans="1:89" ht="15.75" customHeight="1">
      <c r="A477" s="50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0"/>
      <c r="Z477" s="58" t="s">
        <v>1690</v>
      </c>
      <c r="AA477" s="58" t="s">
        <v>1691</v>
      </c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</row>
    <row r="478" spans="1:89" ht="15.75" customHeight="1">
      <c r="A478" s="50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0"/>
      <c r="Z478" s="58" t="s">
        <v>1692</v>
      </c>
      <c r="AA478" s="58" t="s">
        <v>1693</v>
      </c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</row>
    <row r="479" spans="1:89" ht="15.75" customHeight="1">
      <c r="A479" s="50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0"/>
      <c r="Z479" s="58" t="s">
        <v>1694</v>
      </c>
      <c r="AA479" s="58" t="s">
        <v>1695</v>
      </c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</row>
    <row r="480" spans="1:89" ht="15.75" customHeight="1">
      <c r="A480" s="50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0"/>
      <c r="Z480" s="58" t="s">
        <v>1696</v>
      </c>
      <c r="AA480" s="58" t="s">
        <v>1697</v>
      </c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</row>
    <row r="481" spans="1:89" ht="15.75" customHeight="1">
      <c r="A481" s="50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0"/>
      <c r="Z481" s="58" t="s">
        <v>1698</v>
      </c>
      <c r="AA481" s="58" t="s">
        <v>1699</v>
      </c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</row>
    <row r="482" spans="1:89" ht="15.75" customHeight="1">
      <c r="A482" s="50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0"/>
      <c r="Z482" s="58" t="s">
        <v>1700</v>
      </c>
      <c r="AA482" s="58" t="s">
        <v>1701</v>
      </c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</row>
    <row r="483" spans="1:89" ht="15.75" customHeight="1">
      <c r="A483" s="50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0"/>
      <c r="Z483" s="58" t="s">
        <v>1702</v>
      </c>
      <c r="AA483" s="58" t="s">
        <v>1703</v>
      </c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</row>
    <row r="484" spans="1:89" ht="15.75" customHeight="1">
      <c r="A484" s="50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0"/>
      <c r="Z484" s="58" t="s">
        <v>1704</v>
      </c>
      <c r="AA484" s="58" t="s">
        <v>1705</v>
      </c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</row>
    <row r="485" spans="1:89" ht="15.75" customHeight="1">
      <c r="A485" s="50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0"/>
      <c r="Z485" s="58" t="s">
        <v>1706</v>
      </c>
      <c r="AA485" s="58" t="s">
        <v>1707</v>
      </c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</row>
    <row r="486" spans="1:89" ht="15.75" customHeight="1">
      <c r="A486" s="50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</row>
    <row r="487" spans="1:89" ht="15.75" customHeight="1">
      <c r="A487" s="50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</row>
    <row r="488" spans="1:89" ht="15.75" customHeight="1">
      <c r="A488" s="50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</row>
    <row r="489" spans="1:89" ht="15.75" customHeight="1">
      <c r="A489" s="50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</row>
    <row r="490" spans="1:89" ht="15.75" customHeight="1">
      <c r="A490" s="50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</row>
    <row r="491" spans="1:89" ht="15.75" customHeight="1">
      <c r="A491" s="50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</row>
    <row r="492" spans="1:89" ht="15.75" customHeight="1">
      <c r="A492" s="50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</row>
    <row r="493" spans="1:89" ht="15.75" customHeight="1">
      <c r="A493" s="50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</row>
    <row r="494" spans="1:89" ht="15.75" customHeight="1">
      <c r="A494" s="50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</row>
    <row r="495" spans="1:89" ht="15.75" customHeight="1">
      <c r="A495" s="50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</row>
    <row r="496" spans="1:89" ht="15.75" customHeight="1">
      <c r="A496" s="50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</row>
    <row r="497" spans="1:89" ht="15.75" customHeight="1">
      <c r="A497" s="50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</row>
    <row r="498" spans="1:89" ht="15.75" customHeight="1">
      <c r="A498" s="50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</row>
    <row r="499" spans="1:89" ht="15.75" customHeight="1">
      <c r="A499" s="50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</row>
    <row r="500" spans="1:89" ht="15.75" customHeight="1">
      <c r="A500" s="50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</row>
    <row r="501" spans="1:89" ht="15.75" customHeight="1">
      <c r="A501" s="50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</row>
    <row r="502" spans="1:89" ht="15.75" customHeight="1">
      <c r="A502" s="50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</row>
    <row r="503" spans="1:89" ht="15.75" customHeight="1">
      <c r="A503" s="50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</row>
    <row r="504" spans="1:89" ht="15.75" customHeight="1">
      <c r="A504" s="50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</row>
    <row r="505" spans="1:89" ht="15.75" customHeight="1">
      <c r="A505" s="50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</row>
    <row r="506" spans="1:89" ht="15.75" customHeight="1">
      <c r="A506" s="50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</row>
    <row r="507" spans="1:89" ht="15.75" customHeight="1">
      <c r="A507" s="50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</row>
    <row r="508" spans="1:89" ht="15.75" customHeight="1">
      <c r="A508" s="50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</row>
    <row r="509" spans="1:89" ht="15.75" customHeight="1">
      <c r="A509" s="50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</row>
    <row r="510" spans="1:89" ht="15.75" customHeight="1">
      <c r="A510" s="50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</row>
    <row r="511" spans="1:89" ht="15.75" customHeight="1">
      <c r="A511" s="50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</row>
    <row r="512" spans="1:89" ht="15.75" customHeight="1">
      <c r="A512" s="50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</row>
    <row r="513" spans="1:89" ht="15.75" customHeight="1">
      <c r="A513" s="50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</row>
    <row r="514" spans="1:89" ht="15.75" customHeight="1">
      <c r="A514" s="50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</row>
    <row r="515" spans="1:89" ht="15.75" customHeight="1">
      <c r="A515" s="50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</row>
    <row r="516" spans="1:89" ht="15.75" customHeight="1">
      <c r="A516" s="50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</row>
    <row r="517" spans="1:89" ht="15.75" customHeight="1">
      <c r="A517" s="50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</row>
    <row r="518" spans="1:89" ht="15.75" customHeight="1">
      <c r="A518" s="50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</row>
    <row r="519" spans="1:89" ht="15.75" customHeight="1">
      <c r="A519" s="50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</row>
    <row r="520" spans="1:89" ht="15.75" customHeight="1">
      <c r="A520" s="50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</row>
    <row r="521" spans="1:89" ht="15.75" customHeight="1">
      <c r="A521" s="50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</row>
    <row r="522" spans="1:89" ht="15.75" customHeight="1">
      <c r="A522" s="50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</row>
    <row r="523" spans="1:89" ht="15.75" customHeight="1">
      <c r="A523" s="50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</row>
    <row r="524" spans="1:89" ht="15.75" customHeight="1">
      <c r="A524" s="50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</row>
    <row r="525" spans="1:89" ht="15.75" customHeight="1">
      <c r="A525" s="50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</row>
    <row r="526" spans="1:89" ht="15.75" customHeight="1">
      <c r="A526" s="50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</row>
    <row r="527" spans="1:89" ht="15.75" customHeight="1">
      <c r="A527" s="50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</row>
    <row r="528" spans="1:89" ht="15.75" customHeight="1">
      <c r="A528" s="50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</row>
    <row r="529" spans="1:89" ht="15.75" customHeight="1">
      <c r="A529" s="50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</row>
    <row r="530" spans="1:89" ht="15.75" customHeight="1">
      <c r="A530" s="50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</row>
    <row r="531" spans="1:89" ht="15.75" customHeight="1">
      <c r="A531" s="50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</row>
    <row r="532" spans="1:89" ht="15.75" customHeight="1">
      <c r="A532" s="50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</row>
    <row r="533" spans="1:89" ht="15.75" customHeight="1">
      <c r="A533" s="50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</row>
    <row r="534" spans="1:89" ht="15.75" customHeight="1">
      <c r="A534" s="50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</row>
    <row r="535" spans="1:89" ht="15.75" customHeight="1">
      <c r="A535" s="50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</row>
    <row r="536" spans="1:89" ht="15.75" customHeight="1">
      <c r="A536" s="50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</row>
    <row r="537" spans="1:89" ht="15.75" customHeight="1">
      <c r="A537" s="50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</row>
    <row r="538" spans="1:89" ht="15.75" customHeight="1">
      <c r="A538" s="50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</row>
    <row r="539" spans="1:89" ht="15.75" customHeight="1">
      <c r="A539" s="50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</row>
    <row r="540" spans="1:89" ht="15.75" customHeight="1">
      <c r="A540" s="50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</row>
    <row r="541" spans="1:89" ht="15.75" customHeight="1">
      <c r="A541" s="50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</row>
    <row r="542" spans="1:89" ht="15.75" customHeight="1">
      <c r="A542" s="50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</row>
    <row r="543" spans="1:89" ht="15.75" customHeight="1">
      <c r="A543" s="50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</row>
    <row r="544" spans="1:89" ht="15.75" customHeight="1">
      <c r="A544" s="50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</row>
    <row r="545" spans="1:89" ht="15.75" customHeight="1">
      <c r="A545" s="50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</row>
    <row r="546" spans="1:89" ht="15.75" customHeight="1">
      <c r="A546" s="50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</row>
    <row r="547" spans="1:89" ht="15.75" customHeight="1">
      <c r="A547" s="50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</row>
    <row r="548" spans="1:89" ht="15.75" customHeight="1">
      <c r="A548" s="50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</row>
    <row r="549" spans="1:89" ht="15.75" customHeight="1">
      <c r="A549" s="50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</row>
    <row r="550" spans="1:89" ht="15.75" customHeight="1">
      <c r="A550" s="50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</row>
    <row r="551" spans="1:89" ht="15.75" customHeight="1">
      <c r="A551" s="50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</row>
    <row r="552" spans="1:89" ht="15.75" customHeight="1">
      <c r="A552" s="50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</row>
    <row r="553" spans="1:89" ht="15.75" customHeight="1">
      <c r="A553" s="50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</row>
    <row r="554" spans="1:89" ht="15.75" customHeight="1">
      <c r="A554" s="50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</row>
    <row r="555" spans="1:89" ht="15.75" customHeight="1">
      <c r="A555" s="50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</row>
    <row r="556" spans="1:89" ht="15.75" customHeight="1">
      <c r="A556" s="50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</row>
    <row r="557" spans="1:89" ht="15.75" customHeight="1">
      <c r="A557" s="50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</row>
    <row r="558" spans="1:89" ht="15.75" customHeight="1">
      <c r="A558" s="50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</row>
    <row r="559" spans="1:89" ht="15.75" customHeight="1">
      <c r="A559" s="50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</row>
    <row r="560" spans="1:89" ht="15.75" customHeight="1">
      <c r="A560" s="50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</row>
    <row r="561" spans="1:89" ht="15.75" customHeight="1">
      <c r="A561" s="50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</row>
    <row r="562" spans="1:89" ht="15.75" customHeight="1">
      <c r="A562" s="50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</row>
    <row r="563" spans="1:89" ht="15.75" customHeight="1">
      <c r="A563" s="50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</row>
    <row r="564" spans="1:89" ht="15.75" customHeight="1">
      <c r="A564" s="50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</row>
    <row r="565" spans="1:89" ht="15.75" customHeight="1">
      <c r="A565" s="50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</row>
    <row r="566" spans="1:89" ht="15.75" customHeight="1">
      <c r="A566" s="50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</row>
    <row r="567" spans="1:89" ht="15.75" customHeight="1">
      <c r="A567" s="50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</row>
    <row r="568" spans="1:89" ht="15.75" customHeight="1">
      <c r="A568" s="50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</row>
    <row r="569" spans="1:89" ht="15.75" customHeight="1">
      <c r="A569" s="50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</row>
    <row r="570" spans="1:89" ht="15.75" customHeight="1">
      <c r="A570" s="50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</row>
    <row r="571" spans="1:89" ht="15.75" customHeight="1">
      <c r="A571" s="50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</row>
    <row r="572" spans="1:89" ht="15.75" customHeight="1">
      <c r="A572" s="50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</row>
    <row r="573" spans="1:89" ht="15.75" customHeight="1">
      <c r="A573" s="50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</row>
    <row r="574" spans="1:89" ht="15.75" customHeight="1">
      <c r="A574" s="50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</row>
    <row r="575" spans="1:89" ht="15.75" customHeight="1">
      <c r="A575" s="50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</row>
    <row r="576" spans="1:89" ht="15.75" customHeight="1">
      <c r="A576" s="50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</row>
    <row r="577" spans="1:89" ht="15.75" customHeight="1">
      <c r="A577" s="50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</row>
    <row r="578" spans="1:89" ht="15.75" customHeight="1">
      <c r="A578" s="50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</row>
    <row r="579" spans="1:89" ht="15.75" customHeight="1">
      <c r="A579" s="50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</row>
    <row r="580" spans="1:89" ht="15.75" customHeight="1">
      <c r="A580" s="50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</row>
    <row r="581" spans="1:89" ht="15.75" customHeight="1">
      <c r="A581" s="50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</row>
    <row r="582" spans="1:89" ht="15.75" customHeight="1">
      <c r="A582" s="50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</row>
    <row r="583" spans="1:89" ht="15.75" customHeight="1">
      <c r="A583" s="50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</row>
    <row r="584" spans="1:89" ht="15.75" customHeight="1">
      <c r="A584" s="50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</row>
    <row r="585" spans="1:89" ht="15.75" customHeight="1">
      <c r="A585" s="50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</row>
    <row r="586" spans="1:89" ht="15.75" customHeight="1">
      <c r="A586" s="50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</row>
    <row r="587" spans="1:89" ht="15.75" customHeight="1">
      <c r="A587" s="50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</row>
    <row r="588" spans="1:89" ht="15.75" customHeight="1">
      <c r="A588" s="50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</row>
    <row r="589" spans="1:89" ht="15.75" customHeight="1">
      <c r="A589" s="50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</row>
    <row r="590" spans="1:89" ht="15.75" customHeight="1">
      <c r="A590" s="50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</row>
    <row r="591" spans="1:89" ht="15.75" customHeight="1">
      <c r="A591" s="50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</row>
    <row r="592" spans="1:89" ht="15.75" customHeight="1">
      <c r="A592" s="50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</row>
    <row r="593" spans="1:89" ht="15.75" customHeight="1">
      <c r="A593" s="50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</row>
    <row r="594" spans="1:89" ht="15.75" customHeight="1">
      <c r="A594" s="50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</row>
    <row r="595" spans="1:89" ht="15.75" customHeight="1">
      <c r="A595" s="50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</row>
    <row r="596" spans="1:89" ht="15.75" customHeight="1">
      <c r="A596" s="50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</row>
    <row r="597" spans="1:89" ht="15.75" customHeight="1">
      <c r="A597" s="50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</row>
    <row r="598" spans="1:89" ht="15.75" customHeight="1">
      <c r="A598" s="50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</row>
    <row r="599" spans="1:89" ht="15.75" customHeight="1">
      <c r="A599" s="50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</row>
    <row r="600" spans="1:89" ht="15.75" customHeight="1">
      <c r="A600" s="50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</row>
    <row r="601" spans="1:89" ht="15.75" customHeight="1">
      <c r="A601" s="50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</row>
    <row r="602" spans="1:89" ht="15.75" customHeight="1">
      <c r="A602" s="50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</row>
    <row r="603" spans="1:89" ht="15.75" customHeight="1">
      <c r="A603" s="50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</row>
    <row r="604" spans="1:89" ht="15.75" customHeight="1">
      <c r="A604" s="50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</row>
    <row r="605" spans="1:89" ht="15.75" customHeight="1">
      <c r="A605" s="50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</row>
    <row r="606" spans="1:89" ht="15.75" customHeight="1">
      <c r="A606" s="50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</row>
    <row r="607" spans="1:89" ht="15.75" customHeight="1">
      <c r="A607" s="50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</row>
    <row r="608" spans="1:89" ht="15.75" customHeight="1">
      <c r="A608" s="50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</row>
    <row r="609" spans="1:89" ht="15.75" customHeight="1">
      <c r="A609" s="50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</row>
    <row r="610" spans="1:89" ht="15.75" customHeight="1">
      <c r="A610" s="50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</row>
    <row r="611" spans="1:89" ht="15.75" customHeight="1">
      <c r="A611" s="50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</row>
    <row r="612" spans="1:89" ht="15.75" customHeight="1">
      <c r="A612" s="50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</row>
    <row r="613" spans="1:89" ht="15.75" customHeight="1">
      <c r="A613" s="50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</row>
    <row r="614" spans="1:89" ht="15.75" customHeight="1">
      <c r="A614" s="50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</row>
    <row r="615" spans="1:89" ht="15.75" customHeight="1">
      <c r="A615" s="50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</row>
    <row r="616" spans="1:89" ht="15.75" customHeight="1">
      <c r="A616" s="50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</row>
    <row r="617" spans="1:89" ht="15.75" customHeight="1">
      <c r="A617" s="50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</row>
    <row r="618" spans="1:89" ht="15.75" customHeight="1">
      <c r="A618" s="50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</row>
    <row r="619" spans="1:89" ht="15.75" customHeight="1">
      <c r="A619" s="50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</row>
    <row r="620" spans="1:89" ht="15.75" customHeight="1">
      <c r="A620" s="50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</row>
    <row r="621" spans="1:89" ht="15.75" customHeight="1">
      <c r="A621" s="50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</row>
    <row r="622" spans="1:89" ht="15.75" customHeight="1">
      <c r="A622" s="50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</row>
    <row r="623" spans="1:89" ht="15.75" customHeight="1">
      <c r="A623" s="50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</row>
    <row r="624" spans="1:89" ht="15.75" customHeight="1">
      <c r="A624" s="50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</row>
    <row r="625" spans="1:89" ht="15.75" customHeight="1">
      <c r="A625" s="50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</row>
    <row r="626" spans="1:89" ht="15.75" customHeight="1">
      <c r="A626" s="50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</row>
    <row r="627" spans="1:89" ht="15.75" customHeight="1">
      <c r="A627" s="50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</row>
    <row r="628" spans="1:89" ht="15.75" customHeight="1">
      <c r="A628" s="50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</row>
    <row r="629" spans="1:89" ht="15.75" customHeight="1">
      <c r="A629" s="50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</row>
    <row r="630" spans="1:89" ht="15.75" customHeight="1">
      <c r="A630" s="50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</row>
    <row r="631" spans="1:89" ht="15.75" customHeight="1">
      <c r="A631" s="50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</row>
    <row r="632" spans="1:89" ht="15.75" customHeight="1">
      <c r="A632" s="50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</row>
    <row r="633" spans="1:89" ht="15.75" customHeight="1">
      <c r="A633" s="50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</row>
    <row r="634" spans="1:89" ht="15.75" customHeight="1">
      <c r="A634" s="50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</row>
    <row r="635" spans="1:89" ht="15.75" customHeight="1">
      <c r="A635" s="50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</row>
    <row r="636" spans="1:89" ht="15.75" customHeight="1">
      <c r="A636" s="50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</row>
    <row r="637" spans="1:89" ht="15.75" customHeight="1">
      <c r="A637" s="50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</row>
    <row r="638" spans="1:89" ht="15.75" customHeight="1">
      <c r="A638" s="50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</row>
    <row r="639" spans="1:89" ht="15.75" customHeight="1">
      <c r="A639" s="50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</row>
    <row r="640" spans="1:89" ht="15.75" customHeight="1">
      <c r="A640" s="50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</row>
    <row r="641" spans="1:89" ht="15.75" customHeight="1">
      <c r="A641" s="50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</row>
    <row r="642" spans="1:89" ht="15.75" customHeight="1">
      <c r="A642" s="50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</row>
    <row r="643" spans="1:89" ht="15.75" customHeight="1">
      <c r="A643" s="50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</row>
    <row r="644" spans="1:89" ht="15.75" customHeight="1">
      <c r="A644" s="50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</row>
    <row r="645" spans="1:89" ht="15.75" customHeight="1">
      <c r="A645" s="50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</row>
    <row r="646" spans="1:89" ht="15.75" customHeight="1">
      <c r="A646" s="50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</row>
    <row r="647" spans="1:89" ht="15.75" customHeight="1">
      <c r="A647" s="50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</row>
    <row r="648" spans="1:89" ht="15.75" customHeight="1">
      <c r="A648" s="50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</row>
    <row r="649" spans="1:89" ht="15.75" customHeight="1">
      <c r="A649" s="50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</row>
    <row r="650" spans="1:89" ht="15.75" customHeight="1">
      <c r="A650" s="50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</row>
    <row r="651" spans="1:89" ht="15.75" customHeight="1">
      <c r="A651" s="50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</row>
    <row r="652" spans="1:89" ht="15.75" customHeight="1">
      <c r="A652" s="50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</row>
    <row r="653" spans="1:89" ht="15.75" customHeight="1">
      <c r="A653" s="50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</row>
    <row r="654" spans="1:89" ht="15.75" customHeight="1">
      <c r="A654" s="50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</row>
    <row r="655" spans="1:89" ht="15.75" customHeight="1">
      <c r="A655" s="50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</row>
    <row r="656" spans="1:89" ht="15.75" customHeight="1">
      <c r="A656" s="50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</row>
    <row r="657" spans="1:89" ht="15.75" customHeight="1">
      <c r="A657" s="50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</row>
    <row r="658" spans="1:89" ht="15.75" customHeight="1">
      <c r="A658" s="50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</row>
    <row r="659" spans="1:89" ht="15.75" customHeight="1">
      <c r="A659" s="50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</row>
    <row r="660" spans="1:89" ht="15.75" customHeight="1">
      <c r="A660" s="50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</row>
    <row r="661" spans="1:89" ht="15.75" customHeight="1">
      <c r="A661" s="50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</row>
    <row r="662" spans="1:89" ht="15.75" customHeight="1">
      <c r="A662" s="50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</row>
    <row r="663" spans="1:89" ht="15.75" customHeight="1">
      <c r="A663" s="50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</row>
    <row r="664" spans="1:89" ht="15.75" customHeight="1">
      <c r="A664" s="50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</row>
    <row r="665" spans="1:89" ht="15.75" customHeight="1">
      <c r="A665" s="50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</row>
    <row r="666" spans="1:89" ht="15.75" customHeight="1">
      <c r="A666" s="50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</row>
    <row r="667" spans="1:89" ht="15.75" customHeight="1">
      <c r="A667" s="50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</row>
    <row r="668" spans="1:89" ht="15.75" customHeight="1">
      <c r="A668" s="50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</row>
    <row r="669" spans="1:89" ht="15.75" customHeight="1">
      <c r="A669" s="50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</row>
    <row r="670" spans="1:89" ht="15.75" customHeight="1">
      <c r="A670" s="50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</row>
    <row r="671" spans="1:89" ht="15.75" customHeight="1">
      <c r="A671" s="50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</row>
    <row r="672" spans="1:89" ht="15.75" customHeight="1">
      <c r="A672" s="50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</row>
    <row r="673" spans="1:89" ht="15.75" customHeight="1">
      <c r="A673" s="50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</row>
    <row r="674" spans="1:89" ht="15.75" customHeight="1">
      <c r="A674" s="50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</row>
    <row r="675" spans="1:89" ht="15.75" customHeight="1">
      <c r="A675" s="50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</row>
    <row r="676" spans="1:89" ht="15.75" customHeight="1">
      <c r="A676" s="50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</row>
    <row r="677" spans="1:89" ht="15.75" customHeight="1">
      <c r="A677" s="50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</row>
    <row r="678" spans="1:89" ht="15.75" customHeight="1">
      <c r="A678" s="50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</row>
    <row r="679" spans="1:89" ht="15.75" customHeight="1">
      <c r="A679" s="50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</row>
    <row r="680" spans="1:89" ht="15.75" customHeight="1">
      <c r="A680" s="50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</row>
    <row r="681" spans="1:89" ht="15.75" customHeight="1">
      <c r="A681" s="50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</row>
    <row r="682" spans="1:89" ht="15.75" customHeight="1">
      <c r="A682" s="50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</row>
    <row r="683" spans="1:89" ht="15.75" customHeight="1">
      <c r="A683" s="50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</row>
    <row r="684" spans="1:89" ht="15.75" customHeight="1">
      <c r="A684" s="50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</row>
    <row r="685" spans="1:89" ht="15.75" customHeight="1">
      <c r="A685" s="50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GPH12</cp:lastModifiedBy>
  <dcterms:modified xsi:type="dcterms:W3CDTF">2022-09-05T12:31:24Z</dcterms:modified>
</cp:coreProperties>
</file>