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ca\source\katuneko\MISC\"/>
    </mc:Choice>
  </mc:AlternateContent>
  <xr:revisionPtr revIDLastSave="0" documentId="13_ncr:1_{2186DBAA-DA44-444A-86DA-675D1615AF43}" xr6:coauthVersionLast="45" xr6:coauthVersionMax="45" xr10:uidLastSave="{00000000-0000-0000-0000-000000000000}"/>
  <bookViews>
    <workbookView xWindow="1605" yWindow="120" windowWidth="12383" windowHeight="12217" xr2:uid="{769DC504-F119-4236-9B7B-48AA3EFD8C09}"/>
    <workbookView xWindow="1163" yWindow="-98" windowWidth="23235" windowHeight="16395" activeTab="1" xr2:uid="{878A11FF-3DE5-440A-8670-6AA1F6125523}"/>
  </bookViews>
  <sheets>
    <sheet name="順方向" sheetId="5" r:id="rId1"/>
    <sheet name="逆方向" sheetId="8" r:id="rId2"/>
    <sheet name="Sheet1" sheetId="1" r:id="rId3"/>
    <sheet name="Sheet3" sheetId="3" r:id="rId4"/>
    <sheet name="Sheet4" sheetId="4" r:id="rId5"/>
    <sheet name="Sheet2" sheetId="2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8" l="1"/>
  <c r="W13" i="8" s="1"/>
  <c r="U12" i="8"/>
  <c r="W12" i="8" s="1"/>
  <c r="U11" i="8"/>
  <c r="W11" i="8" s="1"/>
  <c r="U10" i="8"/>
  <c r="W10" i="8" s="1"/>
  <c r="U9" i="8"/>
  <c r="W9" i="8" s="1"/>
  <c r="U8" i="8"/>
  <c r="W8" i="8" s="1"/>
  <c r="U7" i="8"/>
  <c r="W7" i="8" s="1"/>
  <c r="U6" i="8"/>
  <c r="W6" i="8" s="1"/>
  <c r="U5" i="8"/>
  <c r="W5" i="8" s="1"/>
  <c r="T5" i="8"/>
  <c r="V5" i="8" s="1"/>
  <c r="O13" i="8"/>
  <c r="O12" i="8"/>
  <c r="O11" i="8"/>
  <c r="O10" i="8"/>
  <c r="O9" i="8"/>
  <c r="O8" i="8"/>
  <c r="O7" i="8"/>
  <c r="O6" i="8"/>
  <c r="O5" i="8"/>
  <c r="N5" i="8"/>
  <c r="T6" i="8"/>
  <c r="V6" i="8" s="1"/>
  <c r="T7" i="8"/>
  <c r="V7" i="8" s="1"/>
  <c r="T8" i="8"/>
  <c r="V8" i="8" s="1"/>
  <c r="T9" i="8"/>
  <c r="V9" i="8" s="1"/>
  <c r="T10" i="8"/>
  <c r="V10" i="8" s="1"/>
  <c r="T11" i="8"/>
  <c r="V11" i="8" s="1"/>
  <c r="T12" i="8"/>
  <c r="V12" i="8" s="1"/>
  <c r="T13" i="8"/>
  <c r="V13" i="8" s="1"/>
  <c r="N6" i="8"/>
  <c r="N7" i="8"/>
  <c r="N8" i="8"/>
  <c r="N9" i="8"/>
  <c r="N10" i="8"/>
  <c r="N11" i="8"/>
  <c r="N12" i="8"/>
  <c r="N13" i="8"/>
  <c r="W4" i="8" l="1"/>
  <c r="X5" i="8" s="1"/>
  <c r="AA7" i="8" s="1"/>
  <c r="V4" i="8"/>
  <c r="X6" i="8" s="1"/>
  <c r="AA8" i="8" s="1"/>
  <c r="Q13" i="8"/>
  <c r="P13" i="8"/>
  <c r="Q12" i="8"/>
  <c r="P12" i="8"/>
  <c r="P11" i="8"/>
  <c r="Q11" i="8"/>
  <c r="Q10" i="8"/>
  <c r="P10" i="8"/>
  <c r="Q9" i="8"/>
  <c r="P9" i="8"/>
  <c r="P8" i="8"/>
  <c r="P7" i="8"/>
  <c r="Q7" i="8"/>
  <c r="Q6" i="8"/>
  <c r="P6" i="8"/>
  <c r="Q5" i="8"/>
  <c r="O23" i="5"/>
  <c r="Q23" i="5" s="1"/>
  <c r="N23" i="5"/>
  <c r="P23" i="5" s="1"/>
  <c r="Q22" i="5"/>
  <c r="P22" i="5"/>
  <c r="O22" i="5"/>
  <c r="N22" i="5"/>
  <c r="O21" i="5"/>
  <c r="Q21" i="5" s="1"/>
  <c r="N21" i="5"/>
  <c r="P21" i="5" s="1"/>
  <c r="O20" i="5"/>
  <c r="Q20" i="5" s="1"/>
  <c r="N20" i="5"/>
  <c r="P20" i="5" s="1"/>
  <c r="O19" i="5"/>
  <c r="Q19" i="5" s="1"/>
  <c r="N19" i="5"/>
  <c r="P19" i="5" s="1"/>
  <c r="O18" i="5"/>
  <c r="Q18" i="5" s="1"/>
  <c r="N18" i="5"/>
  <c r="P18" i="5" s="1"/>
  <c r="O17" i="5"/>
  <c r="Q17" i="5" s="1"/>
  <c r="N17" i="5"/>
  <c r="P17" i="5" s="1"/>
  <c r="O16" i="5"/>
  <c r="Q16" i="5" s="1"/>
  <c r="N16" i="5"/>
  <c r="P16" i="5" s="1"/>
  <c r="O15" i="5"/>
  <c r="Q15" i="5" s="1"/>
  <c r="N15" i="5"/>
  <c r="P15" i="5" s="1"/>
  <c r="N6" i="5"/>
  <c r="P6" i="5" s="1"/>
  <c r="N7" i="5"/>
  <c r="P7" i="5" s="1"/>
  <c r="N8" i="5"/>
  <c r="P8" i="5" s="1"/>
  <c r="N9" i="5"/>
  <c r="P9" i="5" s="1"/>
  <c r="N10" i="5"/>
  <c r="P10" i="5" s="1"/>
  <c r="N11" i="5"/>
  <c r="P11" i="5" s="1"/>
  <c r="N12" i="5"/>
  <c r="P12" i="5" s="1"/>
  <c r="N13" i="5"/>
  <c r="P13" i="5" s="1"/>
  <c r="O5" i="5"/>
  <c r="Q5" i="5" s="1"/>
  <c r="N5" i="5"/>
  <c r="P5" i="5" s="1"/>
  <c r="O13" i="5"/>
  <c r="Q13" i="5" s="1"/>
  <c r="O12" i="5"/>
  <c r="Q12" i="5" s="1"/>
  <c r="O11" i="5"/>
  <c r="Q11" i="5" s="1"/>
  <c r="O10" i="5"/>
  <c r="Q10" i="5" s="1"/>
  <c r="O9" i="5"/>
  <c r="Q9" i="5" s="1"/>
  <c r="O8" i="5"/>
  <c r="Q8" i="5" s="1"/>
  <c r="O7" i="5"/>
  <c r="Q7" i="5" s="1"/>
  <c r="O6" i="5"/>
  <c r="Q6" i="5" s="1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J2" i="2"/>
  <c r="K2" i="2"/>
  <c r="L2" i="2"/>
  <c r="I2" i="2"/>
  <c r="X7" i="8" l="1"/>
  <c r="AA9" i="8" s="1"/>
  <c r="X8" i="8"/>
  <c r="AA10" i="8" s="1"/>
  <c r="Q8" i="8"/>
  <c r="Q4" i="8" s="1"/>
  <c r="P5" i="8"/>
  <c r="P4" i="8" s="1"/>
  <c r="Q14" i="5"/>
  <c r="R17" i="5" s="1"/>
  <c r="AE15" i="5" s="1"/>
  <c r="AG15" i="5" s="1"/>
  <c r="P14" i="5"/>
  <c r="P4" i="5"/>
  <c r="R8" i="5" s="1"/>
  <c r="AD16" i="5" s="1"/>
  <c r="AF16" i="5" s="1"/>
  <c r="Q4" i="5"/>
  <c r="R7" i="5" s="1"/>
  <c r="AD15" i="5" s="1"/>
  <c r="AF15" i="5" s="1"/>
  <c r="R8" i="8" l="1"/>
  <c r="Z10" i="8" s="1"/>
  <c r="AB10" i="8" s="1" a="1"/>
  <c r="AB10" i="8" s="1"/>
  <c r="R6" i="8"/>
  <c r="Z8" i="8" s="1"/>
  <c r="R7" i="8"/>
  <c r="Z9" i="8" s="1"/>
  <c r="AB9" i="8" s="1" a="1"/>
  <c r="AB9" i="8" s="1"/>
  <c r="R5" i="8"/>
  <c r="Z7" i="8" s="1"/>
  <c r="AH15" i="5" a="1"/>
  <c r="AH15" i="5" s="1"/>
  <c r="AI15" i="5" a="1"/>
  <c r="AI15" i="5" s="1"/>
  <c r="AJ15" i="5" a="1"/>
  <c r="AJ15" i="5" s="1"/>
  <c r="R15" i="5"/>
  <c r="AE13" i="5" s="1"/>
  <c r="AG13" i="5" s="1"/>
  <c r="R18" i="5"/>
  <c r="AE16" i="5" s="1"/>
  <c r="AG16" i="5" s="1"/>
  <c r="AJ16" i="5" s="1" a="1"/>
  <c r="AJ16" i="5" s="1"/>
  <c r="R16" i="5"/>
  <c r="AE14" i="5" s="1"/>
  <c r="AG14" i="5" s="1"/>
  <c r="R6" i="5"/>
  <c r="AD14" i="5" s="1"/>
  <c r="AF14" i="5" s="1"/>
  <c r="R5" i="5"/>
  <c r="AD13" i="5" s="1"/>
  <c r="AF13" i="5" s="1"/>
  <c r="AD9" i="8" l="1" a="1"/>
  <c r="AD9" i="8" s="1"/>
  <c r="AD8" i="8" a="1"/>
  <c r="AD8" i="8" s="1"/>
  <c r="AB8" i="8" a="1"/>
  <c r="AB8" i="8" s="1"/>
  <c r="AC8" i="8" a="1"/>
  <c r="AC8" i="8" s="1"/>
  <c r="AD10" i="8" a="1"/>
  <c r="AD10" i="8" s="1"/>
  <c r="AC10" i="8" a="1"/>
  <c r="AC10" i="8" s="1"/>
  <c r="AC7" i="8" a="1"/>
  <c r="AC7" i="8" s="1"/>
  <c r="AD7" i="8" a="1"/>
  <c r="AD7" i="8" s="1"/>
  <c r="AB7" i="8" a="1"/>
  <c r="AB7" i="8" s="1"/>
  <c r="AC9" i="8" a="1"/>
  <c r="AC9" i="8" s="1"/>
  <c r="AI16" i="5" a="1"/>
  <c r="AI16" i="5" s="1"/>
  <c r="AH16" i="5" a="1"/>
  <c r="AH16" i="5" s="1"/>
  <c r="AI14" i="5" a="1"/>
  <c r="AI14" i="5" s="1"/>
  <c r="AJ14" i="5" a="1"/>
  <c r="AJ14" i="5" s="1"/>
  <c r="AH14" i="5" a="1"/>
  <c r="AH14" i="5" s="1"/>
  <c r="AI13" i="5" a="1"/>
  <c r="AI13" i="5" s="1"/>
  <c r="AH13" i="5" a="1"/>
  <c r="AH13" i="5" s="1"/>
  <c r="AJ13" i="5" a="1"/>
  <c r="AJ13" i="5" s="1"/>
  <c r="AL8" i="8" l="1" a="1"/>
  <c r="AL8" i="8" s="1"/>
  <c r="AH9" i="8" a="1"/>
  <c r="AH9" i="8" s="1"/>
  <c r="AM9" i="8" a="1"/>
  <c r="AM9" i="8" s="1"/>
  <c r="AN9" i="8" a="1"/>
  <c r="AN9" i="8" s="1"/>
  <c r="AK10" i="8" a="1"/>
  <c r="AK10" i="8" s="1"/>
  <c r="AH8" i="8" a="1"/>
  <c r="AH8" i="8" s="1"/>
  <c r="AM8" i="8" a="1"/>
  <c r="AM8" i="8" s="1"/>
  <c r="AI9" i="8" a="1"/>
  <c r="AI9" i="8" s="1"/>
  <c r="AO9" i="8" a="1"/>
  <c r="AO9" i="8" s="1"/>
  <c r="AL10" i="8" a="1"/>
  <c r="AL10" i="8" s="1"/>
  <c r="AI8" i="8" a="1"/>
  <c r="AI8" i="8" s="1"/>
  <c r="AN8" i="8" a="1"/>
  <c r="AN8" i="8" s="1"/>
  <c r="AK9" i="8" a="1"/>
  <c r="AK9" i="8" s="1"/>
  <c r="AP9" i="8" a="1"/>
  <c r="AP9" i="8" s="1"/>
  <c r="AN10" i="8" a="1"/>
  <c r="AN10" i="8" s="1"/>
  <c r="AJ9" i="8" a="1"/>
  <c r="AJ9" i="8" s="1"/>
  <c r="AM10" i="8" a="1"/>
  <c r="AM10" i="8" s="1"/>
  <c r="AK8" i="8" a="1"/>
  <c r="AK8" i="8" s="1"/>
  <c r="AP10" i="8" a="1"/>
  <c r="AP10" i="8" s="1"/>
  <c r="AJ10" i="8" a="1"/>
  <c r="AJ10" i="8" s="1"/>
  <c r="AO8" i="8" a="1"/>
  <c r="AO8" i="8" s="1"/>
  <c r="AH10" i="8" a="1"/>
  <c r="AH10" i="8" s="1"/>
  <c r="AJ8" i="8" a="1"/>
  <c r="AJ8" i="8" s="1"/>
  <c r="AP8" i="8" a="1"/>
  <c r="AP8" i="8" s="1"/>
  <c r="AL9" i="8" a="1"/>
  <c r="AL9" i="8" s="1"/>
  <c r="AI10" i="8" a="1"/>
  <c r="AI10" i="8" s="1"/>
  <c r="AO10" i="8" a="1"/>
  <c r="AO10" i="8" s="1"/>
  <c r="AH11" i="8" a="1"/>
  <c r="AH11" i="8" s="1"/>
  <c r="AN11" i="8" a="1"/>
  <c r="AN11" i="8" s="1"/>
  <c r="AL12" i="8" a="1"/>
  <c r="AL12" i="8" s="1"/>
  <c r="AI13" i="8" a="1"/>
  <c r="AI13" i="8" s="1"/>
  <c r="AK12" i="8" a="1"/>
  <c r="AK12" i="8" s="1"/>
  <c r="AI11" i="8" a="1"/>
  <c r="AI11" i="8" s="1"/>
  <c r="AO11" i="8" a="1"/>
  <c r="AO11" i="8" s="1"/>
  <c r="AJ13" i="8" a="1"/>
  <c r="AJ13" i="8" s="1"/>
  <c r="AP13" i="8" a="1"/>
  <c r="AP13" i="8" s="1"/>
  <c r="AH13" i="8" a="1"/>
  <c r="AH13" i="8" s="1"/>
  <c r="AP11" i="8" a="1"/>
  <c r="AP11" i="8" s="1"/>
  <c r="AM12" i="8" a="1"/>
  <c r="AM12" i="8" s="1"/>
  <c r="AK13" i="8" a="1"/>
  <c r="AK13" i="8" s="1"/>
  <c r="AK11" i="8" a="1"/>
  <c r="AK11" i="8" s="1"/>
  <c r="AO12" i="8" a="1"/>
  <c r="AO12" i="8" s="1"/>
  <c r="AJ11" i="8" a="1"/>
  <c r="AJ11" i="8" s="1"/>
  <c r="AH12" i="8" a="1"/>
  <c r="AH12" i="8" s="1"/>
  <c r="AN12" i="8" a="1"/>
  <c r="AN12" i="8" s="1"/>
  <c r="AL13" i="8" a="1"/>
  <c r="AL13" i="8" s="1"/>
  <c r="AO13" i="8" a="1"/>
  <c r="AO13" i="8" s="1"/>
  <c r="AL11" i="8" a="1"/>
  <c r="AL11" i="8" s="1"/>
  <c r="AI12" i="8" a="1"/>
  <c r="AI12" i="8" s="1"/>
  <c r="AP12" i="8" a="1"/>
  <c r="AP12" i="8" s="1"/>
  <c r="AM13" i="8" a="1"/>
  <c r="AM13" i="8" s="1"/>
  <c r="AM11" i="8" a="1"/>
  <c r="AM11" i="8" s="1"/>
  <c r="AJ12" i="8" a="1"/>
  <c r="AJ12" i="8" s="1"/>
  <c r="AN13" i="8" a="1"/>
  <c r="AN13" i="8" s="1"/>
  <c r="AH6" i="8" a="1"/>
  <c r="AH6" i="8" s="1"/>
  <c r="AN6" i="8" a="1"/>
  <c r="AN6" i="8" s="1"/>
  <c r="AJ7" i="8" a="1"/>
  <c r="AJ7" i="8" s="1"/>
  <c r="AO7" i="8" a="1"/>
  <c r="AO7" i="8" s="1"/>
  <c r="AN5" i="8" a="1"/>
  <c r="AN5" i="8" s="1"/>
  <c r="AI6" i="8" a="1"/>
  <c r="AI6" i="8" s="1"/>
  <c r="AP7" i="8" a="1"/>
  <c r="AP7" i="8" s="1"/>
  <c r="AO5" i="8" a="1"/>
  <c r="AO5" i="8" s="1"/>
  <c r="AM6" i="8" a="1"/>
  <c r="AM6" i="8" s="1"/>
  <c r="AJ6" i="8" a="1"/>
  <c r="AJ6" i="8" s="1"/>
  <c r="AO6" i="8" a="1"/>
  <c r="AO6" i="8" s="1"/>
  <c r="AK7" i="8" a="1"/>
  <c r="AK7" i="8" s="1"/>
  <c r="AI5" i="8" a="1"/>
  <c r="AI5" i="8" s="1"/>
  <c r="AP5" i="8" a="1"/>
  <c r="AP5" i="8" s="1"/>
  <c r="AP6" i="8" a="1"/>
  <c r="AP6" i="8" s="1"/>
  <c r="AM7" i="8" a="1"/>
  <c r="AM7" i="8" s="1"/>
  <c r="AK5" i="8" a="1"/>
  <c r="AK5" i="8" s="1"/>
  <c r="AH5" i="8" a="1"/>
  <c r="AH5" i="8" s="1"/>
  <c r="AM5" i="8" a="1"/>
  <c r="AM5" i="8" s="1"/>
  <c r="AL7" i="8" a="1"/>
  <c r="AL7" i="8" s="1"/>
  <c r="AJ5" i="8" a="1"/>
  <c r="AJ5" i="8" s="1"/>
  <c r="AK6" i="8" a="1"/>
  <c r="AK6" i="8" s="1"/>
  <c r="AH7" i="8" a="1"/>
  <c r="AH7" i="8" s="1"/>
  <c r="AL5" i="8" a="1"/>
  <c r="AL5" i="8" s="1"/>
  <c r="AL6" i="8" a="1"/>
  <c r="AL6" i="8" s="1"/>
  <c r="AI7" i="8" a="1"/>
  <c r="AI7" i="8" s="1"/>
  <c r="AN7" i="8" a="1"/>
  <c r="AN7" i="8" s="1"/>
  <c r="AP7" i="5" a="1"/>
  <c r="AP7" i="5" s="1"/>
  <c r="AT5" i="5" a="1"/>
  <c r="AT5" i="5" s="1"/>
  <c r="AR7" i="5" a="1"/>
  <c r="AR7" i="5" s="1"/>
  <c r="AQ7" i="5" a="1"/>
  <c r="AQ7" i="5" s="1"/>
  <c r="AO7" i="5" a="1"/>
  <c r="AO7" i="5" s="1"/>
  <c r="AS6" i="5" a="1"/>
  <c r="AS6" i="5" s="1"/>
  <c r="AR5" i="5" a="1"/>
  <c r="AR5" i="5" s="1"/>
  <c r="AT7" i="5" a="1"/>
  <c r="AT7" i="5" s="1"/>
  <c r="AR6" i="5" a="1"/>
  <c r="AR6" i="5" s="1"/>
  <c r="AW7" i="5" a="1"/>
  <c r="AW7" i="5" s="1"/>
  <c r="AW5" i="5" a="1"/>
  <c r="AW5" i="5" s="1"/>
  <c r="AS7" i="5" a="1"/>
  <c r="AS7" i="5" s="1"/>
  <c r="AO5" i="5" a="1"/>
  <c r="AO5" i="5" s="1"/>
  <c r="AP5" i="5" a="1"/>
  <c r="AP5" i="5" s="1"/>
  <c r="AV5" i="5" a="1"/>
  <c r="AV5" i="5" s="1"/>
  <c r="AV6" i="5" a="1"/>
  <c r="AV6" i="5" s="1"/>
  <c r="AU5" i="5" a="1"/>
  <c r="AU5" i="5" s="1"/>
  <c r="AU7" i="5" a="1"/>
  <c r="AU7" i="5" s="1"/>
  <c r="AQ5" i="5" a="1"/>
  <c r="AQ5" i="5" s="1"/>
  <c r="AU6" i="5" a="1"/>
  <c r="AU6" i="5" s="1"/>
  <c r="AP6" i="5" a="1"/>
  <c r="AP6" i="5" s="1"/>
  <c r="AO6" i="5" a="1"/>
  <c r="AO6" i="5" s="1"/>
  <c r="AW6" i="5" a="1"/>
  <c r="AW6" i="5" s="1"/>
  <c r="AS5" i="5" a="1"/>
  <c r="AS5" i="5" s="1"/>
  <c r="AQ6" i="5" a="1"/>
  <c r="AQ6" i="5" s="1"/>
  <c r="AV7" i="5" a="1"/>
  <c r="AV7" i="5" s="1"/>
  <c r="AT6" i="5" a="1"/>
  <c r="AT6" i="5" s="1"/>
  <c r="AW11" i="5" a="1"/>
  <c r="AW11" i="5" s="1"/>
  <c r="AS11" i="5" a="1"/>
  <c r="AS11" i="5" s="1"/>
  <c r="AQ12" i="5" a="1"/>
  <c r="AQ12" i="5" s="1"/>
  <c r="AS13" i="5" a="1"/>
  <c r="AS13" i="5" s="1"/>
  <c r="AV12" i="5" a="1"/>
  <c r="AV12" i="5" s="1"/>
  <c r="AQ11" i="5" a="1"/>
  <c r="AQ11" i="5" s="1"/>
  <c r="AP13" i="5" a="1"/>
  <c r="AP13" i="5" s="1"/>
  <c r="AV11" i="5" a="1"/>
  <c r="AV11" i="5" s="1"/>
  <c r="AT11" i="5" a="1"/>
  <c r="AT11" i="5" s="1"/>
  <c r="AR12" i="5" a="1"/>
  <c r="AR12" i="5" s="1"/>
  <c r="AU13" i="5" a="1"/>
  <c r="AU13" i="5" s="1"/>
  <c r="AP12" i="5" a="1"/>
  <c r="AP12" i="5" s="1"/>
  <c r="AQ13" i="5" a="1"/>
  <c r="AQ13" i="5" s="1"/>
  <c r="AO13" i="5" a="1"/>
  <c r="AO13" i="5" s="1"/>
  <c r="AO12" i="5" a="1"/>
  <c r="AO12" i="5" s="1"/>
  <c r="AV13" i="5" a="1"/>
  <c r="AV13" i="5" s="1"/>
  <c r="AU12" i="5" a="1"/>
  <c r="AU12" i="5" s="1"/>
  <c r="AR13" i="5" a="1"/>
  <c r="AR13" i="5" s="1"/>
  <c r="AT12" i="5" a="1"/>
  <c r="AT12" i="5" s="1"/>
  <c r="AP11" i="5" a="1"/>
  <c r="AP11" i="5" s="1"/>
  <c r="AW13" i="5" a="1"/>
  <c r="AW13" i="5" s="1"/>
  <c r="AS12" i="5" a="1"/>
  <c r="AS12" i="5" s="1"/>
  <c r="AO11" i="5" a="1"/>
  <c r="AO11" i="5" s="1"/>
  <c r="AW12" i="5" a="1"/>
  <c r="AW12" i="5" s="1"/>
  <c r="AT13" i="5" a="1"/>
  <c r="AT13" i="5" s="1"/>
  <c r="AU11" i="5" a="1"/>
  <c r="AU11" i="5" s="1"/>
  <c r="AR11" i="5" a="1"/>
  <c r="AR11" i="5" s="1"/>
  <c r="AR8" i="5" a="1"/>
  <c r="AR8" i="5" s="1"/>
  <c r="AT8" i="5" a="1"/>
  <c r="AT8" i="5" s="1"/>
  <c r="AR9" i="5" a="1"/>
  <c r="AR9" i="5" s="1"/>
  <c r="AT10" i="5" a="1"/>
  <c r="AT10" i="5" s="1"/>
  <c r="AO10" i="5" a="1"/>
  <c r="AO10" i="5" s="1"/>
  <c r="AU9" i="5" a="1"/>
  <c r="AU9" i="5" s="1"/>
  <c r="AS10" i="5" a="1"/>
  <c r="AS10" i="5" s="1"/>
  <c r="AP8" i="5" a="1"/>
  <c r="AP8" i="5" s="1"/>
  <c r="AO9" i="5" a="1"/>
  <c r="AO9" i="5" s="1"/>
  <c r="AW8" i="5" a="1"/>
  <c r="AW8" i="5" s="1"/>
  <c r="AP10" i="5" a="1"/>
  <c r="AP10" i="5" s="1"/>
  <c r="AW10" i="5" a="1"/>
  <c r="AW10" i="5" s="1"/>
  <c r="AQ10" i="5" a="1"/>
  <c r="AQ10" i="5" s="1"/>
  <c r="AR10" i="5" a="1"/>
  <c r="AR10" i="5" s="1"/>
  <c r="AQ8" i="5" a="1"/>
  <c r="AQ8" i="5" s="1"/>
  <c r="AS9" i="5" a="1"/>
  <c r="AS9" i="5" s="1"/>
  <c r="AS8" i="5" a="1"/>
  <c r="AS8" i="5" s="1"/>
  <c r="AU8" i="5" a="1"/>
  <c r="AU8" i="5" s="1"/>
  <c r="AW9" i="5" a="1"/>
  <c r="AW9" i="5" s="1"/>
  <c r="AV9" i="5" a="1"/>
  <c r="AV9" i="5" s="1"/>
  <c r="AP9" i="5" a="1"/>
  <c r="AP9" i="5" s="1"/>
  <c r="AV8" i="5" a="1"/>
  <c r="AV8" i="5" s="1"/>
  <c r="AO8" i="5" a="1"/>
  <c r="AO8" i="5" s="1"/>
  <c r="AT9" i="5" a="1"/>
  <c r="AT9" i="5" s="1"/>
  <c r="AQ9" i="5" a="1"/>
  <c r="AQ9" i="5" s="1"/>
  <c r="AU10" i="5" a="1"/>
  <c r="AU10" i="5" s="1"/>
  <c r="AV10" i="5" a="1"/>
  <c r="AV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<sst xmlns="http://schemas.openxmlformats.org/spreadsheetml/2006/main" count="405" uniqueCount="136">
  <si>
    <t>00</t>
    <phoneticPr fontId="2"/>
  </si>
  <si>
    <t>01</t>
    <phoneticPr fontId="2"/>
  </si>
  <si>
    <t>11</t>
    <phoneticPr fontId="2"/>
  </si>
  <si>
    <t>白</t>
  </si>
  <si>
    <t>00-00-00-00</t>
  </si>
  <si>
    <t>00-00-00-01</t>
  </si>
  <si>
    <t>00-00-00-11</t>
  </si>
  <si>
    <t>00-00-01-11</t>
  </si>
  <si>
    <t>白（種）</t>
  </si>
  <si>
    <t>01-00-00-00</t>
  </si>
  <si>
    <t>01-00-00-01</t>
  </si>
  <si>
    <t>01-00-00-11</t>
  </si>
  <si>
    <t>01-00-01-11</t>
  </si>
  <si>
    <t>01-01-00-00</t>
  </si>
  <si>
    <t>01-01-00-01</t>
  </si>
  <si>
    <t>01-01-00-11</t>
  </si>
  <si>
    <t>01-01-01-11</t>
  </si>
  <si>
    <t>01-01-11-11</t>
  </si>
  <si>
    <t>11-11-00-00</t>
  </si>
  <si>
    <t>11-11-00-01</t>
  </si>
  <si>
    <t>11-11-00-11</t>
  </si>
  <si>
    <t>11-11-01-11</t>
  </si>
  <si>
    <t>11-11-11-11</t>
  </si>
  <si>
    <t>黄</t>
  </si>
  <si>
    <t>00-01-00-00</t>
  </si>
  <si>
    <t>00-01-00-01</t>
  </si>
  <si>
    <t>00-01-00-11</t>
  </si>
  <si>
    <t>00-01-01-01</t>
  </si>
  <si>
    <t>00-01-01-11</t>
  </si>
  <si>
    <t>00-01-11-11</t>
  </si>
  <si>
    <t>黄（種）</t>
  </si>
  <si>
    <t>00-11-00-00</t>
  </si>
  <si>
    <t>00-11-00-01</t>
  </si>
  <si>
    <t>00-11-00-11</t>
  </si>
  <si>
    <t>00-11-01-01</t>
  </si>
  <si>
    <t>00-11-01-11</t>
  </si>
  <si>
    <t>00-11-11-11</t>
  </si>
  <si>
    <t>01-11-00-00</t>
  </si>
  <si>
    <t>01-11-00-01</t>
  </si>
  <si>
    <t>01-11-00-11</t>
  </si>
  <si>
    <t>01-11-01-01</t>
  </si>
  <si>
    <t>01-11-01-11</t>
  </si>
  <si>
    <t>01-11-11-11</t>
  </si>
  <si>
    <t>赤</t>
  </si>
  <si>
    <t>00-00-01-00</t>
  </si>
  <si>
    <t>赤（種）</t>
  </si>
  <si>
    <t>00-00-11-01</t>
  </si>
  <si>
    <t>01-00-01-00</t>
  </si>
  <si>
    <t>01-00-11-01</t>
  </si>
  <si>
    <t>01-01-01-00</t>
  </si>
  <si>
    <t>01-01-11-00</t>
  </si>
  <si>
    <t>01-01-11-01</t>
  </si>
  <si>
    <t>11-00-01-00</t>
  </si>
  <si>
    <t>11-00-11-01</t>
  </si>
  <si>
    <t>11-01-01-00</t>
  </si>
  <si>
    <t>11-01-11-01</t>
  </si>
  <si>
    <t>11-11-01-00</t>
  </si>
  <si>
    <t>11-11-11-01</t>
  </si>
  <si>
    <t>紫</t>
  </si>
  <si>
    <t>11-00-00-00</t>
  </si>
  <si>
    <t>11-00-00-01</t>
  </si>
  <si>
    <t>11-00-00-11</t>
  </si>
  <si>
    <t>11-00-01-11</t>
  </si>
  <si>
    <t>11-01-00-00</t>
  </si>
  <si>
    <t>11-01-00-01</t>
  </si>
  <si>
    <t>11-01-00-11</t>
  </si>
  <si>
    <t>11-01-01-11</t>
  </si>
  <si>
    <t>11-01-11-11</t>
  </si>
  <si>
    <t>ピンク</t>
  </si>
  <si>
    <t>00-00-01-01</t>
  </si>
  <si>
    <t>00-00-11-11</t>
  </si>
  <si>
    <t>01-00-01-01</t>
  </si>
  <si>
    <t>01-00-11-11</t>
  </si>
  <si>
    <t>01-01-01-01</t>
  </si>
  <si>
    <t>11-00-01-01</t>
  </si>
  <si>
    <t>11-00-11-11</t>
  </si>
  <si>
    <t>11-01-01-01</t>
  </si>
  <si>
    <t>11-11-01-01</t>
  </si>
  <si>
    <t>オレンジ</t>
  </si>
  <si>
    <t>00-01-01-00</t>
  </si>
  <si>
    <t>00-01-11-00</t>
  </si>
  <si>
    <t>00-01-11-01</t>
  </si>
  <si>
    <t>00-11-01-00</t>
  </si>
  <si>
    <t>00-11-11-00</t>
  </si>
  <si>
    <t>00-11-11-01</t>
  </si>
  <si>
    <t>01-11-01-00</t>
  </si>
  <si>
    <t>01-11-11-00</t>
  </si>
  <si>
    <t>01-11-11-01</t>
  </si>
  <si>
    <t>黒</t>
  </si>
  <si>
    <t>00-00-11-00</t>
  </si>
  <si>
    <t>01-00-11-00</t>
  </si>
  <si>
    <t>11-00-11-00</t>
  </si>
  <si>
    <t>11-01-11-00</t>
  </si>
  <si>
    <t>青</t>
  </si>
  <si>
    <t>11-11-11-00</t>
  </si>
  <si>
    <t>★</t>
    <phoneticPr fontId="2"/>
  </si>
  <si>
    <t>白</t>
    <phoneticPr fontId="2"/>
  </si>
  <si>
    <t>A</t>
    <phoneticPr fontId="2"/>
  </si>
  <si>
    <t>(1,2)</t>
    <phoneticPr fontId="2"/>
  </si>
  <si>
    <t>(0,1)</t>
    <phoneticPr fontId="2"/>
  </si>
  <si>
    <t>(0,1,2)</t>
    <phoneticPr fontId="2"/>
  </si>
  <si>
    <t>(1,2,3)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</si>
  <si>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</si>
  <si>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</si>
  <si>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</si>
  <si>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</si>
  <si>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</si>
  <si>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</si>
  <si>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</si>
  <si>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0-*-*-*</t>
    <phoneticPr fontId="2"/>
  </si>
  <si>
    <t>1-*-*-*</t>
    <phoneticPr fontId="2"/>
  </si>
  <si>
    <t>2-*-*-*</t>
    <phoneticPr fontId="2"/>
  </si>
  <si>
    <t>*-0-*-*</t>
    <phoneticPr fontId="2"/>
  </si>
  <si>
    <t>*-2-*-*</t>
    <phoneticPr fontId="2"/>
  </si>
  <si>
    <t>*-1-*-*</t>
    <phoneticPr fontId="2"/>
  </si>
  <si>
    <t>10</t>
    <phoneticPr fontId="2"/>
  </si>
  <si>
    <t>02</t>
    <phoneticPr fontId="2"/>
  </si>
  <si>
    <t>12</t>
    <phoneticPr fontId="2"/>
  </si>
  <si>
    <t>20</t>
    <phoneticPr fontId="2"/>
  </si>
  <si>
    <t>21</t>
    <phoneticPr fontId="2"/>
  </si>
  <si>
    <t>22</t>
    <phoneticPr fontId="2"/>
  </si>
  <si>
    <t>E1</t>
    <phoneticPr fontId="2"/>
  </si>
  <si>
    <t>A1</t>
    <phoneticPr fontId="2"/>
  </si>
  <si>
    <t>B0</t>
    <phoneticPr fontId="2"/>
  </si>
  <si>
    <t>A0</t>
    <phoneticPr fontId="2"/>
  </si>
  <si>
    <t>C0</t>
    <phoneticPr fontId="2"/>
  </si>
  <si>
    <t>E0</t>
    <phoneticPr fontId="2"/>
  </si>
  <si>
    <t>D0</t>
    <phoneticPr fontId="2"/>
  </si>
  <si>
    <t>A2</t>
    <phoneticPr fontId="2"/>
  </si>
  <si>
    <t>B</t>
    <phoneticPr fontId="2"/>
  </si>
  <si>
    <t>A</t>
    <phoneticPr fontId="2"/>
  </si>
  <si>
    <t>C</t>
    <phoneticPr fontId="2"/>
  </si>
  <si>
    <t>★</t>
    <phoneticPr fontId="2"/>
  </si>
  <si>
    <t>端→端は0%</t>
    <rPh sb="0" eb="1">
      <t>ハシ</t>
    </rPh>
    <rPh sb="2" eb="3">
      <t>ハシ</t>
    </rPh>
    <phoneticPr fontId="2"/>
  </si>
  <si>
    <t>端→真ん中は端,端同士なら100%、端, 真ん中なら50%</t>
    <rPh sb="0" eb="1">
      <t>ハシ</t>
    </rPh>
    <rPh sb="2" eb="3">
      <t>マ</t>
    </rPh>
    <rPh sb="4" eb="5">
      <t>ナカ</t>
    </rPh>
    <rPh sb="6" eb="7">
      <t>ハシ</t>
    </rPh>
    <rPh sb="8" eb="9">
      <t>ハシ</t>
    </rPh>
    <rPh sb="9" eb="11">
      <t>ドウシ</t>
    </rPh>
    <rPh sb="18" eb="19">
      <t>ハシ</t>
    </rPh>
    <rPh sb="21" eb="22">
      <t>マ</t>
    </rPh>
    <rPh sb="23" eb="24">
      <t>ナカ</t>
    </rPh>
    <phoneticPr fontId="2"/>
  </si>
  <si>
    <t>真ん中→端 真ん中同士なら25%, 端,真ん中なら50%</t>
    <rPh sb="0" eb="1">
      <t>マ</t>
    </rPh>
    <rPh sb="2" eb="3">
      <t>ナカ</t>
    </rPh>
    <rPh sb="4" eb="5">
      <t>ハシ</t>
    </rPh>
    <rPh sb="6" eb="7">
      <t>マ</t>
    </rPh>
    <rPh sb="8" eb="9">
      <t>ナカ</t>
    </rPh>
    <rPh sb="9" eb="11">
      <t>ドウシ</t>
    </rPh>
    <rPh sb="18" eb="19">
      <t>ハシ</t>
    </rPh>
    <rPh sb="20" eb="21">
      <t>マ</t>
    </rPh>
    <rPh sb="22" eb="23">
      <t>ナカ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</si>
</sst>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5" formatCode="0.0%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47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medium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n">
        <color theme="0"/>
      </diagonal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9" fontId="6" fillId="7" borderId="7" xfId="0" applyNumberFormat="1" applyFont="1" applyFill="1" applyBorder="1" applyAlignment="1">
      <alignment horizontal="center" vertical="center"/>
    </xf>
    <xf numFmtId="9" fontId="6" fillId="7" borderId="8" xfId="0" applyNumberFormat="1" applyFont="1" applyFill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/>
    </xf>
    <xf numFmtId="9" fontId="6" fillId="2" borderId="7" xfId="0" applyNumberFormat="1" applyFont="1" applyFill="1" applyBorder="1" applyAlignment="1">
      <alignment horizontal="center" vertical="center"/>
    </xf>
    <xf numFmtId="9" fontId="6" fillId="2" borderId="8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/>
    </xf>
    <xf numFmtId="9" fontId="6" fillId="8" borderId="10" xfId="0" applyNumberFormat="1" applyFont="1" applyFill="1" applyBorder="1" applyAlignment="1">
      <alignment horizontal="center" vertical="center"/>
    </xf>
    <xf numFmtId="9" fontId="6" fillId="10" borderId="1" xfId="0" applyNumberFormat="1" applyFont="1" applyFill="1" applyBorder="1" applyAlignment="1">
      <alignment horizontal="center" vertical="center"/>
    </xf>
    <xf numFmtId="9" fontId="6" fillId="7" borderId="11" xfId="0" applyNumberFormat="1" applyFont="1" applyFill="1" applyBorder="1" applyAlignment="1">
      <alignment horizontal="center" vertical="center"/>
    </xf>
    <xf numFmtId="9" fontId="6" fillId="4" borderId="10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9" fontId="6" fillId="2" borderId="11" xfId="0" applyNumberFormat="1" applyFont="1" applyFill="1" applyBorder="1" applyAlignment="1">
      <alignment horizontal="center" vertical="center"/>
    </xf>
    <xf numFmtId="9" fontId="7" fillId="11" borderId="12" xfId="0" applyNumberFormat="1" applyFont="1" applyFill="1" applyBorder="1" applyAlignment="1">
      <alignment horizontal="center" vertical="center"/>
    </xf>
    <xf numFmtId="9" fontId="6" fillId="8" borderId="13" xfId="0" applyNumberFormat="1" applyFont="1" applyFill="1" applyBorder="1" applyAlignment="1">
      <alignment horizontal="center" vertical="center"/>
    </xf>
    <xf numFmtId="9" fontId="6" fillId="10" borderId="14" xfId="0" applyNumberFormat="1" applyFont="1" applyFill="1" applyBorder="1" applyAlignment="1">
      <alignment horizontal="center" vertical="center"/>
    </xf>
    <xf numFmtId="9" fontId="6" fillId="4" borderId="12" xfId="0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9" fontId="6" fillId="2" borderId="14" xfId="0" applyNumberFormat="1" applyFont="1" applyFill="1" applyBorder="1" applyAlignment="1">
      <alignment horizontal="center" vertical="center"/>
    </xf>
    <xf numFmtId="9" fontId="6" fillId="8" borderId="12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/>
    </xf>
    <xf numFmtId="9" fontId="6" fillId="9" borderId="7" xfId="0" applyNumberFormat="1" applyFont="1" applyFill="1" applyBorder="1" applyAlignment="1">
      <alignment horizontal="center" vertical="center"/>
    </xf>
    <xf numFmtId="9" fontId="6" fillId="9" borderId="8" xfId="0" applyNumberFormat="1" applyFont="1" applyFill="1" applyBorder="1" applyAlignment="1">
      <alignment horizontal="center" vertical="center"/>
    </xf>
    <xf numFmtId="9" fontId="6" fillId="9" borderId="9" xfId="0" applyNumberFormat="1" applyFont="1" applyFill="1" applyBorder="1" applyAlignment="1">
      <alignment horizontal="center" vertical="center"/>
    </xf>
    <xf numFmtId="9" fontId="6" fillId="9" borderId="11" xfId="0" applyNumberFormat="1" applyFont="1" applyFill="1" applyBorder="1" applyAlignment="1">
      <alignment horizontal="center" vertical="center"/>
    </xf>
    <xf numFmtId="9" fontId="6" fillId="9" borderId="14" xfId="0" applyNumberFormat="1" applyFont="1" applyFill="1" applyBorder="1" applyAlignment="1">
      <alignment horizontal="center" vertical="center"/>
    </xf>
    <xf numFmtId="9" fontId="6" fillId="12" borderId="12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11" borderId="25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85" fontId="6" fillId="7" borderId="7" xfId="0" applyNumberFormat="1" applyFont="1" applyFill="1" applyBorder="1" applyAlignment="1">
      <alignment horizontal="center" vertical="center"/>
    </xf>
    <xf numFmtId="185" fontId="6" fillId="7" borderId="8" xfId="0" applyNumberFormat="1" applyFont="1" applyFill="1" applyBorder="1" applyAlignment="1">
      <alignment horizontal="center" vertical="center"/>
    </xf>
    <xf numFmtId="185" fontId="6" fillId="7" borderId="9" xfId="0" applyNumberFormat="1" applyFont="1" applyFill="1" applyBorder="1" applyAlignment="1">
      <alignment horizontal="center" vertical="center"/>
    </xf>
    <xf numFmtId="185" fontId="6" fillId="2" borderId="7" xfId="0" applyNumberFormat="1" applyFont="1" applyFill="1" applyBorder="1" applyAlignment="1">
      <alignment horizontal="center" vertical="center"/>
    </xf>
    <xf numFmtId="185" fontId="6" fillId="2" borderId="8" xfId="0" applyNumberFormat="1" applyFont="1" applyFill="1" applyBorder="1" applyAlignment="1">
      <alignment horizontal="center" vertical="center"/>
    </xf>
    <xf numFmtId="185" fontId="6" fillId="2" borderId="9" xfId="0" applyNumberFormat="1" applyFont="1" applyFill="1" applyBorder="1" applyAlignment="1">
      <alignment horizontal="center" vertical="center"/>
    </xf>
    <xf numFmtId="185" fontId="6" fillId="8" borderId="10" xfId="0" applyNumberFormat="1" applyFont="1" applyFill="1" applyBorder="1" applyAlignment="1">
      <alignment horizontal="center" vertical="center"/>
    </xf>
    <xf numFmtId="185" fontId="6" fillId="10" borderId="1" xfId="0" applyNumberFormat="1" applyFont="1" applyFill="1" applyBorder="1" applyAlignment="1">
      <alignment horizontal="center" vertical="center"/>
    </xf>
    <xf numFmtId="185" fontId="6" fillId="7" borderId="11" xfId="0" applyNumberFormat="1" applyFont="1" applyFill="1" applyBorder="1" applyAlignment="1">
      <alignment horizontal="center" vertical="center"/>
    </xf>
    <xf numFmtId="185" fontId="6" fillId="4" borderId="10" xfId="0" applyNumberFormat="1" applyFont="1" applyFill="1" applyBorder="1" applyAlignment="1">
      <alignment horizontal="center" vertical="center"/>
    </xf>
    <xf numFmtId="185" fontId="6" fillId="2" borderId="1" xfId="0" applyNumberFormat="1" applyFont="1" applyFill="1" applyBorder="1" applyAlignment="1">
      <alignment horizontal="center" vertical="center"/>
    </xf>
    <xf numFmtId="185" fontId="6" fillId="2" borderId="11" xfId="0" applyNumberFormat="1" applyFont="1" applyFill="1" applyBorder="1" applyAlignment="1">
      <alignment horizontal="center" vertical="center"/>
    </xf>
    <xf numFmtId="185" fontId="7" fillId="11" borderId="12" xfId="0" applyNumberFormat="1" applyFont="1" applyFill="1" applyBorder="1" applyAlignment="1">
      <alignment horizontal="center" vertical="center"/>
    </xf>
    <xf numFmtId="185" fontId="6" fillId="8" borderId="13" xfId="0" applyNumberFormat="1" applyFont="1" applyFill="1" applyBorder="1" applyAlignment="1">
      <alignment horizontal="center" vertical="center"/>
    </xf>
    <xf numFmtId="185" fontId="6" fillId="10" borderId="14" xfId="0" applyNumberFormat="1" applyFont="1" applyFill="1" applyBorder="1" applyAlignment="1">
      <alignment horizontal="center" vertical="center"/>
    </xf>
    <xf numFmtId="185" fontId="6" fillId="4" borderId="12" xfId="0" applyNumberFormat="1" applyFont="1" applyFill="1" applyBorder="1" applyAlignment="1">
      <alignment horizontal="center" vertical="center"/>
    </xf>
    <xf numFmtId="185" fontId="6" fillId="4" borderId="13" xfId="0" applyNumberFormat="1" applyFont="1" applyFill="1" applyBorder="1" applyAlignment="1">
      <alignment horizontal="center" vertical="center"/>
    </xf>
    <xf numFmtId="185" fontId="6" fillId="2" borderId="14" xfId="0" applyNumberFormat="1" applyFont="1" applyFill="1" applyBorder="1" applyAlignment="1">
      <alignment horizontal="center" vertical="center"/>
    </xf>
    <xf numFmtId="185" fontId="6" fillId="8" borderId="12" xfId="0" applyNumberFormat="1" applyFont="1" applyFill="1" applyBorder="1" applyAlignment="1">
      <alignment horizontal="center" vertical="center"/>
    </xf>
    <xf numFmtId="185" fontId="6" fillId="7" borderId="14" xfId="0" applyNumberFormat="1" applyFont="1" applyFill="1" applyBorder="1" applyAlignment="1">
      <alignment horizontal="center" vertical="center"/>
    </xf>
    <xf numFmtId="185" fontId="6" fillId="9" borderId="7" xfId="0" applyNumberFormat="1" applyFont="1" applyFill="1" applyBorder="1" applyAlignment="1">
      <alignment horizontal="center" vertical="center"/>
    </xf>
    <xf numFmtId="185" fontId="6" fillId="9" borderId="8" xfId="0" applyNumberFormat="1" applyFont="1" applyFill="1" applyBorder="1" applyAlignment="1">
      <alignment horizontal="center" vertical="center"/>
    </xf>
    <xf numFmtId="185" fontId="6" fillId="9" borderId="9" xfId="0" applyNumberFormat="1" applyFont="1" applyFill="1" applyBorder="1" applyAlignment="1">
      <alignment horizontal="center" vertical="center"/>
    </xf>
    <xf numFmtId="185" fontId="6" fillId="9" borderId="11" xfId="0" applyNumberFormat="1" applyFont="1" applyFill="1" applyBorder="1" applyAlignment="1">
      <alignment horizontal="center" vertical="center"/>
    </xf>
    <xf numFmtId="185" fontId="6" fillId="9" borderId="14" xfId="0" applyNumberFormat="1" applyFont="1" applyFill="1" applyBorder="1" applyAlignment="1">
      <alignment horizontal="center" vertical="center"/>
    </xf>
    <xf numFmtId="185" fontId="6" fillId="12" borderId="12" xfId="0" applyNumberFormat="1" applyFon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right" vertical="center"/>
    </xf>
  </cellXfs>
  <cellStyles count="1">
    <cellStyle name="標準" xfId="0" builtinId="0"/>
  </cellStyles>
  <dxfs count="3">
    <dxf>
      <font>
        <color theme="0"/>
      </font>
      <numFmt numFmtId="177" formatCode="&quot;&quot;"/>
    </dxf>
    <dxf>
      <font>
        <color theme="0"/>
      </font>
      <numFmt numFmtId="177" formatCode="&quot;&quot;"/>
    </dxf>
    <dxf>
      <font>
        <color theme="0"/>
      </font>
      <numFmt numFmtId="177" formatCode="&quot;&quot;"/>
    </dxf>
  </dxfs>
  <tableStyles count="0" defaultTableStyle="TableStyleMedium2" defaultPivotStyle="PivotStyleLight16"/>
  <colors>
    <mruColors>
      <color rgb="FFFF66FF"/>
      <color rgb="FFBD4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14A2-F0BF-4CC6-8D08-728C02EB3D3C}">
  <dimension ref="B2:AW27"/>
  <sheetViews>
    <sheetView tabSelected="1" topLeftCell="B1" zoomScaleNormal="100" workbookViewId="0">
      <selection activeCell="C9" sqref="C9"/>
    </sheetView>
    <sheetView workbookViewId="1">
      <selection activeCell="C1" sqref="C1"/>
    </sheetView>
  </sheetViews>
  <sheetFormatPr defaultRowHeight="17.649999999999999" x14ac:dyDescent="0.7"/>
  <cols>
    <col min="2" max="2" width="7.75" bestFit="1" customWidth="1"/>
    <col min="3" max="11" width="3.125" customWidth="1"/>
    <col min="12" max="12" width="2.5" customWidth="1"/>
    <col min="13" max="13" width="3.125" hidden="1" customWidth="1"/>
    <col min="14" max="15" width="5.5" hidden="1" customWidth="1"/>
    <col min="16" max="18" width="2" hidden="1" customWidth="1"/>
    <col min="19" max="21" width="3" hidden="1" customWidth="1"/>
    <col min="22" max="22" width="5.125" hidden="1" customWidth="1"/>
    <col min="23" max="23" width="3.375" style="3" hidden="1" customWidth="1"/>
    <col min="24" max="24" width="3.375" hidden="1" customWidth="1"/>
    <col min="25" max="27" width="5.4375" hidden="1" customWidth="1"/>
    <col min="28" max="28" width="2.6875" hidden="1" customWidth="1"/>
    <col min="29" max="29" width="5.125" hidden="1" customWidth="1"/>
    <col min="30" max="30" width="2.1875" hidden="1" customWidth="1"/>
    <col min="31" max="31" width="2.25" hidden="1" customWidth="1"/>
    <col min="32" max="33" width="2" hidden="1" customWidth="1"/>
    <col min="34" max="35" width="5.4375" hidden="1" customWidth="1"/>
    <col min="36" max="36" width="3.4375" hidden="1" customWidth="1"/>
    <col min="37" max="37" width="3.875" hidden="1" customWidth="1"/>
    <col min="38" max="38" width="5.125" hidden="1" customWidth="1"/>
    <col min="39" max="40" width="2.6875" hidden="1" customWidth="1"/>
    <col min="41" max="44" width="5.6875" customWidth="1"/>
    <col min="45" max="45" width="6.1875" bestFit="1" customWidth="1"/>
    <col min="46" max="49" width="5.6875" customWidth="1"/>
    <col min="50" max="50" width="2.75" bestFit="1" customWidth="1"/>
  </cols>
  <sheetData>
    <row r="2" spans="2:49" ht="22.9" customHeight="1" thickBot="1" x14ac:dyDescent="0.75"/>
    <row r="3" spans="2:49" ht="22.9" hidden="1" customHeight="1" x14ac:dyDescent="0.7">
      <c r="AM3" s="8"/>
      <c r="AN3" s="8"/>
      <c r="AO3" s="8">
        <v>1</v>
      </c>
      <c r="AP3" s="8">
        <v>1</v>
      </c>
      <c r="AQ3" s="8">
        <v>1</v>
      </c>
      <c r="AR3" s="8">
        <v>2</v>
      </c>
      <c r="AS3" s="8">
        <v>2</v>
      </c>
      <c r="AT3" s="8">
        <v>2</v>
      </c>
      <c r="AU3" s="8">
        <v>3</v>
      </c>
      <c r="AV3" s="8">
        <v>3</v>
      </c>
      <c r="AW3" s="8">
        <v>3</v>
      </c>
    </row>
    <row r="4" spans="2:49" ht="22.9" hidden="1" customHeight="1" thickBot="1" x14ac:dyDescent="0.75">
      <c r="P4">
        <f>MAX(P5:P13)-1</f>
        <v>6</v>
      </c>
      <c r="Q4">
        <f>MAX(Q5:Q13)-1</f>
        <v>0</v>
      </c>
      <c r="AM4" s="8"/>
      <c r="AN4" s="8"/>
      <c r="AO4" s="8">
        <v>1</v>
      </c>
      <c r="AP4" s="8">
        <v>2</v>
      </c>
      <c r="AQ4" s="8">
        <v>3</v>
      </c>
      <c r="AR4" s="8">
        <v>1</v>
      </c>
      <c r="AS4" s="8">
        <v>2</v>
      </c>
      <c r="AT4" s="8">
        <v>3</v>
      </c>
      <c r="AU4" s="8">
        <v>1</v>
      </c>
      <c r="AV4" s="8">
        <v>2</v>
      </c>
      <c r="AW4" s="8">
        <v>3</v>
      </c>
    </row>
    <row r="5" spans="2:49" ht="18.399999999999999" thickTop="1" thickBot="1" x14ac:dyDescent="0.75">
      <c r="C5" s="29"/>
      <c r="D5" s="30"/>
      <c r="E5" s="47"/>
      <c r="F5" s="59"/>
      <c r="G5" s="31"/>
      <c r="H5" s="97"/>
      <c r="I5" s="102">
        <v>1</v>
      </c>
      <c r="J5" s="69"/>
      <c r="K5" s="32"/>
      <c r="N5">
        <f>_xlfn.IFNA(MATCH(1,C5:K5,0),0)</f>
        <v>7</v>
      </c>
      <c r="O5" t="e">
        <f>MATCH(1,C5:C13)</f>
        <v>#N/A</v>
      </c>
      <c r="P5">
        <f>_xlfn.IFNA(N5,0)</f>
        <v>7</v>
      </c>
      <c r="Q5">
        <f>_xlfn.IFNA(O5,0)</f>
        <v>0</v>
      </c>
      <c r="R5">
        <f>ROUNDDOWN(Q4/3,0)</f>
        <v>0</v>
      </c>
      <c r="W5" s="3" t="s">
        <v>95</v>
      </c>
      <c r="X5" s="3" t="s">
        <v>97</v>
      </c>
      <c r="Y5" s="4">
        <v>1</v>
      </c>
      <c r="Z5" s="4">
        <v>0</v>
      </c>
      <c r="AA5" s="4">
        <v>0</v>
      </c>
      <c r="AB5" s="4">
        <v>0</v>
      </c>
      <c r="AM5" s="8">
        <v>1</v>
      </c>
      <c r="AN5" s="8">
        <v>1</v>
      </c>
      <c r="AO5" s="122" cm="1">
        <f t="array" ref="AO5">INDEX($AH$13:$AJ$13,1,$AM5)*INDEX($AH$14:$AJ$14,1,AO$3)*INDEX($AH$15:$AJ$15,1,$AN5)*INDEX($AH$16:$AJ$16,1,AO$4)</f>
        <v>0</v>
      </c>
      <c r="AP5" s="123" cm="1">
        <f t="array" ref="AP5">INDEX($AH$13:$AJ$13,1,$AM5)*INDEX($AH$14:$AJ$14,1,AP$3)*INDEX($AH$15:$AJ$15,1,$AN5)*INDEX($AH$16:$AJ$16,1,AP$4)</f>
        <v>0</v>
      </c>
      <c r="AQ5" s="124" cm="1">
        <f t="array" ref="AQ5">INDEX($AH$13:$AJ$13,1,$AM5)*INDEX($AH$14:$AJ$14,1,AQ$3)*INDEX($AH$15:$AJ$15,1,$AN5)*INDEX($AH$16:$AJ$16,1,AQ$4)</f>
        <v>0</v>
      </c>
      <c r="AR5" s="125" cm="1">
        <f t="array" ref="AR5">INDEX($AH$13:$AJ$13,1,$AM5)*INDEX($AH$14:$AJ$14,1,AR$3)*INDEX($AH$15:$AJ$15,1,$AN5)*INDEX($AH$16:$AJ$16,1,AR$4)</f>
        <v>0</v>
      </c>
      <c r="AS5" s="126" cm="1">
        <f t="array" ref="AS5">INDEX($AH$13:$AJ$13,1,$AM5)*INDEX($AH$14:$AJ$14,1,AS$3)*INDEX($AH$15:$AJ$15,1,$AN5)*INDEX($AH$16:$AJ$16,1,AS$4)</f>
        <v>0</v>
      </c>
      <c r="AT5" s="127" cm="1">
        <f t="array" ref="AT5">INDEX($AH$13:$AJ$13,1,$AM5)*INDEX($AH$14:$AJ$14,1,AT$3)*INDEX($AH$15:$AJ$15,1,$AN5)*INDEX($AH$16:$AJ$16,1,AT$4)</f>
        <v>0</v>
      </c>
      <c r="AU5" s="125" cm="1">
        <f t="array" ref="AU5">INDEX($AH$13:$AJ$13,1,$AM5)*INDEX($AH$14:$AJ$14,1,AU$3)*INDEX($AH$15:$AJ$15,1,$AN5)*INDEX($AH$16:$AJ$16,1,AU$4)</f>
        <v>0</v>
      </c>
      <c r="AV5" s="126" cm="1">
        <f t="array" ref="AV5">INDEX($AH$13:$AJ$13,1,$AM5)*INDEX($AH$14:$AJ$14,1,AV$3)*INDEX($AH$15:$AJ$15,1,$AN5)*INDEX($AH$16:$AJ$16,1,AV$4)</f>
        <v>0</v>
      </c>
      <c r="AW5" s="127" cm="1">
        <f t="array" ref="AW5">INDEX($AH$13:$AJ$13,1,$AM5)*INDEX($AH$14:$AJ$14,1,AW$3)*INDEX($AH$15:$AJ$15,1,$AN5)*INDEX($AH$16:$AJ$16,1,AW$4)</f>
        <v>0</v>
      </c>
    </row>
    <row r="6" spans="2:49" ht="18.399999999999999" thickTop="1" thickBot="1" x14ac:dyDescent="0.75">
      <c r="C6" s="33"/>
      <c r="D6" s="68"/>
      <c r="E6" s="48"/>
      <c r="F6" s="60"/>
      <c r="G6" s="20"/>
      <c r="H6" s="34"/>
      <c r="I6" s="70"/>
      <c r="J6" s="20"/>
      <c r="K6" s="34"/>
      <c r="N6" t="e">
        <f t="shared" ref="N6:N13" si="0">MATCH(1,C6:K6,0)</f>
        <v>#N/A</v>
      </c>
      <c r="O6" t="e">
        <f>MATCH(1,D5:D13)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2</v>
      </c>
      <c r="W6" s="3" t="s">
        <v>95</v>
      </c>
      <c r="X6" s="3" t="s">
        <v>102</v>
      </c>
      <c r="Y6" s="4">
        <v>0</v>
      </c>
      <c r="Z6" s="4">
        <v>2</v>
      </c>
      <c r="AA6" s="4">
        <v>0</v>
      </c>
      <c r="AB6" s="4">
        <v>0</v>
      </c>
      <c r="AM6" s="8">
        <v>1</v>
      </c>
      <c r="AN6" s="8">
        <v>2</v>
      </c>
      <c r="AO6" s="128" cm="1">
        <f t="array" ref="AO6">INDEX($AH$13:$AJ$13,1,$AM6)*INDEX($AH$14:$AJ$14,1,AO$3)*INDEX($AH$15:$AJ$15,1,$AN6)*INDEX($AH$16:$AJ$16,1,AO$4)</f>
        <v>0</v>
      </c>
      <c r="AP6" s="129" cm="1">
        <f t="array" ref="AP6">INDEX($AH$13:$AJ$13,1,$AM6)*INDEX($AH$14:$AJ$14,1,AP$3)*INDEX($AH$15:$AJ$15,1,$AN6)*INDEX($AH$16:$AJ$16,1,AP$4)</f>
        <v>0</v>
      </c>
      <c r="AQ6" s="130" cm="1">
        <f t="array" ref="AQ6">INDEX($AH$13:$AJ$13,1,$AM6)*INDEX($AH$14:$AJ$14,1,AQ$3)*INDEX($AH$15:$AJ$15,1,$AN6)*INDEX($AH$16:$AJ$16,1,AQ$4)</f>
        <v>0</v>
      </c>
      <c r="AR6" s="131" cm="1">
        <f t="array" ref="AR6">INDEX($AH$13:$AJ$13,1,$AM6)*INDEX($AH$14:$AJ$14,1,AR$3)*INDEX($AH$15:$AJ$15,1,$AN6)*INDEX($AH$16:$AJ$16,1,AR$4)</f>
        <v>0.5</v>
      </c>
      <c r="AS6" s="132" cm="1">
        <f t="array" ref="AS6">INDEX($AH$13:$AJ$13,1,$AM6)*INDEX($AH$14:$AJ$14,1,AS$3)*INDEX($AH$15:$AJ$15,1,$AN6)*INDEX($AH$16:$AJ$16,1,AS$4)</f>
        <v>0.5</v>
      </c>
      <c r="AT6" s="133" cm="1">
        <f t="array" ref="AT6">INDEX($AH$13:$AJ$13,1,$AM6)*INDEX($AH$14:$AJ$14,1,AT$3)*INDEX($AH$15:$AJ$15,1,$AN6)*INDEX($AH$16:$AJ$16,1,AT$4)</f>
        <v>0</v>
      </c>
      <c r="AU6" s="131" cm="1">
        <f t="array" ref="AU6">INDEX($AH$13:$AJ$13,1,$AM6)*INDEX($AH$14:$AJ$14,1,AU$3)*INDEX($AH$15:$AJ$15,1,$AN6)*INDEX($AH$16:$AJ$16,1,AU$4)</f>
        <v>0</v>
      </c>
      <c r="AV6" s="132" cm="1">
        <f t="array" ref="AV6">INDEX($AH$13:$AJ$13,1,$AM6)*INDEX($AH$14:$AJ$14,1,AV$3)*INDEX($AH$15:$AJ$15,1,$AN6)*INDEX($AH$16:$AJ$16,1,AV$4)</f>
        <v>0</v>
      </c>
      <c r="AW6" s="133" cm="1">
        <f t="array" ref="AW6">INDEX($AH$13:$AJ$13,1,$AM6)*INDEX($AH$14:$AJ$14,1,AW$3)*INDEX($AH$15:$AJ$15,1,$AN6)*INDEX($AH$16:$AJ$16,1,AW$4)</f>
        <v>0</v>
      </c>
    </row>
    <row r="7" spans="2:49" ht="18.399999999999999" thickTop="1" thickBot="1" x14ac:dyDescent="0.75">
      <c r="C7" s="99"/>
      <c r="D7" s="103"/>
      <c r="E7" s="67"/>
      <c r="F7" s="61"/>
      <c r="G7" s="43"/>
      <c r="H7" s="44"/>
      <c r="I7" s="54"/>
      <c r="J7" s="43"/>
      <c r="K7" s="44"/>
      <c r="N7" t="e">
        <f t="shared" si="0"/>
        <v>#N/A</v>
      </c>
      <c r="O7" t="e">
        <f>MATCH(1,E5:E13)</f>
        <v>#N/A</v>
      </c>
      <c r="P7">
        <f t="shared" si="1"/>
        <v>0</v>
      </c>
      <c r="Q7">
        <f t="shared" si="1"/>
        <v>0</v>
      </c>
      <c r="R7">
        <f>MOD(Q4,3)</f>
        <v>0</v>
      </c>
      <c r="W7" s="3" t="s">
        <v>95</v>
      </c>
      <c r="X7" s="3" t="s">
        <v>103</v>
      </c>
      <c r="Y7" s="4">
        <v>0</v>
      </c>
      <c r="Z7" s="4">
        <v>0</v>
      </c>
      <c r="AA7" s="4">
        <v>2</v>
      </c>
      <c r="AB7" s="4">
        <v>1</v>
      </c>
      <c r="AM7" s="8">
        <v>1</v>
      </c>
      <c r="AN7" s="8">
        <v>3</v>
      </c>
      <c r="AO7" s="134" cm="1">
        <f t="array" ref="AO7">INDEX($AH$13:$AJ$13,1,$AM7)*INDEX($AH$14:$AJ$14,1,AO$3)*INDEX($AH$15:$AJ$15,1,$AN7)*INDEX($AH$16:$AJ$16,1,AO$4)</f>
        <v>0</v>
      </c>
      <c r="AP7" s="135" cm="1">
        <f t="array" ref="AP7">INDEX($AH$13:$AJ$13,1,$AM7)*INDEX($AH$14:$AJ$14,1,AP$3)*INDEX($AH$15:$AJ$15,1,$AN7)*INDEX($AH$16:$AJ$16,1,AP$4)</f>
        <v>0</v>
      </c>
      <c r="AQ7" s="136" cm="1">
        <f t="array" ref="AQ7">INDEX($AH$13:$AJ$13,1,$AM7)*INDEX($AH$14:$AJ$14,1,AQ$3)*INDEX($AH$15:$AJ$15,1,$AN7)*INDEX($AH$16:$AJ$16,1,AQ$4)</f>
        <v>0</v>
      </c>
      <c r="AR7" s="137" cm="1">
        <f t="array" ref="AR7">INDEX($AH$13:$AJ$13,1,$AM7)*INDEX($AH$14:$AJ$14,1,AR$3)*INDEX($AH$15:$AJ$15,1,$AN7)*INDEX($AH$16:$AJ$16,1,AR$4)</f>
        <v>0</v>
      </c>
      <c r="AS7" s="138" cm="1">
        <f t="array" ref="AS7">INDEX($AH$13:$AJ$13,1,$AM7)*INDEX($AH$14:$AJ$14,1,AS$3)*INDEX($AH$15:$AJ$15,1,$AN7)*INDEX($AH$16:$AJ$16,1,AS$4)</f>
        <v>0</v>
      </c>
      <c r="AT7" s="139" cm="1">
        <f t="array" ref="AT7">INDEX($AH$13:$AJ$13,1,$AM7)*INDEX($AH$14:$AJ$14,1,AT$3)*INDEX($AH$15:$AJ$15,1,$AN7)*INDEX($AH$16:$AJ$16,1,AT$4)</f>
        <v>0</v>
      </c>
      <c r="AU7" s="137" cm="1">
        <f t="array" ref="AU7">INDEX($AH$13:$AJ$13,1,$AM7)*INDEX($AH$14:$AJ$14,1,AU$3)*INDEX($AH$15:$AJ$15,1,$AN7)*INDEX($AH$16:$AJ$16,1,AU$4)</f>
        <v>0</v>
      </c>
      <c r="AV7" s="138" cm="1">
        <f t="array" ref="AV7">INDEX($AH$13:$AJ$13,1,$AM7)*INDEX($AH$14:$AJ$14,1,AV$3)*INDEX($AH$15:$AJ$15,1,$AN7)*INDEX($AH$16:$AJ$16,1,AV$4)</f>
        <v>0</v>
      </c>
      <c r="AW7" s="139" cm="1">
        <f t="array" ref="AW7">INDEX($AH$13:$AJ$13,1,$AM7)*INDEX($AH$14:$AJ$14,1,AW$3)*INDEX($AH$15:$AJ$15,1,$AN7)*INDEX($AH$16:$AJ$16,1,AW$4)</f>
        <v>0</v>
      </c>
    </row>
    <row r="8" spans="2:49" ht="18.399999999999999" thickTop="1" thickBot="1" x14ac:dyDescent="0.75">
      <c r="B8" s="98"/>
      <c r="C8" s="101"/>
      <c r="D8" s="56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MATCH(1,F5:F13)</f>
        <v>#N/A</v>
      </c>
      <c r="P8">
        <f t="shared" si="1"/>
        <v>0</v>
      </c>
      <c r="Q8">
        <f t="shared" si="1"/>
        <v>0</v>
      </c>
      <c r="R8">
        <f>MOD(P4,3)</f>
        <v>0</v>
      </c>
      <c r="AM8" s="8">
        <v>2</v>
      </c>
      <c r="AN8" s="8">
        <v>1</v>
      </c>
      <c r="AO8" s="122" cm="1">
        <f t="array" ref="AO8">INDEX($AH$13:$AJ$13,1,$AM8)*INDEX($AH$14:$AJ$14,1,AO$3)*INDEX($AH$15:$AJ$15,1,$AN8)*INDEX($AH$16:$AJ$16,1,AO$4)</f>
        <v>0</v>
      </c>
      <c r="AP8" s="123" cm="1">
        <f t="array" ref="AP8">INDEX($AH$13:$AJ$13,1,$AM8)*INDEX($AH$14:$AJ$14,1,AP$3)*INDEX($AH$15:$AJ$15,1,$AN8)*INDEX($AH$16:$AJ$16,1,AP$4)</f>
        <v>0</v>
      </c>
      <c r="AQ8" s="124" cm="1">
        <f t="array" ref="AQ8">INDEX($AH$13:$AJ$13,1,$AM8)*INDEX($AH$14:$AJ$14,1,AQ$3)*INDEX($AH$15:$AJ$15,1,$AN8)*INDEX($AH$16:$AJ$16,1,AQ$4)</f>
        <v>0</v>
      </c>
      <c r="AR8" s="122" cm="1">
        <f t="array" ref="AR8">INDEX($AH$13:$AJ$13,1,$AM8)*INDEX($AH$14:$AJ$14,1,AR$3)*INDEX($AH$15:$AJ$15,1,$AN8)*INDEX($AH$16:$AJ$16,1,AR$4)</f>
        <v>0</v>
      </c>
      <c r="AS8" s="123" cm="1">
        <f t="array" ref="AS8">INDEX($AH$13:$AJ$13,1,$AM8)*INDEX($AH$14:$AJ$14,1,AS$3)*INDEX($AH$15:$AJ$15,1,$AN8)*INDEX($AH$16:$AJ$16,1,AS$4)</f>
        <v>0</v>
      </c>
      <c r="AT8" s="124" cm="1">
        <f t="array" ref="AT8">INDEX($AH$13:$AJ$13,1,$AM8)*INDEX($AH$14:$AJ$14,1,AT$3)*INDEX($AH$15:$AJ$15,1,$AN8)*INDEX($AH$16:$AJ$16,1,AT$4)</f>
        <v>0</v>
      </c>
      <c r="AU8" s="125" cm="1">
        <f t="array" ref="AU8">INDEX($AH$13:$AJ$13,1,$AM8)*INDEX($AH$14:$AJ$14,1,AU$3)*INDEX($AH$15:$AJ$15,1,$AN8)*INDEX($AH$16:$AJ$16,1,AU$4)</f>
        <v>0</v>
      </c>
      <c r="AV8" s="126" cm="1">
        <f t="array" ref="AV8">INDEX($AH$13:$AJ$13,1,$AM8)*INDEX($AH$14:$AJ$14,1,AV$3)*INDEX($AH$15:$AJ$15,1,$AN8)*INDEX($AH$16:$AJ$16,1,AV$4)</f>
        <v>0</v>
      </c>
      <c r="AW8" s="127" cm="1">
        <f t="array" ref="AW8">INDEX($AH$13:$AJ$13,1,$AM8)*INDEX($AH$14:$AJ$14,1,AW$3)*INDEX($AH$15:$AJ$15,1,$AN8)*INDEX($AH$16:$AJ$16,1,AW$4)</f>
        <v>0</v>
      </c>
    </row>
    <row r="9" spans="2:49" ht="18" thickTop="1" x14ac:dyDescent="0.7">
      <c r="C9" s="100"/>
      <c r="D9" s="21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MATCH(1,G5:G13)</f>
        <v>#N/A</v>
      </c>
      <c r="P9">
        <f t="shared" si="1"/>
        <v>0</v>
      </c>
      <c r="Q9">
        <f t="shared" si="1"/>
        <v>0</v>
      </c>
      <c r="AM9" s="8">
        <v>2</v>
      </c>
      <c r="AN9" s="8">
        <v>2</v>
      </c>
      <c r="AO9" s="128" cm="1">
        <f t="array" ref="AO9">INDEX($AH$13:$AJ$13,1,$AM9)*INDEX($AH$14:$AJ$14,1,AO$3)*INDEX($AH$15:$AJ$15,1,$AN9)*INDEX($AH$16:$AJ$16,1,AO$4)</f>
        <v>0</v>
      </c>
      <c r="AP9" s="129" cm="1">
        <f t="array" ref="AP9">INDEX($AH$13:$AJ$13,1,$AM9)*INDEX($AH$14:$AJ$14,1,AP$3)*INDEX($AH$15:$AJ$15,1,$AN9)*INDEX($AH$16:$AJ$16,1,AP$4)</f>
        <v>0</v>
      </c>
      <c r="AQ9" s="130" cm="1">
        <f t="array" ref="AQ9">INDEX($AH$13:$AJ$13,1,$AM9)*INDEX($AH$14:$AJ$14,1,AQ$3)*INDEX($AH$15:$AJ$15,1,$AN9)*INDEX($AH$16:$AJ$16,1,AQ$4)</f>
        <v>0</v>
      </c>
      <c r="AR9" s="128" cm="1">
        <f t="array" ref="AR9">INDEX($AH$13:$AJ$13,1,$AM9)*INDEX($AH$14:$AJ$14,1,AR$3)*INDEX($AH$15:$AJ$15,1,$AN9)*INDEX($AH$16:$AJ$16,1,AR$4)</f>
        <v>0</v>
      </c>
      <c r="AS9" s="129" cm="1">
        <f t="array" ref="AS9">INDEX($AH$13:$AJ$13,1,$AM9)*INDEX($AH$14:$AJ$14,1,AS$3)*INDEX($AH$15:$AJ$15,1,$AN9)*INDEX($AH$16:$AJ$16,1,AS$4)</f>
        <v>0</v>
      </c>
      <c r="AT9" s="130" cm="1">
        <f t="array" ref="AT9">INDEX($AH$13:$AJ$13,1,$AM9)*INDEX($AH$14:$AJ$14,1,AT$3)*INDEX($AH$15:$AJ$15,1,$AN9)*INDEX($AH$16:$AJ$16,1,AT$4)</f>
        <v>0</v>
      </c>
      <c r="AU9" s="131" cm="1">
        <f t="array" ref="AU9">INDEX($AH$13:$AJ$13,1,$AM9)*INDEX($AH$14:$AJ$14,1,AU$3)*INDEX($AH$15:$AJ$15,1,$AN9)*INDEX($AH$16:$AJ$16,1,AU$4)</f>
        <v>0</v>
      </c>
      <c r="AV9" s="132" cm="1">
        <f t="array" ref="AV9">INDEX($AH$13:$AJ$13,1,$AM9)*INDEX($AH$14:$AJ$14,1,AV$3)*INDEX($AH$15:$AJ$15,1,$AN9)*INDEX($AH$16:$AJ$16,1,AV$4)</f>
        <v>0</v>
      </c>
      <c r="AW9" s="133" cm="1">
        <f t="array" ref="AW9">INDEX($AH$13:$AJ$13,1,$AM9)*INDEX($AH$14:$AJ$14,1,AW$3)*INDEX($AH$15:$AJ$15,1,$AN9)*INDEX($AH$16:$AJ$16,1,AW$4)</f>
        <v>0</v>
      </c>
    </row>
    <row r="10" spans="2:49" ht="18" thickBot="1" x14ac:dyDescent="0.7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MATCH(1,H5:H13)</f>
        <v>#N/A</v>
      </c>
      <c r="P10">
        <f t="shared" si="1"/>
        <v>0</v>
      </c>
      <c r="Q10">
        <f t="shared" si="1"/>
        <v>0</v>
      </c>
      <c r="AM10" s="8">
        <v>2</v>
      </c>
      <c r="AN10" s="8">
        <v>3</v>
      </c>
      <c r="AO10" s="134" cm="1">
        <f t="array" ref="AO10">INDEX($AH$13:$AJ$13,1,$AM10)*INDEX($AH$14:$AJ$14,1,AO$3)*INDEX($AH$15:$AJ$15,1,$AN10)*INDEX($AH$16:$AJ$16,1,AO$4)</f>
        <v>0</v>
      </c>
      <c r="AP10" s="135" cm="1">
        <f t="array" ref="AP10">INDEX($AH$13:$AJ$13,1,$AM10)*INDEX($AH$14:$AJ$14,1,AP$3)*INDEX($AH$15:$AJ$15,1,$AN10)*INDEX($AH$16:$AJ$16,1,AP$4)</f>
        <v>0</v>
      </c>
      <c r="AQ10" s="136" cm="1">
        <f t="array" ref="AQ10">INDEX($AH$13:$AJ$13,1,$AM10)*INDEX($AH$14:$AJ$14,1,AQ$3)*INDEX($AH$15:$AJ$15,1,$AN10)*INDEX($AH$16:$AJ$16,1,AQ$4)</f>
        <v>0</v>
      </c>
      <c r="AR10" s="140" cm="1">
        <f t="array" ref="AR10">INDEX($AH$13:$AJ$13,1,$AM10)*INDEX($AH$14:$AJ$14,1,AR$3)*INDEX($AH$15:$AJ$15,1,$AN10)*INDEX($AH$16:$AJ$16,1,AR$4)</f>
        <v>0</v>
      </c>
      <c r="AS10" s="135" cm="1">
        <f t="array" ref="AS10">INDEX($AH$13:$AJ$13,1,$AM10)*INDEX($AH$14:$AJ$14,1,AS$3)*INDEX($AH$15:$AJ$15,1,$AN10)*INDEX($AH$16:$AJ$16,1,AS$4)</f>
        <v>0</v>
      </c>
      <c r="AT10" s="141" cm="1">
        <f t="array" ref="AT10">INDEX($AH$13:$AJ$13,1,$AM10)*INDEX($AH$14:$AJ$14,1,AT$3)*INDEX($AH$15:$AJ$15,1,$AN10)*INDEX($AH$16:$AJ$16,1,AT$4)</f>
        <v>0</v>
      </c>
      <c r="AU10" s="137" cm="1">
        <f t="array" ref="AU10">INDEX($AH$13:$AJ$13,1,$AM10)*INDEX($AH$14:$AJ$14,1,AU$3)*INDEX($AH$15:$AJ$15,1,$AN10)*INDEX($AH$16:$AJ$16,1,AU$4)</f>
        <v>0</v>
      </c>
      <c r="AV10" s="138" cm="1">
        <f t="array" ref="AV10">INDEX($AH$13:$AJ$13,1,$AM10)*INDEX($AH$14:$AJ$14,1,AV$3)*INDEX($AH$15:$AJ$15,1,$AN10)*INDEX($AH$16:$AJ$16,1,AV$4)</f>
        <v>0</v>
      </c>
      <c r="AW10" s="139" cm="1">
        <f t="array" ref="AW10">INDEX($AH$13:$AJ$13,1,$AM10)*INDEX($AH$14:$AJ$14,1,AW$3)*INDEX($AH$15:$AJ$15,1,$AN10)*INDEX($AH$16:$AJ$16,1,AW$4)</f>
        <v>0</v>
      </c>
    </row>
    <row r="11" spans="2:49" ht="18" thickBot="1" x14ac:dyDescent="0.75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>
        <f>MATCH(1,I5:I13)</f>
        <v>1</v>
      </c>
      <c r="P11">
        <f t="shared" si="1"/>
        <v>0</v>
      </c>
      <c r="Q11">
        <f t="shared" si="1"/>
        <v>1</v>
      </c>
      <c r="AM11" s="8">
        <v>3</v>
      </c>
      <c r="AN11" s="8">
        <v>1</v>
      </c>
      <c r="AO11" s="142" cm="1">
        <f t="array" ref="AO11">INDEX($AH$13:$AJ$13,1,$AM11)*INDEX($AH$14:$AJ$14,1,AO$3)*INDEX($AH$15:$AJ$15,1,$AN11)*INDEX($AH$16:$AJ$16,1,AO$4)</f>
        <v>0</v>
      </c>
      <c r="AP11" s="143" cm="1">
        <f t="array" ref="AP11">INDEX($AH$13:$AJ$13,1,$AM11)*INDEX($AH$14:$AJ$14,1,AP$3)*INDEX($AH$15:$AJ$15,1,$AN11)*INDEX($AH$16:$AJ$16,1,AP$4)</f>
        <v>0</v>
      </c>
      <c r="AQ11" s="144" cm="1">
        <f t="array" ref="AQ11">INDEX($AH$13:$AJ$13,1,$AM11)*INDEX($AH$14:$AJ$14,1,AQ$3)*INDEX($AH$15:$AJ$15,1,$AN11)*INDEX($AH$16:$AJ$16,1,AQ$4)</f>
        <v>0</v>
      </c>
      <c r="AR11" s="142" cm="1">
        <f t="array" ref="AR11">INDEX($AH$13:$AJ$13,1,$AM11)*INDEX($AH$14:$AJ$14,1,AR$3)*INDEX($AH$15:$AJ$15,1,$AN11)*INDEX($AH$16:$AJ$16,1,AR$4)</f>
        <v>0</v>
      </c>
      <c r="AS11" s="143" cm="1">
        <f t="array" ref="AS11">INDEX($AH$13:$AJ$13,1,$AM11)*INDEX($AH$14:$AJ$14,1,AS$3)*INDEX($AH$15:$AJ$15,1,$AN11)*INDEX($AH$16:$AJ$16,1,AS$4)</f>
        <v>0</v>
      </c>
      <c r="AT11" s="144" cm="1">
        <f t="array" ref="AT11">INDEX($AH$13:$AJ$13,1,$AM11)*INDEX($AH$14:$AJ$14,1,AT$3)*INDEX($AH$15:$AJ$15,1,$AN11)*INDEX($AH$16:$AJ$16,1,AT$4)</f>
        <v>0</v>
      </c>
      <c r="AU11" s="122" cm="1">
        <f t="array" ref="AU11">INDEX($AH$13:$AJ$13,1,$AM11)*INDEX($AH$14:$AJ$14,1,AU$3)*INDEX($AH$15:$AJ$15,1,$AN11)*INDEX($AH$16:$AJ$16,1,AU$4)</f>
        <v>0</v>
      </c>
      <c r="AV11" s="123" cm="1">
        <f t="array" ref="AV11">INDEX($AH$13:$AJ$13,1,$AM11)*INDEX($AH$14:$AJ$14,1,AV$3)*INDEX($AH$15:$AJ$15,1,$AN11)*INDEX($AH$16:$AJ$16,1,AV$4)</f>
        <v>0</v>
      </c>
      <c r="AW11" s="124" cm="1">
        <f t="array" ref="AW11">INDEX($AH$13:$AJ$13,1,$AM11)*INDEX($AH$14:$AJ$14,1,AW$3)*INDEX($AH$15:$AJ$15,1,$AN11)*INDEX($AH$16:$AJ$16,1,AW$4)</f>
        <v>0</v>
      </c>
    </row>
    <row r="12" spans="2:49" x14ac:dyDescent="0.7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MATCH(1,J5:J13)</f>
        <v>#N/A</v>
      </c>
      <c r="P12">
        <f t="shared" si="1"/>
        <v>0</v>
      </c>
      <c r="Q12">
        <f t="shared" si="1"/>
        <v>0</v>
      </c>
      <c r="W12" t="s">
        <v>125</v>
      </c>
      <c r="X12" t="s">
        <v>125</v>
      </c>
      <c r="Z12" t="s">
        <v>126</v>
      </c>
      <c r="AD12" s="22" t="s">
        <v>97</v>
      </c>
      <c r="AE12" s="23" t="s">
        <v>102</v>
      </c>
      <c r="AH12">
        <v>0</v>
      </c>
      <c r="AI12">
        <v>1</v>
      </c>
      <c r="AJ12">
        <v>2</v>
      </c>
      <c r="AL12" s="2"/>
      <c r="AM12" s="8">
        <v>3</v>
      </c>
      <c r="AN12" s="8">
        <v>2</v>
      </c>
      <c r="AO12" s="128" cm="1">
        <f t="array" ref="AO12">INDEX($AH$13:$AJ$13,1,$AM12)*INDEX($AH$14:$AJ$14,1,AO$3)*INDEX($AH$15:$AJ$15,1,$AN12)*INDEX($AH$16:$AJ$16,1,AO$4)</f>
        <v>0</v>
      </c>
      <c r="AP12" s="129" cm="1">
        <f t="array" ref="AP12">INDEX($AH$13:$AJ$13,1,$AM12)*INDEX($AH$14:$AJ$14,1,AP$3)*INDEX($AH$15:$AJ$15,1,$AN12)*INDEX($AH$16:$AJ$16,1,AP$4)</f>
        <v>0</v>
      </c>
      <c r="AQ12" s="145" cm="1">
        <f t="array" ref="AQ12">INDEX($AH$13:$AJ$13,1,$AM12)*INDEX($AH$14:$AJ$14,1,AQ$3)*INDEX($AH$15:$AJ$15,1,$AN12)*INDEX($AH$16:$AJ$16,1,AQ$4)</f>
        <v>0</v>
      </c>
      <c r="AR12" s="128" cm="1">
        <f t="array" ref="AR12">INDEX($AH$13:$AJ$13,1,$AM12)*INDEX($AH$14:$AJ$14,1,AR$3)*INDEX($AH$15:$AJ$15,1,$AN12)*INDEX($AH$16:$AJ$16,1,AR$4)</f>
        <v>0</v>
      </c>
      <c r="AS12" s="129" cm="1">
        <f t="array" ref="AS12">INDEX($AH$13:$AJ$13,1,$AM12)*INDEX($AH$14:$AJ$14,1,AS$3)*INDEX($AH$15:$AJ$15,1,$AN12)*INDEX($AH$16:$AJ$16,1,AS$4)</f>
        <v>0</v>
      </c>
      <c r="AT12" s="145" cm="1">
        <f t="array" ref="AT12">INDEX($AH$13:$AJ$13,1,$AM12)*INDEX($AH$14:$AJ$14,1,AT$3)*INDEX($AH$15:$AJ$15,1,$AN12)*INDEX($AH$16:$AJ$16,1,AT$4)</f>
        <v>0</v>
      </c>
      <c r="AU12" s="128" cm="1">
        <f t="array" ref="AU12">INDEX($AH$13:$AJ$13,1,$AM12)*INDEX($AH$14:$AJ$14,1,AU$3)*INDEX($AH$15:$AJ$15,1,$AN12)*INDEX($AH$16:$AJ$16,1,AU$4)</f>
        <v>0</v>
      </c>
      <c r="AV12" s="129" cm="1">
        <f t="array" ref="AV12">INDEX($AH$13:$AJ$13,1,$AM12)*INDEX($AH$14:$AJ$14,1,AV$3)*INDEX($AH$15:$AJ$15,1,$AN12)*INDEX($AH$16:$AJ$16,1,AV$4)</f>
        <v>0</v>
      </c>
      <c r="AW12" s="130" cm="1">
        <f t="array" ref="AW12">INDEX($AH$13:$AJ$13,1,$AM12)*INDEX($AH$14:$AJ$14,1,AW$3)*INDEX($AH$15:$AJ$15,1,$AN12)*INDEX($AH$16:$AJ$16,1,AW$4)</f>
        <v>0</v>
      </c>
    </row>
    <row r="13" spans="2:49" ht="18" thickBot="1" x14ac:dyDescent="0.7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MATCH(1,K5:K13)</f>
        <v>#N/A</v>
      </c>
      <c r="P13">
        <f t="shared" si="1"/>
        <v>0</v>
      </c>
      <c r="Q13">
        <f t="shared" si="1"/>
        <v>0</v>
      </c>
      <c r="W13"/>
      <c r="AD13" s="24">
        <f>R5</f>
        <v>0</v>
      </c>
      <c r="AE13" s="25">
        <f>R15</f>
        <v>0</v>
      </c>
      <c r="AF13">
        <f>MATCH(AD13,$W$19:$W$27,0)</f>
        <v>1</v>
      </c>
      <c r="AG13">
        <f>MATCH(AE13,$X$19:$X$27,0)</f>
        <v>1</v>
      </c>
      <c r="AH13" s="2" cm="1">
        <f t="array" ref="AH13">INDEX(Y$19:Y$27,$AF13+($AG13-1))</f>
        <v>1</v>
      </c>
      <c r="AI13" s="2" cm="1">
        <f t="array" ref="AI13">INDEX(Z$19:Z$27,$AF13+($AG13-1))</f>
        <v>0</v>
      </c>
      <c r="AJ13" s="2" cm="1">
        <f t="array" ref="AJ13">INDEX(AA$19:AA$27,$AF13+($AG13-1))</f>
        <v>0</v>
      </c>
      <c r="AL13" s="2"/>
      <c r="AM13" s="8">
        <v>3</v>
      </c>
      <c r="AN13" s="8">
        <v>3</v>
      </c>
      <c r="AO13" s="134" cm="1">
        <f t="array" ref="AO13">INDEX($AH$13:$AJ$13,1,$AM13)*INDEX($AH$14:$AJ$14,1,AO$3)*INDEX($AH$15:$AJ$15,1,$AN13)*INDEX($AH$16:$AJ$16,1,AO$4)</f>
        <v>0</v>
      </c>
      <c r="AP13" s="135" cm="1">
        <f t="array" ref="AP13">INDEX($AH$13:$AJ$13,1,$AM13)*INDEX($AH$14:$AJ$14,1,AP$3)*INDEX($AH$15:$AJ$15,1,$AN13)*INDEX($AH$16:$AJ$16,1,AP$4)</f>
        <v>0</v>
      </c>
      <c r="AQ13" s="136" cm="1">
        <f t="array" ref="AQ13">INDEX($AH$13:$AJ$13,1,$AM13)*INDEX($AH$14:$AJ$14,1,AQ$3)*INDEX($AH$15:$AJ$15,1,$AN13)*INDEX($AH$16:$AJ$16,1,AQ$4)</f>
        <v>0</v>
      </c>
      <c r="AR13" s="134" cm="1">
        <f t="array" ref="AR13">INDEX($AH$13:$AJ$13,1,$AM13)*INDEX($AH$14:$AJ$14,1,AR$3)*INDEX($AH$15:$AJ$15,1,$AN13)*INDEX($AH$16:$AJ$16,1,AR$4)</f>
        <v>0</v>
      </c>
      <c r="AS13" s="135" cm="1">
        <f t="array" ref="AS13">INDEX($AH$13:$AJ$13,1,$AM13)*INDEX($AH$14:$AJ$14,1,AS$3)*INDEX($AH$15:$AJ$15,1,$AN13)*INDEX($AH$16:$AJ$16,1,AS$4)</f>
        <v>0</v>
      </c>
      <c r="AT13" s="146" cm="1">
        <f t="array" ref="AT13">INDEX($AH$13:$AJ$13,1,$AM13)*INDEX($AH$14:$AJ$14,1,AT$3)*INDEX($AH$15:$AJ$15,1,$AN13)*INDEX($AH$16:$AJ$16,1,AT$4)</f>
        <v>0</v>
      </c>
      <c r="AU13" s="147" cm="1">
        <f t="array" ref="AU13">INDEX($AH$13:$AJ$13,1,$AM13)*INDEX($AH$14:$AJ$14,1,AU$3)*INDEX($AH$15:$AJ$15,1,$AN13)*INDEX($AH$16:$AJ$16,1,AU$4)</f>
        <v>0</v>
      </c>
      <c r="AV13" s="135" cm="1">
        <f t="array" ref="AV13">INDEX($AH$13:$AJ$13,1,$AM13)*INDEX($AH$14:$AJ$14,1,AV$3)*INDEX($AH$15:$AJ$15,1,$AN13)*INDEX($AH$16:$AJ$16,1,AV$4)</f>
        <v>0</v>
      </c>
      <c r="AW13" s="141" cm="1">
        <f t="array" ref="AW13">INDEX($AH$13:$AJ$13,1,$AM13)*INDEX($AH$14:$AJ$14,1,AW$3)*INDEX($AH$15:$AJ$15,1,$AN13)*INDEX($AH$16:$AJ$16,1,AW$4)</f>
        <v>0</v>
      </c>
    </row>
    <row r="14" spans="2:49" ht="18" thickBot="1" x14ac:dyDescent="0.75">
      <c r="I14" s="106"/>
      <c r="P14">
        <f>MAX(P15:P23)-1</f>
        <v>1</v>
      </c>
      <c r="Q14">
        <f>MAX(Q15:Q23)-1</f>
        <v>2</v>
      </c>
      <c r="W14" t="s">
        <v>124</v>
      </c>
      <c r="X14" t="s">
        <v>123</v>
      </c>
      <c r="Z14" t="s">
        <v>122</v>
      </c>
      <c r="AD14" s="24">
        <f>R6</f>
        <v>2</v>
      </c>
      <c r="AE14" s="25">
        <f>R16</f>
        <v>0</v>
      </c>
      <c r="AF14">
        <f t="shared" ref="AF14:AF16" si="2">MATCH(AD14,$W$19:$W$27,0)</f>
        <v>7</v>
      </c>
      <c r="AG14">
        <f t="shared" ref="AG14:AG16" si="3">MATCH(AE14,$X$19:$X$27,0)</f>
        <v>1</v>
      </c>
      <c r="AH14" s="2" cm="1">
        <f t="array" ref="AH14">INDEX(Y$19:Y$27,$AF14+($AG14-1))</f>
        <v>0</v>
      </c>
      <c r="AI14" s="2" cm="1">
        <f t="array" ref="AI14">INDEX(Z$19:Z$27,$AF14+($AG14-1))</f>
        <v>1</v>
      </c>
      <c r="AJ14" s="2" cm="1">
        <f t="array" ref="AJ14">INDEX(AA$19:AA$27,$AF14+($AG14-1))</f>
        <v>0</v>
      </c>
    </row>
    <row r="15" spans="2:49" ht="18.399999999999999" thickTop="1" thickBot="1" x14ac:dyDescent="0.75">
      <c r="C15" s="29"/>
      <c r="D15" s="30"/>
      <c r="E15" s="47"/>
      <c r="F15" s="59"/>
      <c r="G15" s="31"/>
      <c r="H15" s="97"/>
      <c r="I15" s="107"/>
      <c r="J15" s="69"/>
      <c r="K15" s="32"/>
      <c r="N15">
        <f>_xlfn.IFNA(MATCH(1,C15:K15,0),0)</f>
        <v>0</v>
      </c>
      <c r="O15" t="e">
        <f>MATCH(1,C15:C23)</f>
        <v>#N/A</v>
      </c>
      <c r="P15">
        <f>_xlfn.IFNA(N15,0)</f>
        <v>0</v>
      </c>
      <c r="Q15">
        <f>_xlfn.IFNA(O15,0)</f>
        <v>0</v>
      </c>
      <c r="R15">
        <f>ROUNDDOWN(Q14/3,0)</f>
        <v>0</v>
      </c>
      <c r="W15" t="s">
        <v>122</v>
      </c>
      <c r="X15" t="s">
        <v>122</v>
      </c>
      <c r="Z15" t="s">
        <v>127</v>
      </c>
      <c r="AD15" s="24">
        <f>R7</f>
        <v>0</v>
      </c>
      <c r="AE15" s="25">
        <f>R17</f>
        <v>2</v>
      </c>
      <c r="AF15">
        <f t="shared" si="2"/>
        <v>1</v>
      </c>
      <c r="AG15">
        <f t="shared" si="3"/>
        <v>3</v>
      </c>
      <c r="AH15" s="2" cm="1">
        <f t="array" ref="AH15">INDEX(Y$19:Y$27,$AF15+($AG15-1))</f>
        <v>0</v>
      </c>
      <c r="AI15" s="2" cm="1">
        <f t="array" ref="AI15">INDEX(Z$19:Z$27,$AF15+($AG15-1))</f>
        <v>1</v>
      </c>
      <c r="AJ15" s="2" cm="1">
        <f t="array" ref="AJ15">INDEX(AA$19:AA$27,$AF15+($AG15-1))</f>
        <v>0</v>
      </c>
    </row>
    <row r="16" spans="2:49" ht="18.399999999999999" thickTop="1" thickBot="1" x14ac:dyDescent="0.75">
      <c r="C16" s="33"/>
      <c r="D16" s="68"/>
      <c r="E16" s="48"/>
      <c r="F16" s="60"/>
      <c r="G16" s="20"/>
      <c r="H16" s="34"/>
      <c r="I16" s="70"/>
      <c r="J16" s="20"/>
      <c r="K16" s="34"/>
      <c r="N16" t="e">
        <f t="shared" ref="N16:N23" si="4">MATCH(1,C16:K16,0)</f>
        <v>#N/A</v>
      </c>
      <c r="O16">
        <f>MATCH(1,D15:D23)</f>
        <v>3</v>
      </c>
      <c r="P16">
        <f t="shared" ref="P16:P23" si="5">_xlfn.IFNA(N16,0)</f>
        <v>0</v>
      </c>
      <c r="Q16">
        <f t="shared" ref="Q16:Q23" si="6">_xlfn.IFNA(O16,0)</f>
        <v>3</v>
      </c>
      <c r="R16">
        <f>ROUNDDOWN(P14/3,0)</f>
        <v>0</v>
      </c>
      <c r="W16" t="s">
        <v>127</v>
      </c>
      <c r="X16" t="s">
        <v>127</v>
      </c>
      <c r="Z16" t="s">
        <v>128</v>
      </c>
      <c r="AA16" s="4"/>
      <c r="AB16" s="4"/>
      <c r="AC16" s="2"/>
      <c r="AD16" s="26">
        <f>R8</f>
        <v>0</v>
      </c>
      <c r="AE16" s="27">
        <f>R18</f>
        <v>1</v>
      </c>
      <c r="AF16">
        <f t="shared" si="2"/>
        <v>1</v>
      </c>
      <c r="AG16">
        <f t="shared" si="3"/>
        <v>2</v>
      </c>
      <c r="AH16" s="2" cm="1">
        <f t="array" ref="AH16">INDEX(Y$19:Y$27,$AF16+($AG16-1))</f>
        <v>0.5</v>
      </c>
      <c r="AI16" s="2" cm="1">
        <f t="array" ref="AI16">INDEX(Z$19:Z$27,$AF16+($AG16-1))</f>
        <v>0.5</v>
      </c>
      <c r="AJ16" s="2" cm="1">
        <f t="array" ref="AJ16">INDEX(AA$19:AA$27,$AF16+($AG16-1))</f>
        <v>0</v>
      </c>
    </row>
    <row r="17" spans="2:29" ht="18.399999999999999" thickTop="1" thickBot="1" x14ac:dyDescent="0.75">
      <c r="C17" s="99"/>
      <c r="D17" s="108">
        <v>1</v>
      </c>
      <c r="E17" s="67"/>
      <c r="F17" s="61"/>
      <c r="G17" s="43"/>
      <c r="H17" s="44"/>
      <c r="I17" s="54"/>
      <c r="J17" s="43"/>
      <c r="K17" s="44"/>
      <c r="N17">
        <f t="shared" si="4"/>
        <v>2</v>
      </c>
      <c r="O17" t="e">
        <f>MATCH(1,E15:E23)</f>
        <v>#N/A</v>
      </c>
      <c r="P17">
        <f t="shared" si="5"/>
        <v>2</v>
      </c>
      <c r="Q17">
        <f t="shared" si="6"/>
        <v>0</v>
      </c>
      <c r="R17">
        <f>MOD(Q14,3)</f>
        <v>2</v>
      </c>
      <c r="W17" t="s">
        <v>128</v>
      </c>
      <c r="X17" t="s">
        <v>126</v>
      </c>
      <c r="Z17" t="s">
        <v>121</v>
      </c>
      <c r="AA17" s="4"/>
      <c r="AB17" s="4"/>
      <c r="AC17" s="2"/>
    </row>
    <row r="18" spans="2:29" ht="18.399999999999999" thickTop="1" thickBot="1" x14ac:dyDescent="0.75">
      <c r="B18" s="98"/>
      <c r="C18" s="109"/>
      <c r="D18" s="56"/>
      <c r="E18" s="50"/>
      <c r="F18" s="62"/>
      <c r="G18" s="41"/>
      <c r="H18" s="42"/>
      <c r="I18" s="55"/>
      <c r="J18" s="45"/>
      <c r="K18" s="46"/>
      <c r="N18" t="e">
        <f t="shared" si="4"/>
        <v>#N/A</v>
      </c>
      <c r="O18" t="e">
        <f>MATCH(1,F15:F23)</f>
        <v>#N/A</v>
      </c>
      <c r="P18">
        <f t="shared" si="5"/>
        <v>0</v>
      </c>
      <c r="Q18">
        <f t="shared" si="6"/>
        <v>0</v>
      </c>
      <c r="R18">
        <f>MOD(P14,3)</f>
        <v>1</v>
      </c>
      <c r="Y18">
        <v>0</v>
      </c>
      <c r="Z18">
        <v>1</v>
      </c>
      <c r="AA18">
        <v>2</v>
      </c>
    </row>
    <row r="19" spans="2:29" ht="18" thickTop="1" x14ac:dyDescent="0.7">
      <c r="C19" s="105"/>
      <c r="D19" s="104"/>
      <c r="E19" s="48"/>
      <c r="F19" s="33"/>
      <c r="G19" s="21"/>
      <c r="H19" s="35"/>
      <c r="I19" s="53"/>
      <c r="J19" s="20"/>
      <c r="K19" s="34"/>
      <c r="N19" t="e">
        <f t="shared" si="4"/>
        <v>#N/A</v>
      </c>
      <c r="O19" t="e">
        <f>MATCH(1,G15:G23)</f>
        <v>#N/A</v>
      </c>
      <c r="P19">
        <f t="shared" si="5"/>
        <v>0</v>
      </c>
      <c r="Q19">
        <f t="shared" si="6"/>
        <v>0</v>
      </c>
      <c r="W19">
        <v>0</v>
      </c>
      <c r="X19">
        <v>0</v>
      </c>
      <c r="Y19" s="2">
        <v>1</v>
      </c>
      <c r="Z19" s="2">
        <v>0</v>
      </c>
      <c r="AA19" s="2">
        <v>0</v>
      </c>
      <c r="AB19" s="4"/>
      <c r="AC19" s="2"/>
    </row>
    <row r="20" spans="2:29" ht="18" thickBot="1" x14ac:dyDescent="0.75">
      <c r="C20" s="36"/>
      <c r="D20" s="37"/>
      <c r="E20" s="49"/>
      <c r="F20" s="63"/>
      <c r="G20" s="37"/>
      <c r="H20" s="38"/>
      <c r="I20" s="54"/>
      <c r="J20" s="43"/>
      <c r="K20" s="44"/>
      <c r="N20" t="e">
        <f t="shared" si="4"/>
        <v>#N/A</v>
      </c>
      <c r="O20" t="e">
        <f>MATCH(1,H15:H23)</f>
        <v>#N/A</v>
      </c>
      <c r="P20">
        <f t="shared" si="5"/>
        <v>0</v>
      </c>
      <c r="Q20">
        <f t="shared" si="6"/>
        <v>0</v>
      </c>
      <c r="W20">
        <v>0</v>
      </c>
      <c r="X20">
        <v>1</v>
      </c>
      <c r="Y20" s="2">
        <v>0.5</v>
      </c>
      <c r="Z20" s="2">
        <v>0.5</v>
      </c>
      <c r="AA20" s="2">
        <v>0</v>
      </c>
      <c r="AB20" s="4"/>
      <c r="AC20" s="2"/>
    </row>
    <row r="21" spans="2:29" x14ac:dyDescent="0.7">
      <c r="C21" s="39"/>
      <c r="D21" s="40"/>
      <c r="E21" s="51"/>
      <c r="F21" s="39"/>
      <c r="G21" s="40"/>
      <c r="H21" s="64"/>
      <c r="I21" s="56"/>
      <c r="J21" s="41"/>
      <c r="K21" s="42"/>
      <c r="N21" t="e">
        <f t="shared" si="4"/>
        <v>#N/A</v>
      </c>
      <c r="O21" t="e">
        <f>MATCH(1,I15:I23)</f>
        <v>#N/A</v>
      </c>
      <c r="P21">
        <f t="shared" si="5"/>
        <v>0</v>
      </c>
      <c r="Q21">
        <f t="shared" si="6"/>
        <v>0</v>
      </c>
      <c r="W21">
        <v>0</v>
      </c>
      <c r="X21">
        <v>2</v>
      </c>
      <c r="Y21" s="2">
        <v>0</v>
      </c>
      <c r="Z21" s="2">
        <v>1</v>
      </c>
      <c r="AA21" s="2">
        <v>0</v>
      </c>
      <c r="AB21" s="4"/>
      <c r="AC21" s="2"/>
    </row>
    <row r="22" spans="2:29" x14ac:dyDescent="0.7">
      <c r="C22" s="33"/>
      <c r="D22" s="21"/>
      <c r="E22" s="52"/>
      <c r="F22" s="33"/>
      <c r="G22" s="21"/>
      <c r="H22" s="65"/>
      <c r="I22" s="57"/>
      <c r="J22" s="21"/>
      <c r="K22" s="35"/>
      <c r="N22" t="e">
        <f t="shared" si="4"/>
        <v>#N/A</v>
      </c>
      <c r="O22" t="e">
        <f>MATCH(1,J15:J23)</f>
        <v>#N/A</v>
      </c>
      <c r="P22">
        <f t="shared" si="5"/>
        <v>0</v>
      </c>
      <c r="Q22">
        <f t="shared" si="6"/>
        <v>0</v>
      </c>
      <c r="W22">
        <v>1</v>
      </c>
      <c r="X22">
        <v>0</v>
      </c>
      <c r="Y22" s="2">
        <v>0.5</v>
      </c>
      <c r="Z22" s="2">
        <v>0.5</v>
      </c>
      <c r="AA22" s="2">
        <v>0</v>
      </c>
      <c r="AB22" s="4"/>
      <c r="AC22" s="2"/>
    </row>
    <row r="23" spans="2:29" ht="18" thickBot="1" x14ac:dyDescent="0.75">
      <c r="C23" s="36"/>
      <c r="D23" s="37"/>
      <c r="E23" s="49"/>
      <c r="F23" s="36"/>
      <c r="G23" s="37"/>
      <c r="H23" s="66"/>
      <c r="I23" s="58"/>
      <c r="J23" s="37"/>
      <c r="K23" s="38"/>
      <c r="N23" t="e">
        <f t="shared" si="4"/>
        <v>#N/A</v>
      </c>
      <c r="O23" t="e">
        <f>MATCH(1,K15:K23)</f>
        <v>#N/A</v>
      </c>
      <c r="P23">
        <f t="shared" si="5"/>
        <v>0</v>
      </c>
      <c r="Q23">
        <f t="shared" si="6"/>
        <v>0</v>
      </c>
      <c r="W23">
        <v>1</v>
      </c>
      <c r="X23">
        <v>1</v>
      </c>
      <c r="Y23" s="2">
        <v>0.25</v>
      </c>
      <c r="Z23" s="2">
        <v>0.5</v>
      </c>
      <c r="AA23" s="2">
        <v>0.25</v>
      </c>
    </row>
    <row r="24" spans="2:29" x14ac:dyDescent="0.7">
      <c r="S24" s="28" t="s">
        <v>0</v>
      </c>
      <c r="T24" s="14" t="s">
        <v>1</v>
      </c>
      <c r="U24" s="14" t="s">
        <v>116</v>
      </c>
      <c r="W24">
        <v>1</v>
      </c>
      <c r="X24">
        <v>2</v>
      </c>
      <c r="Y24" s="2">
        <v>0</v>
      </c>
      <c r="Z24" s="2">
        <v>0.5</v>
      </c>
      <c r="AA24" s="2">
        <v>0.5</v>
      </c>
      <c r="AB24" s="4"/>
      <c r="AC24" s="2"/>
    </row>
    <row r="25" spans="2:29" x14ac:dyDescent="0.7">
      <c r="S25" s="14" t="s">
        <v>115</v>
      </c>
      <c r="T25" s="14" t="s">
        <v>2</v>
      </c>
      <c r="U25" s="14" t="s">
        <v>117</v>
      </c>
      <c r="W25">
        <v>2</v>
      </c>
      <c r="X25">
        <v>0</v>
      </c>
      <c r="Y25" s="2">
        <v>0</v>
      </c>
      <c r="Z25" s="2">
        <v>1</v>
      </c>
      <c r="AA25" s="2">
        <v>0</v>
      </c>
      <c r="AB25" s="4"/>
      <c r="AC25" s="2"/>
    </row>
    <row r="26" spans="2:29" x14ac:dyDescent="0.7">
      <c r="S26" s="14" t="s">
        <v>118</v>
      </c>
      <c r="T26" s="14" t="s">
        <v>119</v>
      </c>
      <c r="U26" s="14" t="s">
        <v>120</v>
      </c>
      <c r="W26">
        <v>2</v>
      </c>
      <c r="X26">
        <v>1</v>
      </c>
      <c r="Y26" s="2">
        <v>0</v>
      </c>
      <c r="Z26" s="2">
        <v>0.5</v>
      </c>
      <c r="AA26" s="2">
        <v>0.5</v>
      </c>
    </row>
    <row r="27" spans="2:29" x14ac:dyDescent="0.7">
      <c r="W27">
        <v>2</v>
      </c>
      <c r="X27">
        <v>2</v>
      </c>
      <c r="Y27" s="2">
        <v>0</v>
      </c>
      <c r="Z27" s="2">
        <v>0</v>
      </c>
      <c r="AA27" s="2">
        <v>1</v>
      </c>
    </row>
  </sheetData>
  <phoneticPr fontId="2"/>
  <conditionalFormatting sqref="B11 K3 B8 B5">
    <cfRule type="colorScale" priority="16">
      <colorScale>
        <cfvo type="min"/>
        <cfvo type="max"/>
        <color theme="0"/>
        <color theme="0" tint="-0.34998626667073579"/>
      </colorScale>
    </cfRule>
  </conditionalFormatting>
  <conditionalFormatting sqref="O97:U1048576 S35:U96 O40:R41 O32:R37 O24:R28 I36:K1048576 D36:F1048576 S3:U3">
    <cfRule type="colorScale" priority="20">
      <colorScale>
        <cfvo type="min"/>
        <cfvo type="max"/>
        <color theme="0"/>
        <color theme="0" tint="-0.34998626667073579"/>
      </colorScale>
    </cfRule>
  </conditionalFormatting>
  <conditionalFormatting sqref="AO5:AW13">
    <cfRule type="cellIs" dxfId="2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D1-EAF0-4554-8151-3F440D356A49}">
  <dimension ref="B2:BA68"/>
  <sheetViews>
    <sheetView zoomScaleNormal="100" workbookViewId="0">
      <selection activeCell="AC27" sqref="AC27"/>
    </sheetView>
    <sheetView tabSelected="1" workbookViewId="1">
      <selection activeCell="Z28" sqref="Z28"/>
    </sheetView>
  </sheetViews>
  <sheetFormatPr defaultRowHeight="17.649999999999999" x14ac:dyDescent="0.7"/>
  <cols>
    <col min="2" max="2" width="7.75" bestFit="1" customWidth="1"/>
    <col min="3" max="11" width="3.125" customWidth="1"/>
    <col min="12" max="13" width="4.8125" customWidth="1"/>
    <col min="14" max="15" width="5.5" hidden="1" customWidth="1"/>
    <col min="16" max="18" width="2" hidden="1" customWidth="1"/>
    <col min="19" max="19" width="3.5" hidden="1" customWidth="1"/>
    <col min="20" max="21" width="5.5" hidden="1" customWidth="1"/>
    <col min="22" max="24" width="2" hidden="1" customWidth="1"/>
    <col min="25" max="25" width="3.5" hidden="1" customWidth="1"/>
    <col min="26" max="27" width="2.625" style="7" customWidth="1"/>
    <col min="28" max="30" width="6.5" style="7" customWidth="1"/>
    <col min="31" max="31" width="4.875" customWidth="1"/>
    <col min="32" max="33" width="4.875" hidden="1" customWidth="1"/>
    <col min="34" max="34" width="6.625" style="3" customWidth="1"/>
    <col min="35" max="39" width="6.625" customWidth="1"/>
    <col min="40" max="42" width="6.625" style="7" customWidth="1"/>
    <col min="43" max="43" width="2.75" style="7" bestFit="1" customWidth="1"/>
    <col min="44" max="44" width="7" bestFit="1" customWidth="1"/>
    <col min="45" max="48" width="2.5" style="7" bestFit="1" customWidth="1"/>
    <col min="49" max="54" width="5.125" customWidth="1"/>
    <col min="55" max="55" width="2.75" bestFit="1" customWidth="1"/>
  </cols>
  <sheetData>
    <row r="2" spans="2:52" ht="18" thickBot="1" x14ac:dyDescent="0.75">
      <c r="N2">
        <v>2</v>
      </c>
      <c r="T2">
        <v>1</v>
      </c>
    </row>
    <row r="3" spans="2:52" ht="25.9" hidden="1" x14ac:dyDescent="0.7">
      <c r="AF3" s="8"/>
      <c r="AG3" s="8"/>
      <c r="AH3" s="8">
        <v>1</v>
      </c>
      <c r="AI3" s="8">
        <v>1</v>
      </c>
      <c r="AJ3" s="8">
        <v>1</v>
      </c>
      <c r="AK3" s="8">
        <v>2</v>
      </c>
      <c r="AL3" s="8">
        <v>2</v>
      </c>
      <c r="AM3" s="8">
        <v>2</v>
      </c>
      <c r="AN3" s="8">
        <v>3</v>
      </c>
      <c r="AO3" s="8">
        <v>3</v>
      </c>
      <c r="AP3" s="8">
        <v>3</v>
      </c>
    </row>
    <row r="4" spans="2:52" ht="25.9" hidden="1" thickBot="1" x14ac:dyDescent="0.75">
      <c r="P4">
        <f>MAX(P5:P13)-1</f>
        <v>6</v>
      </c>
      <c r="Q4">
        <f>MAX(Q5:Q13)-1</f>
        <v>8</v>
      </c>
      <c r="V4">
        <f>MAX(V5:V13)-1</f>
        <v>3</v>
      </c>
      <c r="W4">
        <f>MAX(W5:W13)-1</f>
        <v>5</v>
      </c>
      <c r="AF4" s="8"/>
      <c r="AG4" s="8"/>
      <c r="AH4" s="8">
        <v>1</v>
      </c>
      <c r="AI4" s="8">
        <v>2</v>
      </c>
      <c r="AJ4" s="8">
        <v>3</v>
      </c>
      <c r="AK4" s="8">
        <v>1</v>
      </c>
      <c r="AL4" s="8">
        <v>2</v>
      </c>
      <c r="AM4" s="8">
        <v>3</v>
      </c>
      <c r="AN4" s="8">
        <v>1</v>
      </c>
      <c r="AO4" s="8">
        <v>2</v>
      </c>
      <c r="AP4" s="8">
        <v>3</v>
      </c>
    </row>
    <row r="5" spans="2:52" ht="18.399999999999999" thickTop="1" thickBot="1" x14ac:dyDescent="0.75">
      <c r="C5" s="29"/>
      <c r="D5" s="30"/>
      <c r="E5" s="47"/>
      <c r="F5" s="59"/>
      <c r="G5" s="31"/>
      <c r="H5" s="97"/>
      <c r="I5" s="107"/>
      <c r="J5" s="69"/>
      <c r="K5" s="32"/>
      <c r="N5" t="e">
        <f>MATCH($N$2,$C5:$K5,0)</f>
        <v>#N/A</v>
      </c>
      <c r="O5" t="e">
        <f>MATCH($N$2,C$5:C$13,0)</f>
        <v>#N/A</v>
      </c>
      <c r="P5">
        <f>_xlfn.IFNA(N5,0)</f>
        <v>0</v>
      </c>
      <c r="Q5">
        <f>_xlfn.IFNA(O5,0)</f>
        <v>0</v>
      </c>
      <c r="R5">
        <f>ROUNDDOWN(Q4/3,0)</f>
        <v>2</v>
      </c>
      <c r="T5" t="e">
        <f>MATCH($T$2,$C5:$K5,0)</f>
        <v>#N/A</v>
      </c>
      <c r="U5" t="e">
        <f>MATCH($T$2,C$5:C$13,0)</f>
        <v>#N/A</v>
      </c>
      <c r="V5">
        <f>_xlfn.IFNA(T5,0)</f>
        <v>0</v>
      </c>
      <c r="W5">
        <f>_xlfn.IFNA(U5,0)</f>
        <v>0</v>
      </c>
      <c r="X5">
        <f>ROUNDDOWN(W4/3,0)</f>
        <v>1</v>
      </c>
      <c r="AB5" s="120" t="s">
        <v>129</v>
      </c>
      <c r="AC5" s="120"/>
      <c r="AD5" s="120"/>
      <c r="AF5" s="8">
        <v>1</v>
      </c>
      <c r="AG5" s="8">
        <v>1</v>
      </c>
      <c r="AH5" s="71" cm="1">
        <f t="array" ref="AH5">INDEX($AB$7:$AD$7,1,$AF5)*INDEX($AB$8:$AD$8,1,AH$3)*INDEX($AB$9:$AD$9,1,$AG5)*INDEX($AB$10:$AD$10,1,AH$4)</f>
        <v>0</v>
      </c>
      <c r="AI5" s="72" cm="1">
        <f t="array" ref="AI5">INDEX($AB$7:$AD$7,1,$AF5)*INDEX($AB$8:$AD$8,1,AI$3)*INDEX($AB$9:$AD$9,1,$AG5)*INDEX($AB$10:$AD$10,1,AI$4)</f>
        <v>0</v>
      </c>
      <c r="AJ5" s="73" cm="1">
        <f t="array" ref="AJ5">INDEX($AB$7:$AD$7,1,$AF5)*INDEX($AB$8:$AD$8,1,AJ$3)*INDEX($AB$9:$AD$9,1,$AG5)*INDEX($AB$10:$AD$10,1,AJ$4)</f>
        <v>0</v>
      </c>
      <c r="AK5" s="74" cm="1">
        <f t="array" ref="AK5">INDEX($AB$7:$AD$7,1,$AF5)*INDEX($AB$8:$AD$8,1,AK$3)*INDEX($AB$9:$AD$9,1,$AG5)*INDEX($AB$10:$AD$10,1,AK$4)</f>
        <v>0</v>
      </c>
      <c r="AL5" s="75" cm="1">
        <f t="array" ref="AL5">INDEX($AB$7:$AD$7,1,$AF5)*INDEX($AB$8:$AD$8,1,AL$3)*INDEX($AB$9:$AD$9,1,$AG5)*INDEX($AB$10:$AD$10,1,AL$4)</f>
        <v>0</v>
      </c>
      <c r="AM5" s="76" cm="1">
        <f t="array" ref="AM5">INDEX($AB$7:$AD$7,1,$AF5)*INDEX($AB$8:$AD$8,1,AM$3)*INDEX($AB$9:$AD$9,1,$AG5)*INDEX($AB$10:$AD$10,1,AM$4)</f>
        <v>0</v>
      </c>
      <c r="AN5" s="74" cm="1">
        <f t="array" ref="AN5">INDEX($AB$7:$AD$7,1,$AF5)*INDEX($AB$8:$AD$8,1,AN$3)*INDEX($AB$9:$AD$9,1,$AG5)*INDEX($AB$10:$AD$10,1,AN$4)</f>
        <v>0</v>
      </c>
      <c r="AO5" s="75" cm="1">
        <f t="array" ref="AO5">INDEX($AB$7:$AD$7,1,$AF5)*INDEX($AB$8:$AD$8,1,AO$3)*INDEX($AB$9:$AD$9,1,$AG5)*INDEX($AB$10:$AD$10,1,AO$4)</f>
        <v>0</v>
      </c>
      <c r="AP5" s="76" cm="1">
        <f t="array" ref="AP5">INDEX($AB$7:$AD$7,1,$AF5)*INDEX($AB$8:$AD$8,1,AP$3)*INDEX($AB$9:$AD$9,1,$AG5)*INDEX($AB$10:$AD$10,1,AP$4)</f>
        <v>0</v>
      </c>
    </row>
    <row r="6" spans="2:52" ht="18.399999999999999" thickTop="1" thickBot="1" x14ac:dyDescent="0.75">
      <c r="C6" s="110"/>
      <c r="D6" s="111"/>
      <c r="E6" s="112"/>
      <c r="F6" s="60"/>
      <c r="G6" s="20"/>
      <c r="H6" s="34"/>
      <c r="I6" s="70"/>
      <c r="J6" s="20"/>
      <c r="K6" s="34"/>
      <c r="N6" t="e">
        <f t="shared" ref="N6:N13" si="0">MATCH($N$2,$C6:$K6,0)</f>
        <v>#N/A</v>
      </c>
      <c r="O6" t="e">
        <f>MATCH($N$2,D$5:D$13,0)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2</v>
      </c>
      <c r="T6" t="e">
        <f t="shared" ref="T6:T13" si="2">MATCH($T$2,$C6:$K6,0)</f>
        <v>#N/A</v>
      </c>
      <c r="U6" t="e">
        <f>MATCH($T$2,D$5:D$13,0)</f>
        <v>#N/A</v>
      </c>
      <c r="V6">
        <f t="shared" ref="V6:V13" si="3">_xlfn.IFNA(T6,0)</f>
        <v>0</v>
      </c>
      <c r="W6">
        <f t="shared" ref="W6:W13" si="4">_xlfn.IFNA(U6,0)</f>
        <v>0</v>
      </c>
      <c r="X6">
        <f>ROUNDDOWN(V4/3,0)</f>
        <v>1</v>
      </c>
      <c r="Z6" s="117" t="s">
        <v>103</v>
      </c>
      <c r="AA6" s="117" t="s">
        <v>97</v>
      </c>
      <c r="AB6" s="117">
        <v>0</v>
      </c>
      <c r="AC6" s="117">
        <v>1</v>
      </c>
      <c r="AD6" s="117">
        <v>2</v>
      </c>
      <c r="AF6" s="8">
        <v>1</v>
      </c>
      <c r="AG6" s="8">
        <v>2</v>
      </c>
      <c r="AH6" s="77" cm="1">
        <f t="array" ref="AH6">INDEX($AB$7:$AD$7,1,$AF6)*INDEX($AB$8:$AD$8,1,AH$3)*INDEX($AB$9:$AD$9,1,$AG6)*INDEX($AB$10:$AD$10,1,AH$4)</f>
        <v>0</v>
      </c>
      <c r="AI6" s="78" cm="1">
        <f t="array" ref="AI6">INDEX($AB$7:$AD$7,1,$AF6)*INDEX($AB$8:$AD$8,1,AI$3)*INDEX($AB$9:$AD$9,1,$AG6)*INDEX($AB$10:$AD$10,1,AI$4)</f>
        <v>0</v>
      </c>
      <c r="AJ6" s="79" cm="1">
        <f t="array" ref="AJ6">INDEX($AB$7:$AD$7,1,$AF6)*INDEX($AB$8:$AD$8,1,AJ$3)*INDEX($AB$9:$AD$9,1,$AG6)*INDEX($AB$10:$AD$10,1,AJ$4)</f>
        <v>0</v>
      </c>
      <c r="AK6" s="80" cm="1">
        <f t="array" ref="AK6">INDEX($AB$7:$AD$7,1,$AF6)*INDEX($AB$8:$AD$8,1,AK$3)*INDEX($AB$9:$AD$9,1,$AG6)*INDEX($AB$10:$AD$10,1,AK$4)</f>
        <v>0</v>
      </c>
      <c r="AL6" s="81" cm="1">
        <f t="array" ref="AL6">INDEX($AB$7:$AD$7,1,$AF6)*INDEX($AB$8:$AD$8,1,AL$3)*INDEX($AB$9:$AD$9,1,$AG6)*INDEX($AB$10:$AD$10,1,AL$4)</f>
        <v>0</v>
      </c>
      <c r="AM6" s="82" cm="1">
        <f t="array" ref="AM6">INDEX($AB$7:$AD$7,1,$AF6)*INDEX($AB$8:$AD$8,1,AM$3)*INDEX($AB$9:$AD$9,1,$AG6)*INDEX($AB$10:$AD$10,1,AM$4)</f>
        <v>0</v>
      </c>
      <c r="AN6" s="80" cm="1">
        <f t="array" ref="AN6">INDEX($AB$7:$AD$7,1,$AF6)*INDEX($AB$8:$AD$8,1,AN$3)*INDEX($AB$9:$AD$9,1,$AG6)*INDEX($AB$10:$AD$10,1,AN$4)</f>
        <v>0</v>
      </c>
      <c r="AO6" s="81" cm="1">
        <f t="array" ref="AO6">INDEX($AB$7:$AD$7,1,$AF6)*INDEX($AB$8:$AD$8,1,AO$3)*INDEX($AB$9:$AD$9,1,$AG6)*INDEX($AB$10:$AD$10,1,AO$4)</f>
        <v>0</v>
      </c>
      <c r="AP6" s="82" cm="1">
        <f t="array" ref="AP6">INDEX($AB$7:$AD$7,1,$AF6)*INDEX($AB$8:$AD$8,1,AP$3)*INDEX($AB$9:$AD$9,1,$AG6)*INDEX($AB$10:$AD$10,1,AP$4)</f>
        <v>0</v>
      </c>
    </row>
    <row r="7" spans="2:52" ht="18.399999999999999" thickTop="1" thickBot="1" x14ac:dyDescent="0.75">
      <c r="C7" s="116"/>
      <c r="D7" s="108"/>
      <c r="E7" s="113"/>
      <c r="F7" s="54"/>
      <c r="G7" s="43"/>
      <c r="H7" s="44"/>
      <c r="I7" s="54"/>
      <c r="J7" s="43"/>
      <c r="K7" s="44"/>
      <c r="N7" t="e">
        <f t="shared" si="0"/>
        <v>#N/A</v>
      </c>
      <c r="O7" t="e">
        <f>MATCH($N$2,E$5:E$13,0)</f>
        <v>#N/A</v>
      </c>
      <c r="P7">
        <f t="shared" si="1"/>
        <v>0</v>
      </c>
      <c r="Q7">
        <f t="shared" si="1"/>
        <v>0</v>
      </c>
      <c r="R7">
        <f>MOD(Q4,3)</f>
        <v>2</v>
      </c>
      <c r="T7" t="e">
        <f t="shared" si="2"/>
        <v>#N/A</v>
      </c>
      <c r="U7" t="e">
        <f>MATCH($T$2,E$5:E$13,0)</f>
        <v>#N/A</v>
      </c>
      <c r="V7">
        <f t="shared" si="3"/>
        <v>0</v>
      </c>
      <c r="W7">
        <f t="shared" si="4"/>
        <v>0</v>
      </c>
      <c r="X7">
        <f>MOD(W4,3)</f>
        <v>2</v>
      </c>
      <c r="Z7" s="117">
        <f>R5</f>
        <v>2</v>
      </c>
      <c r="AA7" s="117">
        <f>X5</f>
        <v>1</v>
      </c>
      <c r="AB7" s="119" cm="1">
        <f t="array" ref="AB7">INDEX(AB$16:AB$24,MATCH($AA7,$AA$16:$AA$18,0)-1+MATCH($Z7,$Z$16:$Z$24,0))</f>
        <v>0</v>
      </c>
      <c r="AC7" s="119" cm="1">
        <f t="array" ref="AC7">INDEX(AC$16:AC$24,MATCH($AA7,$AA$16:$AA$18,0)-1+MATCH($Z7,$Z$16:$Z$24,0))</f>
        <v>0.25</v>
      </c>
      <c r="AD7" s="119" cm="1">
        <f t="array" ref="AD7">INDEX(AD$16:AD$24,MATCH($AA7,$AA$16:$AA$18,0)-1+MATCH($Z7,$Z$16:$Z$24,0))</f>
        <v>0.5</v>
      </c>
      <c r="AF7" s="8">
        <v>1</v>
      </c>
      <c r="AG7" s="8">
        <v>3</v>
      </c>
      <c r="AH7" s="83" cm="1">
        <f t="array" ref="AH7">INDEX($AB$7:$AD$7,1,$AF7)*INDEX($AB$8:$AD$8,1,AH$3)*INDEX($AB$9:$AD$9,1,$AG7)*INDEX($AB$10:$AD$10,1,AH$4)</f>
        <v>0</v>
      </c>
      <c r="AI7" s="84" cm="1">
        <f t="array" ref="AI7">INDEX($AB$7:$AD$7,1,$AF7)*INDEX($AB$8:$AD$8,1,AI$3)*INDEX($AB$9:$AD$9,1,$AG7)*INDEX($AB$10:$AD$10,1,AI$4)</f>
        <v>0</v>
      </c>
      <c r="AJ7" s="85" cm="1">
        <f t="array" ref="AJ7">INDEX($AB$7:$AD$7,1,$AF7)*INDEX($AB$8:$AD$8,1,AJ$3)*INDEX($AB$9:$AD$9,1,$AG7)*INDEX($AB$10:$AD$10,1,AJ$4)</f>
        <v>0</v>
      </c>
      <c r="AK7" s="86" cm="1">
        <f t="array" ref="AK7">INDEX($AB$7:$AD$7,1,$AF7)*INDEX($AB$8:$AD$8,1,AK$3)*INDEX($AB$9:$AD$9,1,$AG7)*INDEX($AB$10:$AD$10,1,AK$4)</f>
        <v>0</v>
      </c>
      <c r="AL7" s="87" cm="1">
        <f t="array" ref="AL7">INDEX($AB$7:$AD$7,1,$AF7)*INDEX($AB$8:$AD$8,1,AL$3)*INDEX($AB$9:$AD$9,1,$AG7)*INDEX($AB$10:$AD$10,1,AL$4)</f>
        <v>0</v>
      </c>
      <c r="AM7" s="88" cm="1">
        <f t="array" ref="AM7">INDEX($AB$7:$AD$7,1,$AF7)*INDEX($AB$8:$AD$8,1,AM$3)*INDEX($AB$9:$AD$9,1,$AG7)*INDEX($AB$10:$AD$10,1,AM$4)</f>
        <v>0</v>
      </c>
      <c r="AN7" s="86" cm="1">
        <f t="array" ref="AN7">INDEX($AB$7:$AD$7,1,$AF7)*INDEX($AB$8:$AD$8,1,AN$3)*INDEX($AB$9:$AD$9,1,$AG7)*INDEX($AB$10:$AD$10,1,AN$4)</f>
        <v>0</v>
      </c>
      <c r="AO7" s="87" cm="1">
        <f t="array" ref="AO7">INDEX($AB$7:$AD$7,1,$AF7)*INDEX($AB$8:$AD$8,1,AO$3)*INDEX($AB$9:$AD$9,1,$AG7)*INDEX($AB$10:$AD$10,1,AO$4)</f>
        <v>0</v>
      </c>
      <c r="AP7" s="88" cm="1">
        <f t="array" ref="AP7">INDEX($AB$7:$AD$7,1,$AF7)*INDEX($AB$8:$AD$8,1,AP$3)*INDEX($AB$9:$AD$9,1,$AG7)*INDEX($AB$10:$AD$10,1,AP$4)</f>
        <v>0</v>
      </c>
      <c r="AW7" s="7"/>
      <c r="AY7" s="7"/>
      <c r="AZ7" s="7"/>
    </row>
    <row r="8" spans="2:52" ht="18.399999999999999" thickTop="1" thickBot="1" x14ac:dyDescent="0.75">
      <c r="B8" s="98"/>
      <c r="C8" s="109"/>
      <c r="D8" s="115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MATCH($N$2,F$5:F$13,0)</f>
        <v>#N/A</v>
      </c>
      <c r="P8">
        <f t="shared" si="1"/>
        <v>0</v>
      </c>
      <c r="Q8">
        <f t="shared" si="1"/>
        <v>0</v>
      </c>
      <c r="R8">
        <f>MOD(P4,3)</f>
        <v>0</v>
      </c>
      <c r="T8" t="e">
        <f t="shared" si="2"/>
        <v>#N/A</v>
      </c>
      <c r="U8">
        <f>MATCH($T$2,F$5:F$13,0)</f>
        <v>6</v>
      </c>
      <c r="V8">
        <f t="shared" si="3"/>
        <v>0</v>
      </c>
      <c r="W8">
        <f t="shared" si="4"/>
        <v>6</v>
      </c>
      <c r="X8">
        <f>MOD(V4,3)</f>
        <v>0</v>
      </c>
      <c r="Z8" s="117">
        <f>R6</f>
        <v>2</v>
      </c>
      <c r="AA8" s="117">
        <f>X6</f>
        <v>1</v>
      </c>
      <c r="AB8" s="119" cm="1">
        <f t="array" ref="AB8">INDEX(AB$16:AB$24,MATCH($AA8,$AA$16:$AA$18,0)-1+MATCH($Z8,$Z$16:$Z$24,0))</f>
        <v>0</v>
      </c>
      <c r="AC8" s="119" cm="1">
        <f t="array" ref="AC8">INDEX(AC$16:AC$24,MATCH($AA8,$AA$16:$AA$18,0)-1+MATCH($Z8,$Z$16:$Z$24,0))</f>
        <v>0.25</v>
      </c>
      <c r="AD8" s="119" cm="1">
        <f t="array" ref="AD8">INDEX(AD$16:AD$24,MATCH($AA8,$AA$16:$AA$18,0)-1+MATCH($Z8,$Z$16:$Z$24,0))</f>
        <v>0.5</v>
      </c>
      <c r="AF8" s="8">
        <v>2</v>
      </c>
      <c r="AG8" s="8">
        <v>1</v>
      </c>
      <c r="AH8" s="71" cm="1">
        <f t="array" ref="AH8">INDEX($AB$7:$AD$7,1,$AF8)*INDEX($AB$8:$AD$8,1,AH$3)*INDEX($AB$9:$AD$9,1,$AG8)*INDEX($AB$10:$AD$10,1,AH$4)</f>
        <v>0</v>
      </c>
      <c r="AI8" s="72" cm="1">
        <f t="array" ref="AI8">INDEX($AB$7:$AD$7,1,$AF8)*INDEX($AB$8:$AD$8,1,AI$3)*INDEX($AB$9:$AD$9,1,$AG8)*INDEX($AB$10:$AD$10,1,AI$4)</f>
        <v>0</v>
      </c>
      <c r="AJ8" s="73" cm="1">
        <f t="array" ref="AJ8">INDEX($AB$7:$AD$7,1,$AF8)*INDEX($AB$8:$AD$8,1,AJ$3)*INDEX($AB$9:$AD$9,1,$AG8)*INDEX($AB$10:$AD$10,1,AJ$4)</f>
        <v>0</v>
      </c>
      <c r="AK8" s="71" cm="1">
        <f t="array" ref="AK8">INDEX($AB$7:$AD$7,1,$AF8)*INDEX($AB$8:$AD$8,1,AK$3)*INDEX($AB$9:$AD$9,1,$AG8)*INDEX($AB$10:$AD$10,1,AK$4)</f>
        <v>0</v>
      </c>
      <c r="AL8" s="72" cm="1">
        <f t="array" ref="AL8">INDEX($AB$7:$AD$7,1,$AF8)*INDEX($AB$8:$AD$8,1,AL$3)*INDEX($AB$9:$AD$9,1,$AG8)*INDEX($AB$10:$AD$10,1,AL$4)</f>
        <v>0</v>
      </c>
      <c r="AM8" s="73" cm="1">
        <f t="array" ref="AM8">INDEX($AB$7:$AD$7,1,$AF8)*INDEX($AB$8:$AD$8,1,AM$3)*INDEX($AB$9:$AD$9,1,$AG8)*INDEX($AB$10:$AD$10,1,AM$4)</f>
        <v>0</v>
      </c>
      <c r="AN8" s="74" cm="1">
        <f t="array" ref="AN8">INDEX($AB$7:$AD$7,1,$AF8)*INDEX($AB$8:$AD$8,1,AN$3)*INDEX($AB$9:$AD$9,1,$AG8)*INDEX($AB$10:$AD$10,1,AN$4)</f>
        <v>0</v>
      </c>
      <c r="AO8" s="75" cm="1">
        <f t="array" ref="AO8">INDEX($AB$7:$AD$7,1,$AF8)*INDEX($AB$8:$AD$8,1,AO$3)*INDEX($AB$9:$AD$9,1,$AG8)*INDEX($AB$10:$AD$10,1,AO$4)</f>
        <v>0</v>
      </c>
      <c r="AP8" s="76" cm="1">
        <f t="array" ref="AP8">INDEX($AB$7:$AD$7,1,$AF8)*INDEX($AB$8:$AD$8,1,AP$3)*INDEX($AB$9:$AD$9,1,$AG8)*INDEX($AB$10:$AD$10,1,AP$4)</f>
        <v>0</v>
      </c>
    </row>
    <row r="9" spans="2:52" ht="18" thickTop="1" x14ac:dyDescent="0.7">
      <c r="C9" s="100"/>
      <c r="D9" s="114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MATCH($N$2,G$5:G$13,0)</f>
        <v>#N/A</v>
      </c>
      <c r="P9">
        <f t="shared" si="1"/>
        <v>0</v>
      </c>
      <c r="Q9">
        <f t="shared" si="1"/>
        <v>0</v>
      </c>
      <c r="T9" t="e">
        <f t="shared" si="2"/>
        <v>#N/A</v>
      </c>
      <c r="U9" t="e">
        <f>MATCH($T$2,G$5:G$13,0)</f>
        <v>#N/A</v>
      </c>
      <c r="V9">
        <f t="shared" si="3"/>
        <v>0</v>
      </c>
      <c r="W9">
        <f t="shared" si="4"/>
        <v>0</v>
      </c>
      <c r="Z9" s="117">
        <f>R7</f>
        <v>2</v>
      </c>
      <c r="AA9" s="117">
        <f>X7</f>
        <v>2</v>
      </c>
      <c r="AB9" s="119" cm="1">
        <f t="array" ref="AB9">INDEX(AB$16:AB$24,MATCH($AA9,$AA$16:$AA$18,0)-1+MATCH($Z9,$Z$16:$Z$24,0))</f>
        <v>0</v>
      </c>
      <c r="AC9" s="119" cm="1">
        <f t="array" ref="AC9">INDEX(AC$16:AC$24,MATCH($AA9,$AA$16:$AA$18,0)-1+MATCH($Z9,$Z$16:$Z$24,0))</f>
        <v>0.5</v>
      </c>
      <c r="AD9" s="119" cm="1">
        <f t="array" ref="AD9">INDEX(AD$16:AD$24,MATCH($AA9,$AA$16:$AA$18,0)-1+MATCH($Z9,$Z$16:$Z$24,0))</f>
        <v>1</v>
      </c>
      <c r="AF9" s="8">
        <v>2</v>
      </c>
      <c r="AG9" s="8">
        <v>2</v>
      </c>
      <c r="AH9" s="77" cm="1">
        <f t="array" ref="AH9">INDEX($AB$7:$AD$7,1,$AF9)*INDEX($AB$8:$AD$8,1,AH$3)*INDEX($AB$9:$AD$9,1,$AG9)*INDEX($AB$10:$AD$10,1,AH$4)</f>
        <v>0</v>
      </c>
      <c r="AI9" s="78" cm="1">
        <f t="array" ref="AI9">INDEX($AB$7:$AD$7,1,$AF9)*INDEX($AB$8:$AD$8,1,AI$3)*INDEX($AB$9:$AD$9,1,$AG9)*INDEX($AB$10:$AD$10,1,AI$4)</f>
        <v>0</v>
      </c>
      <c r="AJ9" s="79" cm="1">
        <f t="array" ref="AJ9">INDEX($AB$7:$AD$7,1,$AF9)*INDEX($AB$8:$AD$8,1,AJ$3)*INDEX($AB$9:$AD$9,1,$AG9)*INDEX($AB$10:$AD$10,1,AJ$4)</f>
        <v>0</v>
      </c>
      <c r="AK9" s="77" cm="1">
        <f t="array" ref="AK9">INDEX($AB$7:$AD$7,1,$AF9)*INDEX($AB$8:$AD$8,1,AK$3)*INDEX($AB$9:$AD$9,1,$AG9)*INDEX($AB$10:$AD$10,1,AK$4)</f>
        <v>3.125E-2</v>
      </c>
      <c r="AL9" s="78" cm="1">
        <f t="array" ref="AL9">INDEX($AB$7:$AD$7,1,$AF9)*INDEX($AB$8:$AD$8,1,AL$3)*INDEX($AB$9:$AD$9,1,$AG9)*INDEX($AB$10:$AD$10,1,AL$4)</f>
        <v>1.5625E-2</v>
      </c>
      <c r="AM9" s="79" cm="1">
        <f t="array" ref="AM9">INDEX($AB$7:$AD$7,1,$AF9)*INDEX($AB$8:$AD$8,1,AM$3)*INDEX($AB$9:$AD$9,1,$AG9)*INDEX($AB$10:$AD$10,1,AM$4)</f>
        <v>0</v>
      </c>
      <c r="AN9" s="80" cm="1">
        <f t="array" ref="AN9">INDEX($AB$7:$AD$7,1,$AF9)*INDEX($AB$8:$AD$8,1,AN$3)*INDEX($AB$9:$AD$9,1,$AG9)*INDEX($AB$10:$AD$10,1,AN$4)</f>
        <v>6.25E-2</v>
      </c>
      <c r="AO9" s="81" cm="1">
        <f t="array" ref="AO9">INDEX($AB$7:$AD$7,1,$AF9)*INDEX($AB$8:$AD$8,1,AO$3)*INDEX($AB$9:$AD$9,1,$AG9)*INDEX($AB$10:$AD$10,1,AO$4)</f>
        <v>3.125E-2</v>
      </c>
      <c r="AP9" s="82" cm="1">
        <f t="array" ref="AP9">INDEX($AB$7:$AD$7,1,$AF9)*INDEX($AB$8:$AD$8,1,AP$3)*INDEX($AB$9:$AD$9,1,$AG9)*INDEX($AB$10:$AD$10,1,AP$4)</f>
        <v>0</v>
      </c>
    </row>
    <row r="10" spans="2:52" ht="18" thickBot="1" x14ac:dyDescent="0.75">
      <c r="C10" s="36"/>
      <c r="D10" s="37"/>
      <c r="E10" s="49"/>
      <c r="F10" s="63">
        <v>1</v>
      </c>
      <c r="G10" s="37"/>
      <c r="H10" s="38"/>
      <c r="I10" s="54"/>
      <c r="J10" s="43"/>
      <c r="K10" s="44"/>
      <c r="N10" t="e">
        <f t="shared" si="0"/>
        <v>#N/A</v>
      </c>
      <c r="O10" t="e">
        <f>MATCH($N$2,H$5:H$13,0)</f>
        <v>#N/A</v>
      </c>
      <c r="P10">
        <f t="shared" si="1"/>
        <v>0</v>
      </c>
      <c r="Q10">
        <f t="shared" si="1"/>
        <v>0</v>
      </c>
      <c r="T10">
        <f t="shared" si="2"/>
        <v>4</v>
      </c>
      <c r="U10" t="e">
        <f>MATCH($T$2,H$5:H$13,0)</f>
        <v>#N/A</v>
      </c>
      <c r="V10">
        <f t="shared" si="3"/>
        <v>4</v>
      </c>
      <c r="W10">
        <f t="shared" si="4"/>
        <v>0</v>
      </c>
      <c r="Z10" s="117">
        <f>R8</f>
        <v>0</v>
      </c>
      <c r="AA10" s="117">
        <f>X8</f>
        <v>0</v>
      </c>
      <c r="AB10" s="119" cm="1">
        <f t="array" ref="AB10">INDEX(AB$16:AB$24,MATCH($AA10,$AA$16:$AA$18,0)-1+MATCH($Z10,$Z$16:$Z$24,0))</f>
        <v>1</v>
      </c>
      <c r="AC10" s="119" cm="1">
        <f t="array" ref="AC10">INDEX(AC$16:AC$24,MATCH($AA10,$AA$16:$AA$18,0)-1+MATCH($Z10,$Z$16:$Z$24,0))</f>
        <v>0.5</v>
      </c>
      <c r="AD10" s="119" cm="1">
        <f t="array" ref="AD10">INDEX(AD$16:AD$24,MATCH($AA10,$AA$16:$AA$18,0)-1+MATCH($Z10,$Z$16:$Z$24,0))</f>
        <v>0</v>
      </c>
      <c r="AF10" s="8">
        <v>2</v>
      </c>
      <c r="AG10" s="8">
        <v>3</v>
      </c>
      <c r="AH10" s="83" cm="1">
        <f t="array" ref="AH10">INDEX($AB$7:$AD$7,1,$AF10)*INDEX($AB$8:$AD$8,1,AH$3)*INDEX($AB$9:$AD$9,1,$AG10)*INDEX($AB$10:$AD$10,1,AH$4)</f>
        <v>0</v>
      </c>
      <c r="AI10" s="84" cm="1">
        <f t="array" ref="AI10">INDEX($AB$7:$AD$7,1,$AF10)*INDEX($AB$8:$AD$8,1,AI$3)*INDEX($AB$9:$AD$9,1,$AG10)*INDEX($AB$10:$AD$10,1,AI$4)</f>
        <v>0</v>
      </c>
      <c r="AJ10" s="85" cm="1">
        <f t="array" ref="AJ10">INDEX($AB$7:$AD$7,1,$AF10)*INDEX($AB$8:$AD$8,1,AJ$3)*INDEX($AB$9:$AD$9,1,$AG10)*INDEX($AB$10:$AD$10,1,AJ$4)</f>
        <v>0</v>
      </c>
      <c r="AK10" s="89" cm="1">
        <f t="array" ref="AK10">INDEX($AB$7:$AD$7,1,$AF10)*INDEX($AB$8:$AD$8,1,AK$3)*INDEX($AB$9:$AD$9,1,$AG10)*INDEX($AB$10:$AD$10,1,AK$4)</f>
        <v>6.25E-2</v>
      </c>
      <c r="AL10" s="84" cm="1">
        <f t="array" ref="AL10">INDEX($AB$7:$AD$7,1,$AF10)*INDEX($AB$8:$AD$8,1,AL$3)*INDEX($AB$9:$AD$9,1,$AG10)*INDEX($AB$10:$AD$10,1,AL$4)</f>
        <v>3.125E-2</v>
      </c>
      <c r="AM10" s="90" cm="1">
        <f t="array" ref="AM10">INDEX($AB$7:$AD$7,1,$AF10)*INDEX($AB$8:$AD$8,1,AM$3)*INDEX($AB$9:$AD$9,1,$AG10)*INDEX($AB$10:$AD$10,1,AM$4)</f>
        <v>0</v>
      </c>
      <c r="AN10" s="86" cm="1">
        <f t="array" ref="AN10">INDEX($AB$7:$AD$7,1,$AF10)*INDEX($AB$8:$AD$8,1,AN$3)*INDEX($AB$9:$AD$9,1,$AG10)*INDEX($AB$10:$AD$10,1,AN$4)</f>
        <v>0.125</v>
      </c>
      <c r="AO10" s="87" cm="1">
        <f t="array" ref="AO10">INDEX($AB$7:$AD$7,1,$AF10)*INDEX($AB$8:$AD$8,1,AO$3)*INDEX($AB$9:$AD$9,1,$AG10)*INDEX($AB$10:$AD$10,1,AO$4)</f>
        <v>6.25E-2</v>
      </c>
      <c r="AP10" s="88" cm="1">
        <f t="array" ref="AP10">INDEX($AB$7:$AD$7,1,$AF10)*INDEX($AB$8:$AD$8,1,AP$3)*INDEX($AB$9:$AD$9,1,$AG10)*INDEX($AB$10:$AD$10,1,AP$4)</f>
        <v>0</v>
      </c>
    </row>
    <row r="11" spans="2:52" x14ac:dyDescent="0.7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>
        <f>MATCH($N$2,I$5:I$13,0)</f>
        <v>9</v>
      </c>
      <c r="P11">
        <f t="shared" si="1"/>
        <v>0</v>
      </c>
      <c r="Q11">
        <f t="shared" si="1"/>
        <v>9</v>
      </c>
      <c r="T11" t="e">
        <f t="shared" si="2"/>
        <v>#N/A</v>
      </c>
      <c r="U11" t="e">
        <f>MATCH($T$2,I$5:I$13,0)</f>
        <v>#N/A</v>
      </c>
      <c r="V11">
        <f t="shared" si="3"/>
        <v>0</v>
      </c>
      <c r="W11">
        <f t="shared" si="4"/>
        <v>0</v>
      </c>
      <c r="AF11" s="8">
        <v>3</v>
      </c>
      <c r="AG11" s="8">
        <v>1</v>
      </c>
      <c r="AH11" s="91" cm="1">
        <f t="array" ref="AH11">INDEX($AB$7:$AD$7,1,$AF11)*INDEX($AB$8:$AD$8,1,AH$3)*INDEX($AB$9:$AD$9,1,$AG11)*INDEX($AB$10:$AD$10,1,AH$4)</f>
        <v>0</v>
      </c>
      <c r="AI11" s="92" cm="1">
        <f t="array" ref="AI11">INDEX($AB$7:$AD$7,1,$AF11)*INDEX($AB$8:$AD$8,1,AI$3)*INDEX($AB$9:$AD$9,1,$AG11)*INDEX($AB$10:$AD$10,1,AI$4)</f>
        <v>0</v>
      </c>
      <c r="AJ11" s="93" cm="1">
        <f t="array" ref="AJ11">INDEX($AB$7:$AD$7,1,$AF11)*INDEX($AB$8:$AD$8,1,AJ$3)*INDEX($AB$9:$AD$9,1,$AG11)*INDEX($AB$10:$AD$10,1,AJ$4)</f>
        <v>0</v>
      </c>
      <c r="AK11" s="91" cm="1">
        <f t="array" ref="AK11">INDEX($AB$7:$AD$7,1,$AF11)*INDEX($AB$8:$AD$8,1,AK$3)*INDEX($AB$9:$AD$9,1,$AG11)*INDEX($AB$10:$AD$10,1,AK$4)</f>
        <v>0</v>
      </c>
      <c r="AL11" s="92" cm="1">
        <f t="array" ref="AL11">INDEX($AB$7:$AD$7,1,$AF11)*INDEX($AB$8:$AD$8,1,AL$3)*INDEX($AB$9:$AD$9,1,$AG11)*INDEX($AB$10:$AD$10,1,AL$4)</f>
        <v>0</v>
      </c>
      <c r="AM11" s="93" cm="1">
        <f t="array" ref="AM11">INDEX($AB$7:$AD$7,1,$AF11)*INDEX($AB$8:$AD$8,1,AM$3)*INDEX($AB$9:$AD$9,1,$AG11)*INDEX($AB$10:$AD$10,1,AM$4)</f>
        <v>0</v>
      </c>
      <c r="AN11" s="71" cm="1">
        <f t="array" ref="AN11">INDEX($AB$7:$AD$7,1,$AF11)*INDEX($AB$8:$AD$8,1,AN$3)*INDEX($AB$9:$AD$9,1,$AG11)*INDEX($AB$10:$AD$10,1,AN$4)</f>
        <v>0</v>
      </c>
      <c r="AO11" s="72" cm="1">
        <f t="array" ref="AO11">INDEX($AB$7:$AD$7,1,$AF11)*INDEX($AB$8:$AD$8,1,AO$3)*INDEX($AB$9:$AD$9,1,$AG11)*INDEX($AB$10:$AD$10,1,AO$4)</f>
        <v>0</v>
      </c>
      <c r="AP11" s="73" cm="1">
        <f t="array" ref="AP11">INDEX($AB$7:$AD$7,1,$AF11)*INDEX($AB$8:$AD$8,1,AP$3)*INDEX($AB$9:$AD$9,1,$AG11)*INDEX($AB$10:$AD$10,1,AP$4)</f>
        <v>0</v>
      </c>
    </row>
    <row r="12" spans="2:52" x14ac:dyDescent="0.7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MATCH($N$2,J$5:J$13,0)</f>
        <v>#N/A</v>
      </c>
      <c r="P12">
        <f t="shared" si="1"/>
        <v>0</v>
      </c>
      <c r="Q12">
        <f t="shared" si="1"/>
        <v>0</v>
      </c>
      <c r="T12" t="e">
        <f t="shared" si="2"/>
        <v>#N/A</v>
      </c>
      <c r="U12" t="e">
        <f>MATCH($T$2,J$5:J$13,0)</f>
        <v>#N/A</v>
      </c>
      <c r="V12">
        <f t="shared" si="3"/>
        <v>0</v>
      </c>
      <c r="W12">
        <f t="shared" si="4"/>
        <v>0</v>
      </c>
      <c r="AB12" s="118"/>
      <c r="AC12" s="118"/>
      <c r="AF12" s="8">
        <v>3</v>
      </c>
      <c r="AG12" s="8">
        <v>2</v>
      </c>
      <c r="AH12" s="77" cm="1">
        <f t="array" ref="AH12">INDEX($AB$7:$AD$7,1,$AF12)*INDEX($AB$8:$AD$8,1,AH$3)*INDEX($AB$9:$AD$9,1,$AG12)*INDEX($AB$10:$AD$10,1,AH$4)</f>
        <v>0</v>
      </c>
      <c r="AI12" s="78" cm="1">
        <f t="array" ref="AI12">INDEX($AB$7:$AD$7,1,$AF12)*INDEX($AB$8:$AD$8,1,AI$3)*INDEX($AB$9:$AD$9,1,$AG12)*INDEX($AB$10:$AD$10,1,AI$4)</f>
        <v>0</v>
      </c>
      <c r="AJ12" s="94" cm="1">
        <f t="array" ref="AJ12">INDEX($AB$7:$AD$7,1,$AF12)*INDEX($AB$8:$AD$8,1,AJ$3)*INDEX($AB$9:$AD$9,1,$AG12)*INDEX($AB$10:$AD$10,1,AJ$4)</f>
        <v>0</v>
      </c>
      <c r="AK12" s="77" cm="1">
        <f t="array" ref="AK12">INDEX($AB$7:$AD$7,1,$AF12)*INDEX($AB$8:$AD$8,1,AK$3)*INDEX($AB$9:$AD$9,1,$AG12)*INDEX($AB$10:$AD$10,1,AK$4)</f>
        <v>6.25E-2</v>
      </c>
      <c r="AL12" s="78" cm="1">
        <f t="array" ref="AL12">INDEX($AB$7:$AD$7,1,$AF12)*INDEX($AB$8:$AD$8,1,AL$3)*INDEX($AB$9:$AD$9,1,$AG12)*INDEX($AB$10:$AD$10,1,AL$4)</f>
        <v>3.125E-2</v>
      </c>
      <c r="AM12" s="94" cm="1">
        <f t="array" ref="AM12">INDEX($AB$7:$AD$7,1,$AF12)*INDEX($AB$8:$AD$8,1,AM$3)*INDEX($AB$9:$AD$9,1,$AG12)*INDEX($AB$10:$AD$10,1,AM$4)</f>
        <v>0</v>
      </c>
      <c r="AN12" s="77" cm="1">
        <f t="array" ref="AN12">INDEX($AB$7:$AD$7,1,$AF12)*INDEX($AB$8:$AD$8,1,AN$3)*INDEX($AB$9:$AD$9,1,$AG12)*INDEX($AB$10:$AD$10,1,AN$4)</f>
        <v>0.125</v>
      </c>
      <c r="AO12" s="78" cm="1">
        <f t="array" ref="AO12">INDEX($AB$7:$AD$7,1,$AF12)*INDEX($AB$8:$AD$8,1,AO$3)*INDEX($AB$9:$AD$9,1,$AG12)*INDEX($AB$10:$AD$10,1,AO$4)</f>
        <v>6.25E-2</v>
      </c>
      <c r="AP12" s="79" cm="1">
        <f t="array" ref="AP12">INDEX($AB$7:$AD$7,1,$AF12)*INDEX($AB$8:$AD$8,1,AP$3)*INDEX($AB$9:$AD$9,1,$AG12)*INDEX($AB$10:$AD$10,1,AP$4)</f>
        <v>0</v>
      </c>
    </row>
    <row r="13" spans="2:52" ht="18" thickBot="1" x14ac:dyDescent="0.75">
      <c r="C13" s="36"/>
      <c r="D13" s="37"/>
      <c r="E13" s="49"/>
      <c r="F13" s="36"/>
      <c r="G13" s="37"/>
      <c r="H13" s="66"/>
      <c r="I13" s="58">
        <v>2</v>
      </c>
      <c r="J13" s="37"/>
      <c r="K13" s="38"/>
      <c r="N13">
        <f t="shared" si="0"/>
        <v>7</v>
      </c>
      <c r="O13" t="e">
        <f>MATCH($N$2,K$5:K$13,0)</f>
        <v>#N/A</v>
      </c>
      <c r="P13">
        <f t="shared" si="1"/>
        <v>7</v>
      </c>
      <c r="Q13">
        <f t="shared" si="1"/>
        <v>0</v>
      </c>
      <c r="T13" t="e">
        <f t="shared" si="2"/>
        <v>#N/A</v>
      </c>
      <c r="U13" t="e">
        <f>MATCH($T$2,K$5:K$13,0)</f>
        <v>#N/A</v>
      </c>
      <c r="V13">
        <f t="shared" si="3"/>
        <v>0</v>
      </c>
      <c r="W13">
        <f t="shared" si="4"/>
        <v>0</v>
      </c>
      <c r="AF13" s="8">
        <v>3</v>
      </c>
      <c r="AG13" s="8">
        <v>3</v>
      </c>
      <c r="AH13" s="83" cm="1">
        <f t="array" ref="AH13">INDEX($AB$7:$AD$7,1,$AF13)*INDEX($AB$8:$AD$8,1,AH$3)*INDEX($AB$9:$AD$9,1,$AG13)*INDEX($AB$10:$AD$10,1,AH$4)</f>
        <v>0</v>
      </c>
      <c r="AI13" s="84" cm="1">
        <f t="array" ref="AI13">INDEX($AB$7:$AD$7,1,$AF13)*INDEX($AB$8:$AD$8,1,AI$3)*INDEX($AB$9:$AD$9,1,$AG13)*INDEX($AB$10:$AD$10,1,AI$4)</f>
        <v>0</v>
      </c>
      <c r="AJ13" s="85" cm="1">
        <f t="array" ref="AJ13">INDEX($AB$7:$AD$7,1,$AF13)*INDEX($AB$8:$AD$8,1,AJ$3)*INDEX($AB$9:$AD$9,1,$AG13)*INDEX($AB$10:$AD$10,1,AJ$4)</f>
        <v>0</v>
      </c>
      <c r="AK13" s="83" cm="1">
        <f t="array" ref="AK13">INDEX($AB$7:$AD$7,1,$AF13)*INDEX($AB$8:$AD$8,1,AK$3)*INDEX($AB$9:$AD$9,1,$AG13)*INDEX($AB$10:$AD$10,1,AK$4)</f>
        <v>0.125</v>
      </c>
      <c r="AL13" s="84" cm="1">
        <f t="array" ref="AL13">INDEX($AB$7:$AD$7,1,$AF13)*INDEX($AB$8:$AD$8,1,AL$3)*INDEX($AB$9:$AD$9,1,$AG13)*INDEX($AB$10:$AD$10,1,AL$4)</f>
        <v>6.25E-2</v>
      </c>
      <c r="AM13" s="95" cm="1">
        <f t="array" ref="AM13">INDEX($AB$7:$AD$7,1,$AF13)*INDEX($AB$8:$AD$8,1,AM$3)*INDEX($AB$9:$AD$9,1,$AG13)*INDEX($AB$10:$AD$10,1,AM$4)</f>
        <v>0</v>
      </c>
      <c r="AN13" s="96" cm="1">
        <f t="array" ref="AN13">INDEX($AB$7:$AD$7,1,$AF13)*INDEX($AB$8:$AD$8,1,AN$3)*INDEX($AB$9:$AD$9,1,$AG13)*INDEX($AB$10:$AD$10,1,AN$4)</f>
        <v>0.25</v>
      </c>
      <c r="AO13" s="84" cm="1">
        <f t="array" ref="AO13">INDEX($AB$7:$AD$7,1,$AF13)*INDEX($AB$8:$AD$8,1,AO$3)*INDEX($AB$9:$AD$9,1,$AG13)*INDEX($AB$10:$AD$10,1,AO$4)</f>
        <v>0.125</v>
      </c>
      <c r="AP13" s="90" cm="1">
        <f t="array" ref="AP13">INDEX($AB$7:$AD$7,1,$AF13)*INDEX($AB$8:$AD$8,1,AP$3)*INDEX($AB$9:$AD$9,1,$AG13)*INDEX($AB$10:$AD$10,1,AP$4)</f>
        <v>0</v>
      </c>
    </row>
    <row r="14" spans="2:52" ht="23.35" hidden="1" x14ac:dyDescent="0.7">
      <c r="AB14" s="7" t="s">
        <v>129</v>
      </c>
      <c r="AH14"/>
    </row>
    <row r="15" spans="2:52" ht="23.35" hidden="1" x14ac:dyDescent="0.7">
      <c r="Z15" t="s">
        <v>131</v>
      </c>
      <c r="AA15" s="7" t="s">
        <v>130</v>
      </c>
      <c r="AB15" s="7">
        <v>0</v>
      </c>
      <c r="AC15">
        <v>1</v>
      </c>
      <c r="AD15">
        <v>2</v>
      </c>
      <c r="AH15"/>
    </row>
    <row r="16" spans="2:52" ht="23.35" hidden="1" x14ac:dyDescent="0.7">
      <c r="Z16" s="7">
        <v>0</v>
      </c>
      <c r="AA16" s="7">
        <v>0</v>
      </c>
      <c r="AB16" s="118">
        <v>1</v>
      </c>
      <c r="AC16" s="118">
        <v>0.5</v>
      </c>
      <c r="AD16" s="118">
        <v>0</v>
      </c>
      <c r="AH16" s="2"/>
      <c r="AI16" s="2"/>
      <c r="AJ16" s="2"/>
    </row>
    <row r="17" spans="3:53" ht="23.35" hidden="1" x14ac:dyDescent="0.7">
      <c r="Z17" s="7">
        <v>0</v>
      </c>
      <c r="AA17" s="7">
        <v>1</v>
      </c>
      <c r="AB17" s="118">
        <v>0.5</v>
      </c>
      <c r="AC17" s="118">
        <v>0.25</v>
      </c>
      <c r="AD17" s="118">
        <v>0</v>
      </c>
      <c r="AH17" s="2"/>
      <c r="AI17" s="2"/>
      <c r="AJ17" s="2"/>
    </row>
    <row r="18" spans="3:53" ht="23.35" hidden="1" x14ac:dyDescent="0.7">
      <c r="Z18" s="7">
        <v>0</v>
      </c>
      <c r="AA18" s="7">
        <v>2</v>
      </c>
      <c r="AB18" s="118">
        <v>0</v>
      </c>
      <c r="AC18" s="118">
        <v>0</v>
      </c>
      <c r="AD18" s="118">
        <v>0</v>
      </c>
      <c r="AH18" s="2"/>
      <c r="AI18" s="2"/>
      <c r="AJ18" s="2"/>
    </row>
    <row r="19" spans="3:53" ht="23.35" hidden="1" x14ac:dyDescent="0.7">
      <c r="Z19" s="7">
        <v>1</v>
      </c>
      <c r="AA19" s="7">
        <v>0</v>
      </c>
      <c r="AB19" s="118">
        <v>0</v>
      </c>
      <c r="AC19" s="118">
        <v>0.5</v>
      </c>
      <c r="AD19" s="118">
        <v>1</v>
      </c>
      <c r="AH19" s="2"/>
      <c r="AI19" s="2"/>
      <c r="AJ19" s="2"/>
    </row>
    <row r="20" spans="3:53" ht="23.35" hidden="1" x14ac:dyDescent="0.7">
      <c r="Z20" s="7">
        <v>1</v>
      </c>
      <c r="AA20" s="7">
        <v>1</v>
      </c>
      <c r="AB20" s="118">
        <v>0.5</v>
      </c>
      <c r="AC20" s="118">
        <v>0.5</v>
      </c>
      <c r="AD20" s="118">
        <v>0.5</v>
      </c>
      <c r="AH20" s="2"/>
      <c r="AI20" s="2"/>
      <c r="AJ20" s="2"/>
      <c r="AW20" s="7"/>
      <c r="AX20" s="7"/>
      <c r="AY20" s="7"/>
      <c r="AZ20" s="7"/>
    </row>
    <row r="21" spans="3:53" ht="23.35" hidden="1" x14ac:dyDescent="0.7">
      <c r="Z21" s="7">
        <v>1</v>
      </c>
      <c r="AA21" s="7">
        <v>2</v>
      </c>
      <c r="AB21" s="118">
        <v>1</v>
      </c>
      <c r="AC21" s="118">
        <v>0.5</v>
      </c>
      <c r="AD21" s="118">
        <v>0</v>
      </c>
      <c r="AH21" s="2"/>
      <c r="AI21" s="2"/>
      <c r="AJ21" s="2"/>
      <c r="AW21" s="7"/>
      <c r="AX21" s="7"/>
      <c r="AY21" s="7"/>
      <c r="AZ21" s="7"/>
    </row>
    <row r="22" spans="3:53" ht="23.35" hidden="1" x14ac:dyDescent="0.7">
      <c r="Z22" s="7">
        <v>2</v>
      </c>
      <c r="AA22" s="7">
        <v>0</v>
      </c>
      <c r="AB22" s="118">
        <v>0</v>
      </c>
      <c r="AC22" s="118">
        <v>0</v>
      </c>
      <c r="AD22" s="118">
        <v>0</v>
      </c>
      <c r="AH22" s="2"/>
      <c r="AI22" s="2"/>
      <c r="AJ22" s="2"/>
      <c r="AW22" s="2"/>
      <c r="AX22" s="2"/>
      <c r="AY22" s="2"/>
      <c r="AZ22" s="2"/>
      <c r="BA22" s="2"/>
    </row>
    <row r="23" spans="3:53" ht="23.35" hidden="1" x14ac:dyDescent="0.7">
      <c r="Z23" s="7">
        <v>2</v>
      </c>
      <c r="AA23" s="7">
        <v>1</v>
      </c>
      <c r="AB23" s="118">
        <v>0</v>
      </c>
      <c r="AC23" s="118">
        <v>0.25</v>
      </c>
      <c r="AD23" s="118">
        <v>0.5</v>
      </c>
      <c r="AH23" s="2"/>
      <c r="AI23" s="2"/>
      <c r="AJ23" s="2"/>
      <c r="AW23" s="7"/>
      <c r="AX23" s="7"/>
      <c r="AY23" s="7"/>
      <c r="AZ23" s="7"/>
    </row>
    <row r="24" spans="3:53" ht="23.35" hidden="1" x14ac:dyDescent="0.7">
      <c r="Z24" s="7">
        <v>2</v>
      </c>
      <c r="AA24" s="7">
        <v>2</v>
      </c>
      <c r="AB24" s="118">
        <v>0</v>
      </c>
      <c r="AC24" s="118">
        <v>0.5</v>
      </c>
      <c r="AD24" s="118">
        <v>1</v>
      </c>
      <c r="AW24" s="7"/>
      <c r="AX24" s="7"/>
      <c r="AY24" s="7"/>
      <c r="AZ24" s="7"/>
    </row>
    <row r="25" spans="3:53" x14ac:dyDescent="0.7">
      <c r="AW25" s="2"/>
      <c r="AX25" s="2"/>
      <c r="AY25" s="2"/>
      <c r="AZ25" s="2"/>
      <c r="BA25" s="2"/>
    </row>
    <row r="26" spans="3:53" s="148" customFormat="1" ht="18" thickBot="1" x14ac:dyDescent="0.75">
      <c r="Z26" s="149"/>
      <c r="AA26" s="149"/>
      <c r="AB26" s="149"/>
      <c r="AC26" s="149"/>
      <c r="AD26" s="149"/>
      <c r="AH26" s="150"/>
      <c r="AN26" s="149"/>
      <c r="AO26" s="149"/>
      <c r="AP26" s="149"/>
      <c r="AQ26" s="149"/>
      <c r="AS26" s="149"/>
      <c r="AT26" s="149"/>
      <c r="AU26" s="149"/>
      <c r="AV26" s="149"/>
      <c r="AW26" s="149"/>
      <c r="AX26" s="149"/>
      <c r="AY26" s="149"/>
      <c r="AZ26" s="149"/>
    </row>
    <row r="27" spans="3:53" ht="18.399999999999999" thickTop="1" thickBot="1" x14ac:dyDescent="0.75">
      <c r="C27" s="29"/>
      <c r="D27" s="30"/>
      <c r="E27" s="47"/>
      <c r="F27" s="59"/>
      <c r="G27" s="31"/>
      <c r="H27" s="97"/>
      <c r="I27" s="107"/>
      <c r="J27" s="69"/>
      <c r="K27" s="32"/>
      <c r="AB27" s="121" t="s">
        <v>133</v>
      </c>
      <c r="AW27" s="7"/>
      <c r="AX27" s="7"/>
      <c r="AY27" s="7"/>
      <c r="AZ27" s="7"/>
    </row>
    <row r="28" spans="3:53" ht="18.399999999999999" thickTop="1" thickBot="1" x14ac:dyDescent="0.75">
      <c r="C28" s="110"/>
      <c r="D28" s="111"/>
      <c r="E28" s="112"/>
      <c r="F28" s="60"/>
      <c r="G28" s="20"/>
      <c r="H28" s="34"/>
      <c r="I28" s="70"/>
      <c r="J28" s="20"/>
      <c r="K28" s="34"/>
      <c r="AB28" s="121" t="s">
        <v>134</v>
      </c>
      <c r="AW28" s="2"/>
      <c r="AX28" s="2"/>
      <c r="AY28" s="2"/>
      <c r="AZ28" s="2"/>
      <c r="BA28" s="2"/>
    </row>
    <row r="29" spans="3:53" ht="18.399999999999999" thickTop="1" thickBot="1" x14ac:dyDescent="0.75">
      <c r="C29" s="116"/>
      <c r="D29" s="108"/>
      <c r="E29" s="113"/>
      <c r="F29" s="54"/>
      <c r="G29" s="43"/>
      <c r="H29" s="44"/>
      <c r="I29" s="54"/>
      <c r="J29" s="43"/>
      <c r="K29" s="44"/>
      <c r="AB29" s="121" t="s">
        <v>135</v>
      </c>
      <c r="AC29" s="121"/>
      <c r="AY29" s="7"/>
      <c r="AZ29" s="7"/>
    </row>
    <row r="30" spans="3:53" ht="18.399999999999999" thickTop="1" thickBot="1" x14ac:dyDescent="0.75">
      <c r="C30" s="109"/>
      <c r="D30" s="115"/>
      <c r="E30" s="50"/>
      <c r="F30" s="62"/>
      <c r="G30" s="41"/>
      <c r="H30" s="42"/>
      <c r="I30" s="55"/>
      <c r="J30" s="45"/>
      <c r="K30" s="46"/>
      <c r="AY30" s="7"/>
      <c r="AZ30" s="7"/>
    </row>
    <row r="31" spans="3:53" ht="18" thickTop="1" x14ac:dyDescent="0.7">
      <c r="C31" s="100"/>
      <c r="D31" s="114"/>
      <c r="E31" s="48"/>
      <c r="F31" s="33">
        <v>1</v>
      </c>
      <c r="G31" s="21">
        <v>1</v>
      </c>
      <c r="H31" s="35"/>
      <c r="I31" s="53">
        <v>1</v>
      </c>
      <c r="J31" s="20">
        <v>1</v>
      </c>
      <c r="K31" s="34"/>
      <c r="AY31" s="7"/>
      <c r="AZ31" s="7"/>
    </row>
    <row r="32" spans="3:53" ht="18" thickBot="1" x14ac:dyDescent="0.75">
      <c r="C32" s="36"/>
      <c r="D32" s="37"/>
      <c r="E32" s="49"/>
      <c r="F32" s="63">
        <v>1</v>
      </c>
      <c r="G32" s="37">
        <v>1</v>
      </c>
      <c r="H32" s="38"/>
      <c r="I32" s="54">
        <v>1</v>
      </c>
      <c r="J32" s="43">
        <v>1</v>
      </c>
      <c r="K32" s="44"/>
      <c r="AY32" s="7"/>
      <c r="AZ32" s="7"/>
    </row>
    <row r="33" spans="3:52" x14ac:dyDescent="0.7">
      <c r="C33" s="39"/>
      <c r="D33" s="40"/>
      <c r="E33" s="51"/>
      <c r="F33" s="39"/>
      <c r="G33" s="40"/>
      <c r="H33" s="64"/>
      <c r="I33" s="56"/>
      <c r="J33" s="41"/>
      <c r="K33" s="42"/>
      <c r="AY33" s="7"/>
      <c r="AZ33" s="7"/>
    </row>
    <row r="34" spans="3:52" x14ac:dyDescent="0.7">
      <c r="C34" s="33"/>
      <c r="D34" s="21"/>
      <c r="E34" s="52"/>
      <c r="F34" s="33">
        <v>1</v>
      </c>
      <c r="G34" s="21">
        <v>1</v>
      </c>
      <c r="H34" s="65"/>
      <c r="I34" s="57">
        <v>1</v>
      </c>
      <c r="J34" s="21">
        <v>1</v>
      </c>
      <c r="K34" s="35"/>
      <c r="AY34" s="7"/>
      <c r="AZ34" s="7"/>
    </row>
    <row r="35" spans="3:52" ht="18" thickBot="1" x14ac:dyDescent="0.75">
      <c r="C35" s="36"/>
      <c r="D35" s="37"/>
      <c r="E35" s="49"/>
      <c r="F35" s="36">
        <v>1</v>
      </c>
      <c r="G35" s="37">
        <v>1</v>
      </c>
      <c r="H35" s="66"/>
      <c r="I35" s="58" t="s">
        <v>132</v>
      </c>
      <c r="J35" s="37">
        <v>1</v>
      </c>
      <c r="K35" s="38"/>
      <c r="AY35" s="7"/>
      <c r="AZ35" s="7"/>
    </row>
    <row r="36" spans="3:52" x14ac:dyDescent="0.7">
      <c r="AY36" s="7"/>
      <c r="AZ36" s="7"/>
    </row>
    <row r="37" spans="3:52" ht="18" thickBot="1" x14ac:dyDescent="0.75">
      <c r="AY37" s="7"/>
      <c r="AZ37" s="7"/>
    </row>
    <row r="38" spans="3:52" ht="18.399999999999999" thickTop="1" thickBot="1" x14ac:dyDescent="0.75">
      <c r="C38" s="29"/>
      <c r="D38" s="30"/>
      <c r="E38" s="47"/>
      <c r="F38" s="59"/>
      <c r="G38" s="31"/>
      <c r="H38" s="97"/>
      <c r="I38" s="107"/>
      <c r="J38" s="69"/>
      <c r="K38" s="32"/>
      <c r="AY38" s="7"/>
      <c r="AZ38" s="7"/>
    </row>
    <row r="39" spans="3:52" ht="18.399999999999999" thickTop="1" thickBot="1" x14ac:dyDescent="0.75">
      <c r="C39" s="110"/>
      <c r="D39" s="111"/>
      <c r="E39" s="112"/>
      <c r="F39" s="60"/>
      <c r="G39" s="20"/>
      <c r="H39" s="34"/>
      <c r="I39" s="70"/>
      <c r="J39" s="20"/>
      <c r="K39" s="34"/>
      <c r="AY39" s="7"/>
      <c r="AZ39" s="7"/>
    </row>
    <row r="40" spans="3:52" ht="18.399999999999999" thickTop="1" thickBot="1" x14ac:dyDescent="0.75">
      <c r="C40" s="116"/>
      <c r="D40" s="108"/>
      <c r="E40" s="113"/>
      <c r="F40" s="54"/>
      <c r="G40" s="43"/>
      <c r="H40" s="44"/>
      <c r="I40" s="54"/>
      <c r="J40" s="43"/>
      <c r="K40" s="44"/>
      <c r="AY40" s="7"/>
      <c r="AZ40" s="7"/>
    </row>
    <row r="41" spans="3:52" ht="18.399999999999999" thickTop="1" thickBot="1" x14ac:dyDescent="0.75">
      <c r="C41" s="109"/>
      <c r="D41" s="115"/>
      <c r="E41" s="50"/>
      <c r="F41" s="62"/>
      <c r="G41" s="41"/>
      <c r="H41" s="42"/>
      <c r="I41" s="55"/>
      <c r="J41" s="45"/>
      <c r="K41" s="46"/>
    </row>
    <row r="42" spans="3:52" ht="18" thickTop="1" x14ac:dyDescent="0.7">
      <c r="C42" s="100"/>
      <c r="D42" s="114"/>
      <c r="E42" s="48"/>
      <c r="F42" s="33"/>
      <c r="G42" s="21"/>
      <c r="H42" s="35"/>
      <c r="I42" s="53"/>
      <c r="J42" s="20"/>
      <c r="K42" s="34"/>
    </row>
    <row r="43" spans="3:52" ht="18" thickBot="1" x14ac:dyDescent="0.75">
      <c r="C43" s="36"/>
      <c r="D43" s="37"/>
      <c r="E43" s="49"/>
      <c r="F43" s="63"/>
      <c r="G43" s="37"/>
      <c r="H43" s="38"/>
      <c r="I43" s="54"/>
      <c r="J43" s="43"/>
      <c r="K43" s="44"/>
    </row>
    <row r="44" spans="3:52" x14ac:dyDescent="0.7">
      <c r="C44" s="39"/>
      <c r="D44" s="40"/>
      <c r="E44" s="51"/>
      <c r="F44" s="39"/>
      <c r="G44" s="40"/>
      <c r="H44" s="64"/>
      <c r="I44" s="56"/>
      <c r="J44" s="41"/>
      <c r="K44" s="42"/>
    </row>
    <row r="45" spans="3:52" x14ac:dyDescent="0.7">
      <c r="C45" s="33"/>
      <c r="D45" s="21"/>
      <c r="E45" s="52"/>
      <c r="F45" s="33"/>
      <c r="G45" s="21"/>
      <c r="H45" s="65"/>
      <c r="I45" s="57"/>
      <c r="J45" s="21"/>
      <c r="K45" s="35"/>
    </row>
    <row r="46" spans="3:52" ht="18" thickBot="1" x14ac:dyDescent="0.75">
      <c r="C46" s="36"/>
      <c r="D46" s="37"/>
      <c r="E46" s="49"/>
      <c r="F46" s="36"/>
      <c r="G46" s="37"/>
      <c r="H46" s="66"/>
      <c r="I46" s="58"/>
      <c r="J46" s="37"/>
      <c r="K46" s="38"/>
    </row>
    <row r="48" spans="3:52" ht="18" thickBot="1" x14ac:dyDescent="0.75"/>
    <row r="49" spans="3:11" ht="18.399999999999999" thickTop="1" thickBot="1" x14ac:dyDescent="0.75">
      <c r="C49" s="29"/>
      <c r="D49" s="30"/>
      <c r="E49" s="47"/>
      <c r="F49" s="59"/>
      <c r="G49" s="31"/>
      <c r="H49" s="97"/>
      <c r="I49" s="107"/>
      <c r="J49" s="69"/>
      <c r="K49" s="32"/>
    </row>
    <row r="50" spans="3:11" ht="18.399999999999999" thickTop="1" thickBot="1" x14ac:dyDescent="0.75">
      <c r="C50" s="110"/>
      <c r="D50" s="111"/>
      <c r="E50" s="112"/>
      <c r="F50" s="60"/>
      <c r="G50" s="20"/>
      <c r="H50" s="34"/>
      <c r="I50" s="70"/>
      <c r="J50" s="20"/>
      <c r="K50" s="34"/>
    </row>
    <row r="51" spans="3:11" ht="18.399999999999999" thickTop="1" thickBot="1" x14ac:dyDescent="0.75">
      <c r="C51" s="116"/>
      <c r="D51" s="108"/>
      <c r="E51" s="113"/>
      <c r="F51" s="54"/>
      <c r="G51" s="43"/>
      <c r="H51" s="44"/>
      <c r="I51" s="54"/>
      <c r="J51" s="43"/>
      <c r="K51" s="44"/>
    </row>
    <row r="52" spans="3:11" ht="18.399999999999999" thickTop="1" thickBot="1" x14ac:dyDescent="0.75">
      <c r="C52" s="109"/>
      <c r="D52" s="115"/>
      <c r="E52" s="50"/>
      <c r="F52" s="62"/>
      <c r="G52" s="41"/>
      <c r="H52" s="42"/>
      <c r="I52" s="55"/>
      <c r="J52" s="45"/>
      <c r="K52" s="46"/>
    </row>
    <row r="53" spans="3:11" ht="18" thickTop="1" x14ac:dyDescent="0.7">
      <c r="C53" s="100"/>
      <c r="D53" s="114"/>
      <c r="E53" s="48"/>
      <c r="F53" s="33"/>
      <c r="G53" s="21"/>
      <c r="H53" s="35"/>
      <c r="I53" s="53"/>
      <c r="J53" s="20"/>
      <c r="K53" s="34"/>
    </row>
    <row r="54" spans="3:11" ht="18" thickBot="1" x14ac:dyDescent="0.75">
      <c r="C54" s="36"/>
      <c r="D54" s="37"/>
      <c r="E54" s="49"/>
      <c r="F54" s="63"/>
      <c r="G54" s="37"/>
      <c r="H54" s="38"/>
      <c r="I54" s="54"/>
      <c r="J54" s="43"/>
      <c r="K54" s="44"/>
    </row>
    <row r="55" spans="3:11" x14ac:dyDescent="0.7">
      <c r="C55" s="39"/>
      <c r="D55" s="40"/>
      <c r="E55" s="51"/>
      <c r="F55" s="39"/>
      <c r="G55" s="40"/>
      <c r="H55" s="64"/>
      <c r="I55" s="56"/>
      <c r="J55" s="41"/>
      <c r="K55" s="42"/>
    </row>
    <row r="56" spans="3:11" x14ac:dyDescent="0.7">
      <c r="C56" s="33"/>
      <c r="D56" s="21"/>
      <c r="E56" s="52"/>
      <c r="F56" s="33"/>
      <c r="G56" s="21"/>
      <c r="H56" s="65"/>
      <c r="I56" s="57"/>
      <c r="J56" s="21"/>
      <c r="K56" s="35"/>
    </row>
    <row r="57" spans="3:11" ht="18" thickBot="1" x14ac:dyDescent="0.75">
      <c r="C57" s="36"/>
      <c r="D57" s="37"/>
      <c r="E57" s="49"/>
      <c r="F57" s="36"/>
      <c r="G57" s="37"/>
      <c r="H57" s="66"/>
      <c r="I57" s="58"/>
      <c r="J57" s="37"/>
      <c r="K57" s="38"/>
    </row>
    <row r="59" spans="3:11" ht="18" thickBot="1" x14ac:dyDescent="0.75"/>
    <row r="60" spans="3:11" ht="18.399999999999999" thickTop="1" thickBot="1" x14ac:dyDescent="0.75">
      <c r="C60" s="29"/>
      <c r="D60" s="30"/>
      <c r="E60" s="47"/>
      <c r="F60" s="59"/>
      <c r="G60" s="31"/>
      <c r="H60" s="97"/>
      <c r="I60" s="107"/>
      <c r="J60" s="69"/>
      <c r="K60" s="32"/>
    </row>
    <row r="61" spans="3:11" ht="18.399999999999999" thickTop="1" thickBot="1" x14ac:dyDescent="0.75">
      <c r="C61" s="110"/>
      <c r="D61" s="111"/>
      <c r="E61" s="112"/>
      <c r="F61" s="60"/>
      <c r="G61" s="20"/>
      <c r="H61" s="34"/>
      <c r="I61" s="70"/>
      <c r="J61" s="20"/>
      <c r="K61" s="34"/>
    </row>
    <row r="62" spans="3:11" ht="18.399999999999999" thickTop="1" thickBot="1" x14ac:dyDescent="0.75">
      <c r="C62" s="116"/>
      <c r="D62" s="108"/>
      <c r="E62" s="113"/>
      <c r="F62" s="54"/>
      <c r="G62" s="43"/>
      <c r="H62" s="44"/>
      <c r="I62" s="54"/>
      <c r="J62" s="43"/>
      <c r="K62" s="44"/>
    </row>
    <row r="63" spans="3:11" ht="18.399999999999999" thickTop="1" thickBot="1" x14ac:dyDescent="0.75">
      <c r="C63" s="109"/>
      <c r="D63" s="115"/>
      <c r="E63" s="50"/>
      <c r="F63" s="62"/>
      <c r="G63" s="41"/>
      <c r="H63" s="42"/>
      <c r="I63" s="55"/>
      <c r="J63" s="45"/>
      <c r="K63" s="46"/>
    </row>
    <row r="64" spans="3:11" ht="18" thickTop="1" x14ac:dyDescent="0.7">
      <c r="C64" s="100"/>
      <c r="D64" s="114"/>
      <c r="E64" s="48"/>
      <c r="F64" s="33"/>
      <c r="G64" s="21"/>
      <c r="H64" s="35"/>
      <c r="I64" s="53"/>
      <c r="J64" s="20"/>
      <c r="K64" s="34"/>
    </row>
    <row r="65" spans="3:11" ht="18" thickBot="1" x14ac:dyDescent="0.75">
      <c r="C65" s="36"/>
      <c r="D65" s="37"/>
      <c r="E65" s="49"/>
      <c r="F65" s="63"/>
      <c r="G65" s="37"/>
      <c r="H65" s="38"/>
      <c r="I65" s="54"/>
      <c r="J65" s="43"/>
      <c r="K65" s="44"/>
    </row>
    <row r="66" spans="3:11" x14ac:dyDescent="0.7">
      <c r="C66" s="39"/>
      <c r="D66" s="40"/>
      <c r="E66" s="51"/>
      <c r="F66" s="39"/>
      <c r="G66" s="40"/>
      <c r="H66" s="64"/>
      <c r="I66" s="56"/>
      <c r="J66" s="41"/>
      <c r="K66" s="42"/>
    </row>
    <row r="67" spans="3:11" x14ac:dyDescent="0.7">
      <c r="C67" s="33"/>
      <c r="D67" s="21"/>
      <c r="E67" s="52"/>
      <c r="F67" s="33"/>
      <c r="G67" s="21"/>
      <c r="H67" s="65"/>
      <c r="I67" s="57"/>
      <c r="J67" s="21"/>
      <c r="K67" s="35"/>
    </row>
    <row r="68" spans="3:11" ht="18" thickBot="1" x14ac:dyDescent="0.75">
      <c r="C68" s="36"/>
      <c r="D68" s="37"/>
      <c r="E68" s="49"/>
      <c r="F68" s="36"/>
      <c r="G68" s="37"/>
      <c r="H68" s="66"/>
      <c r="I68" s="58"/>
      <c r="J68" s="37"/>
      <c r="K68" s="38"/>
    </row>
  </sheetData>
  <mergeCells count="1">
    <mergeCell ref="AB5:AD5"/>
  </mergeCells>
  <phoneticPr fontId="2"/>
  <conditionalFormatting sqref="K3 B11 B8 B5">
    <cfRule type="colorScale" priority="5">
      <colorScale>
        <cfvo type="min"/>
        <cfvo type="max"/>
        <color theme="0"/>
        <color theme="0" tint="-0.34998626667073579"/>
      </colorScale>
    </cfRule>
  </conditionalFormatting>
  <conditionalFormatting sqref="O97:AD1048576 S35:AD96 O40:R41 O32:R37 O24:R28 I36:K37 D36:F37 S3:AD3 D47:F48 I47:K48 I58:K59 D58:F59 D69:F1048576 I69:K1048576">
    <cfRule type="colorScale" priority="6">
      <colorScale>
        <cfvo type="min"/>
        <cfvo type="max"/>
        <color theme="0"/>
        <color theme="0" tint="-0.34998626667073579"/>
      </colorScale>
    </cfRule>
  </conditionalFormatting>
  <conditionalFormatting sqref="AT5:BB12 BB13 AT19:BA19">
    <cfRule type="cellIs" dxfId="1" priority="3" operator="equal">
      <formula>0</formula>
    </cfRule>
    <cfRule type="cellIs" priority="4" operator="greaterThan">
      <formula>0</formula>
    </cfRule>
  </conditionalFormatting>
  <conditionalFormatting sqref="AH5:AP13">
    <cfRule type="cellIs" dxfId="0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2F3-B584-49AA-97FD-04E3EE7DB32D}">
  <dimension ref="D1:Q43"/>
  <sheetViews>
    <sheetView workbookViewId="0">
      <selection activeCell="I1" sqref="I1"/>
    </sheetView>
    <sheetView workbookViewId="1"/>
  </sheetViews>
  <sheetFormatPr defaultRowHeight="17.649999999999999" x14ac:dyDescent="0.7"/>
  <cols>
    <col min="4" max="4" width="3.5" bestFit="1" customWidth="1"/>
    <col min="5" max="5" width="2.5" bestFit="1" customWidth="1"/>
    <col min="6" max="8" width="5.25" customWidth="1"/>
    <col min="10" max="10" width="9" style="3" bestFit="1" customWidth="1"/>
    <col min="11" max="14" width="9" style="4"/>
  </cols>
  <sheetData>
    <row r="1" spans="4:17" x14ac:dyDescent="0.7">
      <c r="D1" s="1" t="s">
        <v>0</v>
      </c>
      <c r="E1">
        <v>0</v>
      </c>
      <c r="I1" s="3" t="s">
        <v>95</v>
      </c>
      <c r="J1" s="3" t="s">
        <v>96</v>
      </c>
      <c r="K1" s="4">
        <v>1</v>
      </c>
      <c r="L1" s="4">
        <v>0</v>
      </c>
      <c r="M1" s="4">
        <v>0</v>
      </c>
      <c r="N1" s="4">
        <v>0</v>
      </c>
    </row>
    <row r="2" spans="4:17" x14ac:dyDescent="0.7">
      <c r="D2" s="1" t="s">
        <v>1</v>
      </c>
      <c r="E2">
        <v>1</v>
      </c>
      <c r="I2" s="3" t="s">
        <v>95</v>
      </c>
      <c r="J2" s="3" t="s">
        <v>23</v>
      </c>
      <c r="K2" s="4">
        <v>0</v>
      </c>
      <c r="L2" s="4">
        <v>2</v>
      </c>
      <c r="M2" s="4">
        <v>0</v>
      </c>
      <c r="N2" s="4">
        <v>0</v>
      </c>
    </row>
    <row r="3" spans="4:17" x14ac:dyDescent="0.7">
      <c r="D3" s="1" t="s">
        <v>2</v>
      </c>
      <c r="E3">
        <v>2</v>
      </c>
      <c r="I3" s="3" t="s">
        <v>95</v>
      </c>
      <c r="J3" s="3" t="s">
        <v>43</v>
      </c>
      <c r="K3" s="4">
        <v>0</v>
      </c>
      <c r="L3" s="4">
        <v>0</v>
      </c>
      <c r="M3" s="4">
        <v>2</v>
      </c>
      <c r="N3" s="4">
        <v>1</v>
      </c>
    </row>
    <row r="4" spans="4:17" x14ac:dyDescent="0.7">
      <c r="F4">
        <v>0</v>
      </c>
      <c r="G4">
        <v>1</v>
      </c>
      <c r="H4">
        <v>2</v>
      </c>
    </row>
    <row r="5" spans="4:17" x14ac:dyDescent="0.7">
      <c r="D5">
        <v>0</v>
      </c>
      <c r="E5">
        <v>0</v>
      </c>
      <c r="F5" s="2">
        <v>1</v>
      </c>
      <c r="G5" s="2">
        <v>0</v>
      </c>
      <c r="H5" s="2">
        <v>0</v>
      </c>
      <c r="J5" s="3" t="s">
        <v>3</v>
      </c>
      <c r="K5" s="4" t="s">
        <v>99</v>
      </c>
      <c r="L5" s="4">
        <v>0</v>
      </c>
      <c r="M5" s="4">
        <v>0</v>
      </c>
      <c r="N5" s="4" t="s">
        <v>100</v>
      </c>
    </row>
    <row r="6" spans="4:17" x14ac:dyDescent="0.7">
      <c r="D6">
        <v>0</v>
      </c>
      <c r="E6">
        <v>2</v>
      </c>
      <c r="F6" s="2">
        <v>0</v>
      </c>
      <c r="G6" s="2">
        <v>1</v>
      </c>
      <c r="H6" s="2">
        <v>0</v>
      </c>
      <c r="J6" s="3" t="s">
        <v>3</v>
      </c>
      <c r="K6" s="4" t="s">
        <v>99</v>
      </c>
      <c r="L6" s="4">
        <v>0</v>
      </c>
      <c r="M6" s="4">
        <v>1</v>
      </c>
      <c r="N6" s="4">
        <v>2</v>
      </c>
      <c r="P6" s="4"/>
      <c r="Q6" s="4"/>
    </row>
    <row r="7" spans="4:17" x14ac:dyDescent="0.7">
      <c r="D7">
        <v>2</v>
      </c>
      <c r="E7">
        <v>2</v>
      </c>
      <c r="F7" s="2">
        <v>0</v>
      </c>
      <c r="G7" s="2">
        <v>0</v>
      </c>
      <c r="H7" s="2">
        <v>1</v>
      </c>
      <c r="J7" s="3" t="s">
        <v>3</v>
      </c>
      <c r="K7" s="4">
        <v>1</v>
      </c>
      <c r="L7" s="4">
        <v>1</v>
      </c>
      <c r="M7" s="4">
        <v>0</v>
      </c>
      <c r="N7" s="4" t="s">
        <v>100</v>
      </c>
    </row>
    <row r="8" spans="4:17" x14ac:dyDescent="0.7">
      <c r="D8">
        <v>0</v>
      </c>
      <c r="E8">
        <v>1</v>
      </c>
      <c r="F8" s="2">
        <v>0.5</v>
      </c>
      <c r="G8" s="2">
        <v>0.5</v>
      </c>
      <c r="H8" s="2">
        <v>0</v>
      </c>
      <c r="J8" s="3" t="s">
        <v>3</v>
      </c>
      <c r="K8" s="4">
        <v>1</v>
      </c>
      <c r="L8" s="4">
        <v>1</v>
      </c>
      <c r="M8" s="4" t="s">
        <v>100</v>
      </c>
      <c r="N8" s="4">
        <v>2</v>
      </c>
      <c r="P8" s="4"/>
      <c r="Q8" s="4"/>
    </row>
    <row r="9" spans="4:17" x14ac:dyDescent="0.7">
      <c r="D9">
        <v>1</v>
      </c>
      <c r="E9">
        <v>2</v>
      </c>
      <c r="F9" s="2">
        <v>0</v>
      </c>
      <c r="G9" s="2">
        <v>0.5</v>
      </c>
      <c r="H9" s="2">
        <v>0.5</v>
      </c>
      <c r="J9" s="3" t="s">
        <v>3</v>
      </c>
      <c r="K9" s="4">
        <v>2</v>
      </c>
      <c r="L9" s="4">
        <v>2</v>
      </c>
      <c r="M9" s="4">
        <v>0</v>
      </c>
      <c r="N9" s="4" t="s">
        <v>100</v>
      </c>
    </row>
    <row r="10" spans="4:17" x14ac:dyDescent="0.7">
      <c r="D10">
        <v>1</v>
      </c>
      <c r="E10">
        <v>1</v>
      </c>
      <c r="F10" s="2">
        <v>0.25</v>
      </c>
      <c r="G10" s="2">
        <v>0.5</v>
      </c>
      <c r="H10" s="2">
        <v>0.25</v>
      </c>
      <c r="J10" s="3" t="s">
        <v>3</v>
      </c>
      <c r="K10" s="4">
        <v>2</v>
      </c>
      <c r="L10" s="4">
        <v>2</v>
      </c>
      <c r="M10" s="4" t="s">
        <v>100</v>
      </c>
      <c r="N10" s="4">
        <v>2</v>
      </c>
      <c r="P10" s="4"/>
      <c r="Q10" s="4"/>
    </row>
    <row r="11" spans="4:17" x14ac:dyDescent="0.7">
      <c r="F11" s="2"/>
      <c r="G11" s="2"/>
      <c r="H11" s="2"/>
    </row>
    <row r="12" spans="4:17" x14ac:dyDescent="0.7">
      <c r="J12" s="3" t="s">
        <v>23</v>
      </c>
      <c r="K12" s="4">
        <v>0</v>
      </c>
      <c r="L12" s="4" t="s">
        <v>98</v>
      </c>
      <c r="M12" s="4">
        <v>0</v>
      </c>
      <c r="N12" s="4" t="s">
        <v>100</v>
      </c>
    </row>
    <row r="13" spans="4:17" x14ac:dyDescent="0.7">
      <c r="J13" s="3" t="s">
        <v>23</v>
      </c>
      <c r="K13" s="4">
        <v>0</v>
      </c>
      <c r="L13" s="4" t="s">
        <v>98</v>
      </c>
      <c r="M13" s="4">
        <v>1</v>
      </c>
      <c r="N13" s="4" t="s">
        <v>98</v>
      </c>
    </row>
    <row r="14" spans="4:17" x14ac:dyDescent="0.7">
      <c r="J14" s="3" t="s">
        <v>23</v>
      </c>
      <c r="K14" s="4">
        <v>0</v>
      </c>
      <c r="L14" s="4" t="s">
        <v>98</v>
      </c>
      <c r="M14" s="4">
        <v>2</v>
      </c>
      <c r="N14" s="4">
        <v>2</v>
      </c>
    </row>
    <row r="15" spans="4:17" x14ac:dyDescent="0.7">
      <c r="J15" s="3" t="s">
        <v>23</v>
      </c>
      <c r="K15" s="4">
        <v>1</v>
      </c>
      <c r="L15" s="4">
        <v>2</v>
      </c>
      <c r="M15" s="4">
        <v>0</v>
      </c>
      <c r="N15" s="4" t="s">
        <v>101</v>
      </c>
    </row>
    <row r="16" spans="4:17" x14ac:dyDescent="0.7">
      <c r="J16" s="3" t="s">
        <v>23</v>
      </c>
      <c r="K16" s="4">
        <v>1</v>
      </c>
      <c r="L16" s="4">
        <v>2</v>
      </c>
      <c r="M16" s="4">
        <v>1</v>
      </c>
      <c r="N16" s="4" t="s">
        <v>98</v>
      </c>
    </row>
    <row r="17" spans="9:14" x14ac:dyDescent="0.7">
      <c r="J17" s="3" t="s">
        <v>23</v>
      </c>
      <c r="K17" s="4">
        <v>1</v>
      </c>
      <c r="L17" s="4">
        <v>2</v>
      </c>
      <c r="M17" s="4">
        <v>2</v>
      </c>
      <c r="N17" s="4">
        <v>2</v>
      </c>
    </row>
    <row r="18" spans="9:14" x14ac:dyDescent="0.7">
      <c r="J18" s="3" t="s">
        <v>78</v>
      </c>
      <c r="K18" s="4">
        <v>0</v>
      </c>
      <c r="L18" s="4" t="s">
        <v>98</v>
      </c>
      <c r="M18" s="4" t="s">
        <v>98</v>
      </c>
      <c r="N18" s="4">
        <v>0</v>
      </c>
    </row>
    <row r="19" spans="9:14" x14ac:dyDescent="0.7">
      <c r="J19" s="3" t="s">
        <v>78</v>
      </c>
      <c r="K19" s="4">
        <v>0</v>
      </c>
      <c r="L19" s="4" t="s">
        <v>98</v>
      </c>
      <c r="M19" s="4">
        <v>2</v>
      </c>
      <c r="N19" s="4" t="s">
        <v>99</v>
      </c>
    </row>
    <row r="20" spans="9:14" x14ac:dyDescent="0.7">
      <c r="J20" s="3" t="s">
        <v>78</v>
      </c>
      <c r="K20" s="4" t="s">
        <v>99</v>
      </c>
      <c r="L20" s="4">
        <v>2</v>
      </c>
      <c r="M20" s="4" t="s">
        <v>98</v>
      </c>
      <c r="N20" s="4">
        <v>0</v>
      </c>
    </row>
    <row r="21" spans="9:14" x14ac:dyDescent="0.7">
      <c r="J21" s="3" t="s">
        <v>78</v>
      </c>
      <c r="K21" s="4" t="s">
        <v>99</v>
      </c>
      <c r="L21" s="4">
        <v>2</v>
      </c>
      <c r="M21" s="4">
        <v>2</v>
      </c>
      <c r="N21" s="4" t="s">
        <v>99</v>
      </c>
    </row>
    <row r="24" spans="9:14" x14ac:dyDescent="0.7">
      <c r="J24" s="3" t="s">
        <v>43</v>
      </c>
      <c r="K24" s="4" t="s">
        <v>100</v>
      </c>
      <c r="L24" s="4">
        <v>0</v>
      </c>
      <c r="M24" s="4">
        <v>1</v>
      </c>
      <c r="N24" s="4">
        <v>0</v>
      </c>
    </row>
    <row r="25" spans="9:14" x14ac:dyDescent="0.7">
      <c r="J25" s="3" t="s">
        <v>43</v>
      </c>
      <c r="K25" s="4" t="s">
        <v>100</v>
      </c>
      <c r="L25" s="4">
        <v>0</v>
      </c>
      <c r="M25" s="4">
        <v>2</v>
      </c>
      <c r="N25" s="4">
        <v>1</v>
      </c>
    </row>
    <row r="26" spans="9:14" x14ac:dyDescent="0.7">
      <c r="J26" s="3" t="s">
        <v>43</v>
      </c>
      <c r="K26" s="4">
        <v>1</v>
      </c>
      <c r="L26" s="4">
        <v>1</v>
      </c>
      <c r="M26" s="4">
        <v>1</v>
      </c>
      <c r="N26" s="4">
        <v>0</v>
      </c>
    </row>
    <row r="27" spans="9:14" x14ac:dyDescent="0.7">
      <c r="I27" s="3"/>
      <c r="J27" s="3" t="s">
        <v>43</v>
      </c>
      <c r="K27" s="4">
        <v>1</v>
      </c>
      <c r="L27" s="4">
        <v>1</v>
      </c>
      <c r="M27" s="4">
        <v>2</v>
      </c>
      <c r="N27" s="4" t="s">
        <v>99</v>
      </c>
    </row>
    <row r="28" spans="9:14" x14ac:dyDescent="0.7">
      <c r="J28" s="3" t="s">
        <v>43</v>
      </c>
      <c r="K28" s="4">
        <v>2</v>
      </c>
      <c r="L28" s="4" t="s">
        <v>98</v>
      </c>
      <c r="M28" s="4">
        <v>1</v>
      </c>
      <c r="N28" s="4">
        <v>0</v>
      </c>
    </row>
    <row r="29" spans="9:14" x14ac:dyDescent="0.7">
      <c r="J29" s="3" t="s">
        <v>43</v>
      </c>
      <c r="K29" s="4">
        <v>2</v>
      </c>
      <c r="L29" s="4" t="s">
        <v>98</v>
      </c>
      <c r="M29" s="4">
        <v>2</v>
      </c>
      <c r="N29" s="4">
        <v>1</v>
      </c>
    </row>
    <row r="31" spans="9:14" x14ac:dyDescent="0.7">
      <c r="J31" s="3" t="s">
        <v>58</v>
      </c>
      <c r="K31" s="4">
        <v>2</v>
      </c>
      <c r="L31" s="4" t="s">
        <v>99</v>
      </c>
      <c r="M31" s="4">
        <v>0</v>
      </c>
      <c r="N31" s="4" t="s">
        <v>100</v>
      </c>
    </row>
    <row r="32" spans="9:14" x14ac:dyDescent="0.7">
      <c r="J32" s="3" t="s">
        <v>58</v>
      </c>
      <c r="K32" s="4">
        <v>2</v>
      </c>
      <c r="L32" s="4">
        <v>0</v>
      </c>
      <c r="M32" s="4">
        <v>1</v>
      </c>
      <c r="N32" s="4">
        <v>2</v>
      </c>
    </row>
    <row r="33" spans="9:15" x14ac:dyDescent="0.7">
      <c r="J33" s="3" t="s">
        <v>58</v>
      </c>
      <c r="K33" s="4">
        <v>2</v>
      </c>
      <c r="L33" s="4">
        <v>1</v>
      </c>
      <c r="M33" s="4" t="s">
        <v>98</v>
      </c>
      <c r="N33" s="4">
        <v>2</v>
      </c>
    </row>
    <row r="35" spans="9:15" x14ac:dyDescent="0.7">
      <c r="J35" s="3" t="s">
        <v>68</v>
      </c>
      <c r="K35" s="4" t="s">
        <v>100</v>
      </c>
      <c r="L35" s="4">
        <v>0</v>
      </c>
      <c r="M35" s="4">
        <v>1</v>
      </c>
      <c r="N35" s="4">
        <v>1</v>
      </c>
    </row>
    <row r="36" spans="9:15" x14ac:dyDescent="0.7">
      <c r="J36" s="3" t="s">
        <v>68</v>
      </c>
      <c r="K36" s="4" t="s">
        <v>100</v>
      </c>
      <c r="L36" s="4">
        <v>0</v>
      </c>
      <c r="M36" s="4">
        <v>2</v>
      </c>
      <c r="N36" s="4">
        <v>2</v>
      </c>
    </row>
    <row r="37" spans="9:15" x14ac:dyDescent="0.7">
      <c r="J37" s="3" t="s">
        <v>68</v>
      </c>
      <c r="K37" s="4" t="s">
        <v>98</v>
      </c>
      <c r="L37" s="4">
        <v>1</v>
      </c>
      <c r="M37" s="4">
        <v>1</v>
      </c>
      <c r="N37" s="4">
        <v>1</v>
      </c>
    </row>
    <row r="38" spans="9:15" x14ac:dyDescent="0.7">
      <c r="J38" s="3" t="s">
        <v>68</v>
      </c>
      <c r="K38" s="4">
        <v>2</v>
      </c>
      <c r="L38" s="4">
        <v>2</v>
      </c>
      <c r="M38" s="4">
        <v>1</v>
      </c>
      <c r="N38" s="4">
        <v>1</v>
      </c>
    </row>
    <row r="39" spans="9:15" x14ac:dyDescent="0.7">
      <c r="O39" s="4"/>
    </row>
    <row r="40" spans="9:15" x14ac:dyDescent="0.7">
      <c r="I40" s="3"/>
      <c r="J40" s="3" t="s">
        <v>88</v>
      </c>
      <c r="K40" s="4" t="s">
        <v>100</v>
      </c>
      <c r="L40" s="4">
        <v>0</v>
      </c>
      <c r="M40" s="4">
        <v>2</v>
      </c>
      <c r="N40" s="4">
        <v>0</v>
      </c>
    </row>
    <row r="41" spans="9:15" x14ac:dyDescent="0.7">
      <c r="J41" s="3" t="s">
        <v>88</v>
      </c>
      <c r="K41" s="4">
        <v>2</v>
      </c>
      <c r="L41" s="4">
        <v>1</v>
      </c>
      <c r="M41" s="4">
        <v>2</v>
      </c>
      <c r="N41" s="4">
        <v>0</v>
      </c>
      <c r="O41" s="4"/>
    </row>
    <row r="43" spans="9:15" x14ac:dyDescent="0.7">
      <c r="J43" s="3" t="s">
        <v>93</v>
      </c>
      <c r="K43" s="4">
        <v>2</v>
      </c>
      <c r="L43" s="4">
        <v>2</v>
      </c>
      <c r="M43" s="4">
        <v>2</v>
      </c>
      <c r="N43" s="4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EA3-D0B8-42B4-B6BE-86DFCBF1A4CC}">
  <dimension ref="B2:S31"/>
  <sheetViews>
    <sheetView workbookViewId="0">
      <selection activeCell="G7" sqref="G7"/>
    </sheetView>
    <sheetView workbookViewId="1"/>
  </sheetViews>
  <sheetFormatPr defaultRowHeight="17.649999999999999" x14ac:dyDescent="0.7"/>
  <cols>
    <col min="3" max="3" width="2.875" bestFit="1" customWidth="1"/>
    <col min="4" max="7" width="2.5" bestFit="1" customWidth="1"/>
    <col min="8" max="8" width="2.5" customWidth="1"/>
    <col min="9" max="9" width="2.875" bestFit="1" customWidth="1"/>
    <col min="10" max="13" width="2.5" bestFit="1" customWidth="1"/>
    <col min="14" max="14" width="2.5" customWidth="1"/>
    <col min="15" max="15" width="2.875" bestFit="1" customWidth="1"/>
    <col min="16" max="19" width="2.5" bestFit="1" customWidth="1"/>
    <col min="21" max="21" width="4.375" bestFit="1" customWidth="1"/>
    <col min="24" max="24" width="2.75" bestFit="1" customWidth="1"/>
  </cols>
  <sheetData>
    <row r="2" spans="2:19" x14ac:dyDescent="0.7">
      <c r="D2" t="s">
        <v>109</v>
      </c>
      <c r="J2" t="s">
        <v>110</v>
      </c>
      <c r="P2" t="s">
        <v>111</v>
      </c>
    </row>
    <row r="3" spans="2:19" x14ac:dyDescent="0.7">
      <c r="C3" s="10" t="s">
        <v>97</v>
      </c>
      <c r="D3" s="6">
        <v>0</v>
      </c>
      <c r="E3" s="6">
        <v>0</v>
      </c>
      <c r="F3" s="6">
        <v>0</v>
      </c>
      <c r="G3" s="6">
        <v>0</v>
      </c>
      <c r="I3" s="10" t="s">
        <v>97</v>
      </c>
      <c r="J3" s="6">
        <v>1</v>
      </c>
      <c r="K3" s="6">
        <v>0</v>
      </c>
      <c r="L3" s="6">
        <v>0</v>
      </c>
      <c r="M3" s="6">
        <v>0</v>
      </c>
      <c r="O3" s="10" t="s">
        <v>104</v>
      </c>
      <c r="P3" s="5">
        <v>2</v>
      </c>
      <c r="Q3" s="6">
        <v>0</v>
      </c>
      <c r="R3" s="6">
        <v>0</v>
      </c>
      <c r="S3" s="6">
        <v>0</v>
      </c>
    </row>
    <row r="4" spans="2:19" x14ac:dyDescent="0.7">
      <c r="C4" s="10" t="s">
        <v>97</v>
      </c>
      <c r="D4" s="6">
        <v>0</v>
      </c>
      <c r="E4" s="6">
        <v>0</v>
      </c>
      <c r="F4" s="6">
        <v>0</v>
      </c>
      <c r="G4" s="6">
        <v>1</v>
      </c>
      <c r="I4" s="10" t="s">
        <v>97</v>
      </c>
      <c r="J4" s="6">
        <v>1</v>
      </c>
      <c r="K4" s="6">
        <v>0</v>
      </c>
      <c r="L4" s="6">
        <v>0</v>
      </c>
      <c r="M4" s="6">
        <v>1</v>
      </c>
      <c r="O4" s="10" t="s">
        <v>104</v>
      </c>
      <c r="P4" s="5">
        <v>2</v>
      </c>
      <c r="Q4" s="6">
        <v>0</v>
      </c>
      <c r="R4" s="6">
        <v>0</v>
      </c>
      <c r="S4" s="6">
        <v>1</v>
      </c>
    </row>
    <row r="5" spans="2:19" x14ac:dyDescent="0.7">
      <c r="C5" s="10" t="s">
        <v>97</v>
      </c>
      <c r="D5" s="6">
        <v>0</v>
      </c>
      <c r="E5" s="6">
        <v>0</v>
      </c>
      <c r="F5" s="6">
        <v>0</v>
      </c>
      <c r="G5" s="6">
        <v>2</v>
      </c>
      <c r="I5" s="10" t="s">
        <v>97</v>
      </c>
      <c r="J5" s="6">
        <v>1</v>
      </c>
      <c r="K5" s="6">
        <v>0</v>
      </c>
      <c r="L5" s="6">
        <v>0</v>
      </c>
      <c r="M5" s="6">
        <v>2</v>
      </c>
      <c r="O5" s="10" t="s">
        <v>104</v>
      </c>
      <c r="P5" s="5">
        <v>2</v>
      </c>
      <c r="Q5" s="6">
        <v>0</v>
      </c>
      <c r="R5" s="6">
        <v>0</v>
      </c>
      <c r="S5" s="6">
        <v>2</v>
      </c>
    </row>
    <row r="6" spans="2:19" x14ac:dyDescent="0.7">
      <c r="C6" s="9" t="s">
        <v>103</v>
      </c>
      <c r="D6" s="6">
        <v>0</v>
      </c>
      <c r="E6" s="6">
        <v>0</v>
      </c>
      <c r="F6" s="6">
        <v>1</v>
      </c>
      <c r="G6" s="6">
        <v>0</v>
      </c>
      <c r="I6" s="9" t="s">
        <v>103</v>
      </c>
      <c r="J6" s="6">
        <v>1</v>
      </c>
      <c r="K6" s="6">
        <v>0</v>
      </c>
      <c r="L6" s="6">
        <v>1</v>
      </c>
      <c r="M6" s="6">
        <v>0</v>
      </c>
      <c r="O6" s="9" t="s">
        <v>103</v>
      </c>
      <c r="P6" s="5">
        <v>2</v>
      </c>
      <c r="Q6" s="6">
        <v>0</v>
      </c>
      <c r="R6" s="6">
        <v>1</v>
      </c>
      <c r="S6" s="6">
        <v>0</v>
      </c>
    </row>
    <row r="7" spans="2:19" x14ac:dyDescent="0.7">
      <c r="B7" t="s">
        <v>112</v>
      </c>
      <c r="C7" s="10" t="s">
        <v>105</v>
      </c>
      <c r="D7" s="6">
        <v>0</v>
      </c>
      <c r="E7" s="6">
        <v>0</v>
      </c>
      <c r="F7" s="6">
        <v>1</v>
      </c>
      <c r="G7" s="6">
        <v>1</v>
      </c>
      <c r="I7" s="10" t="s">
        <v>105</v>
      </c>
      <c r="J7" s="6">
        <v>1</v>
      </c>
      <c r="K7" s="6">
        <v>0</v>
      </c>
      <c r="L7" s="6">
        <v>1</v>
      </c>
      <c r="M7" s="6">
        <v>1</v>
      </c>
      <c r="O7" s="10" t="s">
        <v>105</v>
      </c>
      <c r="P7" s="5">
        <v>2</v>
      </c>
      <c r="Q7" s="6">
        <v>0</v>
      </c>
      <c r="R7" s="6">
        <v>1</v>
      </c>
      <c r="S7" s="6">
        <v>1</v>
      </c>
    </row>
    <row r="8" spans="2:19" x14ac:dyDescent="0.7">
      <c r="C8" s="10" t="s">
        <v>97</v>
      </c>
      <c r="D8" s="6">
        <v>0</v>
      </c>
      <c r="E8" s="6">
        <v>0</v>
      </c>
      <c r="F8" s="6">
        <v>1</v>
      </c>
      <c r="G8" s="6">
        <v>2</v>
      </c>
      <c r="I8" s="10" t="s">
        <v>97</v>
      </c>
      <c r="J8" s="6">
        <v>1</v>
      </c>
      <c r="K8" s="6">
        <v>0</v>
      </c>
      <c r="L8" s="6">
        <v>1</v>
      </c>
      <c r="M8" s="6">
        <v>2</v>
      </c>
      <c r="O8" s="10" t="s">
        <v>104</v>
      </c>
      <c r="P8" s="5">
        <v>2</v>
      </c>
      <c r="Q8" s="6">
        <v>0</v>
      </c>
      <c r="R8" s="6">
        <v>1</v>
      </c>
      <c r="S8" s="6">
        <v>2</v>
      </c>
    </row>
    <row r="9" spans="2:19" x14ac:dyDescent="0.7">
      <c r="C9" s="11" t="s">
        <v>107</v>
      </c>
      <c r="D9" s="6">
        <v>0</v>
      </c>
      <c r="E9" s="6">
        <v>0</v>
      </c>
      <c r="F9" s="6">
        <v>2</v>
      </c>
      <c r="G9" s="6">
        <v>0</v>
      </c>
      <c r="I9" s="11" t="s">
        <v>107</v>
      </c>
      <c r="J9" s="6">
        <v>1</v>
      </c>
      <c r="K9" s="6">
        <v>0</v>
      </c>
      <c r="L9" s="6">
        <v>2</v>
      </c>
      <c r="M9" s="6">
        <v>0</v>
      </c>
      <c r="O9" s="11" t="s">
        <v>107</v>
      </c>
      <c r="P9" s="5">
        <v>2</v>
      </c>
      <c r="Q9" s="6">
        <v>0</v>
      </c>
      <c r="R9" s="6">
        <v>2</v>
      </c>
      <c r="S9" s="6">
        <v>0</v>
      </c>
    </row>
    <row r="10" spans="2:19" x14ac:dyDescent="0.7">
      <c r="C10" s="9" t="s">
        <v>103</v>
      </c>
      <c r="D10" s="6">
        <v>0</v>
      </c>
      <c r="E10" s="6">
        <v>0</v>
      </c>
      <c r="F10" s="6">
        <v>2</v>
      </c>
      <c r="G10" s="6">
        <v>1</v>
      </c>
      <c r="I10" s="9" t="s">
        <v>103</v>
      </c>
      <c r="J10" s="6">
        <v>1</v>
      </c>
      <c r="K10" s="6">
        <v>0</v>
      </c>
      <c r="L10" s="6">
        <v>2</v>
      </c>
      <c r="M10" s="6">
        <v>1</v>
      </c>
      <c r="O10" s="9" t="s">
        <v>103</v>
      </c>
      <c r="P10" s="5">
        <v>2</v>
      </c>
      <c r="Q10" s="6">
        <v>0</v>
      </c>
      <c r="R10" s="6">
        <v>2</v>
      </c>
      <c r="S10" s="6">
        <v>1</v>
      </c>
    </row>
    <row r="11" spans="2:19" x14ac:dyDescent="0.7">
      <c r="C11" s="10" t="s">
        <v>105</v>
      </c>
      <c r="D11" s="6">
        <v>0</v>
      </c>
      <c r="E11" s="6">
        <v>0</v>
      </c>
      <c r="F11" s="6">
        <v>2</v>
      </c>
      <c r="G11" s="6">
        <v>2</v>
      </c>
      <c r="I11" s="10" t="s">
        <v>105</v>
      </c>
      <c r="J11" s="6">
        <v>1</v>
      </c>
      <c r="K11" s="6">
        <v>0</v>
      </c>
      <c r="L11" s="6">
        <v>2</v>
      </c>
      <c r="M11" s="6">
        <v>2</v>
      </c>
      <c r="O11" s="10" t="s">
        <v>105</v>
      </c>
      <c r="P11" s="5">
        <v>2</v>
      </c>
      <c r="Q11" s="6">
        <v>0</v>
      </c>
      <c r="R11" s="6">
        <v>2</v>
      </c>
      <c r="S11" s="6">
        <v>2</v>
      </c>
    </row>
    <row r="12" spans="2:19" ht="5.25" customHeight="1" x14ac:dyDescent="0.7"/>
    <row r="13" spans="2:19" x14ac:dyDescent="0.7">
      <c r="C13" s="10" t="s">
        <v>102</v>
      </c>
      <c r="D13" s="6">
        <v>0</v>
      </c>
      <c r="E13" s="6">
        <v>1</v>
      </c>
      <c r="F13" s="6">
        <v>0</v>
      </c>
      <c r="G13" s="6">
        <v>0</v>
      </c>
      <c r="I13" s="10" t="s">
        <v>97</v>
      </c>
      <c r="J13" s="6">
        <v>1</v>
      </c>
      <c r="K13" s="6">
        <v>1</v>
      </c>
      <c r="L13" s="6">
        <v>0</v>
      </c>
      <c r="M13" s="6">
        <v>0</v>
      </c>
      <c r="O13" s="10" t="s">
        <v>104</v>
      </c>
      <c r="P13" s="5">
        <v>2</v>
      </c>
      <c r="Q13" s="6">
        <v>1</v>
      </c>
      <c r="R13" s="6">
        <v>0</v>
      </c>
      <c r="S13" s="6">
        <v>0</v>
      </c>
    </row>
    <row r="14" spans="2:19" x14ac:dyDescent="0.7">
      <c r="C14" s="10" t="s">
        <v>102</v>
      </c>
      <c r="D14" s="6">
        <v>0</v>
      </c>
      <c r="E14" s="6">
        <v>1</v>
      </c>
      <c r="F14" s="6">
        <v>0</v>
      </c>
      <c r="G14" s="6">
        <v>1</v>
      </c>
      <c r="I14" s="10" t="s">
        <v>97</v>
      </c>
      <c r="J14" s="6">
        <v>1</v>
      </c>
      <c r="K14" s="6">
        <v>1</v>
      </c>
      <c r="L14" s="6">
        <v>0</v>
      </c>
      <c r="M14" s="6">
        <v>1</v>
      </c>
      <c r="O14" s="10" t="s">
        <v>104</v>
      </c>
      <c r="P14" s="5">
        <v>2</v>
      </c>
      <c r="Q14" s="6">
        <v>1</v>
      </c>
      <c r="R14" s="6">
        <v>0</v>
      </c>
      <c r="S14" s="6">
        <v>1</v>
      </c>
    </row>
    <row r="15" spans="2:19" x14ac:dyDescent="0.7">
      <c r="C15" s="10" t="s">
        <v>102</v>
      </c>
      <c r="D15" s="6">
        <v>0</v>
      </c>
      <c r="E15" s="6">
        <v>1</v>
      </c>
      <c r="F15" s="6">
        <v>0</v>
      </c>
      <c r="G15" s="6">
        <v>2</v>
      </c>
      <c r="I15" s="10" t="s">
        <v>97</v>
      </c>
      <c r="J15" s="6">
        <v>1</v>
      </c>
      <c r="K15" s="6">
        <v>1</v>
      </c>
      <c r="L15" s="6">
        <v>0</v>
      </c>
      <c r="M15" s="6">
        <v>2</v>
      </c>
      <c r="O15" s="10" t="s">
        <v>104</v>
      </c>
      <c r="P15" s="5">
        <v>2</v>
      </c>
      <c r="Q15" s="6">
        <v>1</v>
      </c>
      <c r="R15" s="6">
        <v>0</v>
      </c>
      <c r="S15" s="6">
        <v>2</v>
      </c>
    </row>
    <row r="16" spans="2:19" x14ac:dyDescent="0.7">
      <c r="B16" t="s">
        <v>114</v>
      </c>
      <c r="C16" s="9" t="s">
        <v>106</v>
      </c>
      <c r="D16" s="6">
        <v>0</v>
      </c>
      <c r="E16" s="6">
        <v>1</v>
      </c>
      <c r="F16" s="6">
        <v>1</v>
      </c>
      <c r="G16" s="6">
        <v>0</v>
      </c>
      <c r="I16" s="9" t="s">
        <v>103</v>
      </c>
      <c r="J16" s="6">
        <v>1</v>
      </c>
      <c r="K16" s="6">
        <v>1</v>
      </c>
      <c r="L16" s="6">
        <v>1</v>
      </c>
      <c r="M16" s="6">
        <v>0</v>
      </c>
      <c r="O16" s="9" t="s">
        <v>103</v>
      </c>
      <c r="P16" s="5">
        <v>2</v>
      </c>
      <c r="Q16" s="6">
        <v>1</v>
      </c>
      <c r="R16" s="6">
        <v>1</v>
      </c>
      <c r="S16" s="6">
        <v>0</v>
      </c>
    </row>
    <row r="17" spans="2:19" x14ac:dyDescent="0.7">
      <c r="C17" s="10" t="s">
        <v>102</v>
      </c>
      <c r="D17" s="6">
        <v>0</v>
      </c>
      <c r="E17" s="6">
        <v>1</v>
      </c>
      <c r="F17" s="6">
        <v>1</v>
      </c>
      <c r="G17" s="6">
        <v>1</v>
      </c>
      <c r="I17" s="10" t="s">
        <v>105</v>
      </c>
      <c r="J17" s="6">
        <v>1</v>
      </c>
      <c r="K17" s="6">
        <v>1</v>
      </c>
      <c r="L17" s="6">
        <v>1</v>
      </c>
      <c r="M17" s="6">
        <v>1</v>
      </c>
      <c r="O17" s="10" t="s">
        <v>105</v>
      </c>
      <c r="P17" s="5">
        <v>2</v>
      </c>
      <c r="Q17" s="6">
        <v>1</v>
      </c>
      <c r="R17" s="6">
        <v>1</v>
      </c>
      <c r="S17" s="6">
        <v>1</v>
      </c>
    </row>
    <row r="18" spans="2:19" x14ac:dyDescent="0.7">
      <c r="C18" s="10" t="s">
        <v>102</v>
      </c>
      <c r="D18" s="6">
        <v>0</v>
      </c>
      <c r="E18" s="6">
        <v>1</v>
      </c>
      <c r="F18" s="6">
        <v>1</v>
      </c>
      <c r="G18" s="6">
        <v>2</v>
      </c>
      <c r="I18" s="10" t="s">
        <v>97</v>
      </c>
      <c r="J18" s="6">
        <v>1</v>
      </c>
      <c r="K18" s="6">
        <v>1</v>
      </c>
      <c r="L18" s="6">
        <v>1</v>
      </c>
      <c r="M18" s="6">
        <v>2</v>
      </c>
      <c r="O18" s="10" t="s">
        <v>104</v>
      </c>
      <c r="P18" s="5">
        <v>2</v>
      </c>
      <c r="Q18" s="6">
        <v>1</v>
      </c>
      <c r="R18" s="6">
        <v>1</v>
      </c>
      <c r="S18" s="6">
        <v>2</v>
      </c>
    </row>
    <row r="19" spans="2:19" x14ac:dyDescent="0.7">
      <c r="C19" s="11" t="s">
        <v>106</v>
      </c>
      <c r="D19" s="6">
        <v>0</v>
      </c>
      <c r="E19" s="6">
        <v>1</v>
      </c>
      <c r="F19" s="6">
        <v>2</v>
      </c>
      <c r="G19" s="6">
        <v>0</v>
      </c>
      <c r="I19" s="11" t="s">
        <v>103</v>
      </c>
      <c r="J19" s="6">
        <v>1</v>
      </c>
      <c r="K19" s="6">
        <v>1</v>
      </c>
      <c r="L19" s="6">
        <v>2</v>
      </c>
      <c r="M19" s="6">
        <v>0</v>
      </c>
      <c r="O19" s="11" t="s">
        <v>107</v>
      </c>
      <c r="P19" s="5">
        <v>2</v>
      </c>
      <c r="Q19" s="6">
        <v>1</v>
      </c>
      <c r="R19" s="6">
        <v>2</v>
      </c>
      <c r="S19" s="6">
        <v>0</v>
      </c>
    </row>
    <row r="20" spans="2:19" x14ac:dyDescent="0.7">
      <c r="C20" s="9" t="s">
        <v>106</v>
      </c>
      <c r="D20" s="6">
        <v>0</v>
      </c>
      <c r="E20" s="6">
        <v>1</v>
      </c>
      <c r="F20" s="6">
        <v>2</v>
      </c>
      <c r="G20" s="6">
        <v>1</v>
      </c>
      <c r="I20" s="9" t="s">
        <v>103</v>
      </c>
      <c r="J20" s="6">
        <v>1</v>
      </c>
      <c r="K20" s="6">
        <v>1</v>
      </c>
      <c r="L20" s="6">
        <v>2</v>
      </c>
      <c r="M20" s="6">
        <v>1</v>
      </c>
      <c r="O20" s="9" t="s">
        <v>103</v>
      </c>
      <c r="P20" s="5">
        <v>2</v>
      </c>
      <c r="Q20" s="6">
        <v>1</v>
      </c>
      <c r="R20" s="6">
        <v>2</v>
      </c>
      <c r="S20" s="6">
        <v>1</v>
      </c>
    </row>
    <row r="21" spans="2:19" x14ac:dyDescent="0.7">
      <c r="C21" s="10" t="s">
        <v>102</v>
      </c>
      <c r="D21" s="6">
        <v>0</v>
      </c>
      <c r="E21" s="6">
        <v>1</v>
      </c>
      <c r="F21" s="6">
        <v>2</v>
      </c>
      <c r="G21" s="6">
        <v>2</v>
      </c>
      <c r="I21" s="10" t="s">
        <v>97</v>
      </c>
      <c r="J21" s="6">
        <v>1</v>
      </c>
      <c r="K21" s="6">
        <v>1</v>
      </c>
      <c r="L21" s="6">
        <v>2</v>
      </c>
      <c r="M21" s="6">
        <v>2</v>
      </c>
      <c r="O21" s="10" t="s">
        <v>104</v>
      </c>
      <c r="P21" s="5">
        <v>2</v>
      </c>
      <c r="Q21" s="6">
        <v>1</v>
      </c>
      <c r="R21" s="6">
        <v>2</v>
      </c>
      <c r="S21" s="6">
        <v>2</v>
      </c>
    </row>
    <row r="22" spans="2:19" ht="5.25" customHeight="1" x14ac:dyDescent="0.7"/>
    <row r="23" spans="2:19" x14ac:dyDescent="0.7">
      <c r="C23" s="10" t="s">
        <v>102</v>
      </c>
      <c r="D23" s="6">
        <v>0</v>
      </c>
      <c r="E23" s="6">
        <v>2</v>
      </c>
      <c r="F23" s="6">
        <v>0</v>
      </c>
      <c r="G23" s="6">
        <v>0</v>
      </c>
      <c r="I23" s="10" t="s">
        <v>102</v>
      </c>
      <c r="J23" s="6">
        <v>1</v>
      </c>
      <c r="K23" s="6">
        <v>2</v>
      </c>
      <c r="L23" s="6">
        <v>0</v>
      </c>
      <c r="M23" s="6">
        <v>0</v>
      </c>
      <c r="O23" s="10" t="s">
        <v>97</v>
      </c>
      <c r="P23" s="5">
        <v>2</v>
      </c>
      <c r="Q23" s="6">
        <v>2</v>
      </c>
      <c r="R23" s="6">
        <v>0</v>
      </c>
      <c r="S23" s="6">
        <v>0</v>
      </c>
    </row>
    <row r="24" spans="2:19" x14ac:dyDescent="0.7">
      <c r="C24" s="10" t="s">
        <v>102</v>
      </c>
      <c r="D24" s="6">
        <v>0</v>
      </c>
      <c r="E24" s="6">
        <v>2</v>
      </c>
      <c r="F24" s="6">
        <v>0</v>
      </c>
      <c r="G24" s="6">
        <v>1</v>
      </c>
      <c r="I24" s="10" t="s">
        <v>102</v>
      </c>
      <c r="J24" s="6">
        <v>1</v>
      </c>
      <c r="K24" s="6">
        <v>2</v>
      </c>
      <c r="L24" s="6">
        <v>0</v>
      </c>
      <c r="M24" s="6">
        <v>1</v>
      </c>
      <c r="O24" s="10" t="s">
        <v>97</v>
      </c>
      <c r="P24" s="5">
        <v>2</v>
      </c>
      <c r="Q24" s="6">
        <v>2</v>
      </c>
      <c r="R24" s="6">
        <v>0</v>
      </c>
      <c r="S24" s="6">
        <v>1</v>
      </c>
    </row>
    <row r="25" spans="2:19" x14ac:dyDescent="0.7">
      <c r="C25" s="10" t="s">
        <v>102</v>
      </c>
      <c r="D25" s="6">
        <v>0</v>
      </c>
      <c r="E25" s="6">
        <v>2</v>
      </c>
      <c r="F25" s="6">
        <v>0</v>
      </c>
      <c r="G25" s="6">
        <v>2</v>
      </c>
      <c r="I25" s="10" t="s">
        <v>102</v>
      </c>
      <c r="J25" s="6">
        <v>1</v>
      </c>
      <c r="K25" s="6">
        <v>2</v>
      </c>
      <c r="L25" s="6">
        <v>0</v>
      </c>
      <c r="M25" s="6">
        <v>2</v>
      </c>
      <c r="O25" s="10" t="s">
        <v>97</v>
      </c>
      <c r="P25" s="5">
        <v>2</v>
      </c>
      <c r="Q25" s="6">
        <v>2</v>
      </c>
      <c r="R25" s="6">
        <v>0</v>
      </c>
      <c r="S25" s="6">
        <v>2</v>
      </c>
    </row>
    <row r="26" spans="2:19" x14ac:dyDescent="0.7">
      <c r="B26" t="s">
        <v>113</v>
      </c>
      <c r="C26" s="9" t="s">
        <v>106</v>
      </c>
      <c r="D26" s="6">
        <v>0</v>
      </c>
      <c r="E26" s="6">
        <v>2</v>
      </c>
      <c r="F26" s="6">
        <v>1</v>
      </c>
      <c r="G26" s="6">
        <v>0</v>
      </c>
      <c r="I26" s="9" t="s">
        <v>106</v>
      </c>
      <c r="J26" s="6">
        <v>1</v>
      </c>
      <c r="K26" s="6">
        <v>2</v>
      </c>
      <c r="L26" s="6">
        <v>1</v>
      </c>
      <c r="M26" s="6">
        <v>0</v>
      </c>
      <c r="O26" s="9" t="s">
        <v>103</v>
      </c>
      <c r="P26" s="5">
        <v>2</v>
      </c>
      <c r="Q26" s="6">
        <v>2</v>
      </c>
      <c r="R26" s="6">
        <v>1</v>
      </c>
      <c r="S26" s="6">
        <v>0</v>
      </c>
    </row>
    <row r="27" spans="2:19" x14ac:dyDescent="0.7">
      <c r="C27" s="10" t="s">
        <v>102</v>
      </c>
      <c r="D27" s="6">
        <v>0</v>
      </c>
      <c r="E27" s="6">
        <v>2</v>
      </c>
      <c r="F27" s="6">
        <v>1</v>
      </c>
      <c r="G27" s="6">
        <v>1</v>
      </c>
      <c r="I27" s="10" t="s">
        <v>102</v>
      </c>
      <c r="J27" s="6">
        <v>1</v>
      </c>
      <c r="K27" s="6">
        <v>2</v>
      </c>
      <c r="L27" s="6">
        <v>1</v>
      </c>
      <c r="M27" s="6">
        <v>1</v>
      </c>
      <c r="O27" s="10" t="s">
        <v>105</v>
      </c>
      <c r="P27" s="5">
        <v>2</v>
      </c>
      <c r="Q27" s="6">
        <v>2</v>
      </c>
      <c r="R27" s="6">
        <v>1</v>
      </c>
      <c r="S27" s="6">
        <v>1</v>
      </c>
    </row>
    <row r="28" spans="2:19" x14ac:dyDescent="0.7">
      <c r="C28" s="10" t="s">
        <v>102</v>
      </c>
      <c r="D28" s="6">
        <v>0</v>
      </c>
      <c r="E28" s="6">
        <v>2</v>
      </c>
      <c r="F28" s="6">
        <v>1</v>
      </c>
      <c r="G28" s="6">
        <v>2</v>
      </c>
      <c r="I28" s="10" t="s">
        <v>102</v>
      </c>
      <c r="J28" s="6">
        <v>1</v>
      </c>
      <c r="K28" s="6">
        <v>2</v>
      </c>
      <c r="L28" s="6">
        <v>1</v>
      </c>
      <c r="M28" s="6">
        <v>2</v>
      </c>
      <c r="O28" s="10" t="s">
        <v>97</v>
      </c>
      <c r="P28" s="5">
        <v>2</v>
      </c>
      <c r="Q28" s="6">
        <v>2</v>
      </c>
      <c r="R28" s="6">
        <v>1</v>
      </c>
      <c r="S28" s="6">
        <v>2</v>
      </c>
    </row>
    <row r="29" spans="2:19" x14ac:dyDescent="0.7">
      <c r="C29" s="11" t="s">
        <v>106</v>
      </c>
      <c r="D29" s="6">
        <v>0</v>
      </c>
      <c r="E29" s="6">
        <v>2</v>
      </c>
      <c r="F29" s="6">
        <v>2</v>
      </c>
      <c r="G29" s="6">
        <v>0</v>
      </c>
      <c r="I29" s="11" t="s">
        <v>106</v>
      </c>
      <c r="J29" s="6">
        <v>1</v>
      </c>
      <c r="K29" s="6">
        <v>2</v>
      </c>
      <c r="L29" s="6">
        <v>2</v>
      </c>
      <c r="M29" s="6">
        <v>0</v>
      </c>
      <c r="O29" s="11" t="s">
        <v>108</v>
      </c>
      <c r="P29" s="5">
        <v>2</v>
      </c>
      <c r="Q29" s="6">
        <v>2</v>
      </c>
      <c r="R29" s="6">
        <v>2</v>
      </c>
      <c r="S29" s="6">
        <v>0</v>
      </c>
    </row>
    <row r="30" spans="2:19" x14ac:dyDescent="0.7">
      <c r="C30" s="9" t="s">
        <v>106</v>
      </c>
      <c r="D30" s="6">
        <v>0</v>
      </c>
      <c r="E30" s="6">
        <v>2</v>
      </c>
      <c r="F30" s="6">
        <v>2</v>
      </c>
      <c r="G30" s="6">
        <v>1</v>
      </c>
      <c r="I30" s="9" t="s">
        <v>106</v>
      </c>
      <c r="J30" s="6">
        <v>1</v>
      </c>
      <c r="K30" s="6">
        <v>2</v>
      </c>
      <c r="L30" s="6">
        <v>2</v>
      </c>
      <c r="M30" s="6">
        <v>1</v>
      </c>
      <c r="O30" s="9" t="s">
        <v>103</v>
      </c>
      <c r="P30" s="5">
        <v>2</v>
      </c>
      <c r="Q30" s="6">
        <v>2</v>
      </c>
      <c r="R30" s="6">
        <v>2</v>
      </c>
      <c r="S30" s="6">
        <v>1</v>
      </c>
    </row>
    <row r="31" spans="2:19" x14ac:dyDescent="0.7">
      <c r="C31" s="10" t="s">
        <v>102</v>
      </c>
      <c r="D31" s="6">
        <v>0</v>
      </c>
      <c r="E31" s="6">
        <v>2</v>
      </c>
      <c r="F31" s="6">
        <v>2</v>
      </c>
      <c r="G31" s="6">
        <v>2</v>
      </c>
      <c r="I31" s="10" t="s">
        <v>102</v>
      </c>
      <c r="J31" s="6">
        <v>1</v>
      </c>
      <c r="K31" s="6">
        <v>2</v>
      </c>
      <c r="L31" s="6">
        <v>2</v>
      </c>
      <c r="M31" s="6">
        <v>2</v>
      </c>
      <c r="O31" s="10" t="s">
        <v>97</v>
      </c>
      <c r="P31" s="5">
        <v>2</v>
      </c>
      <c r="Q31" s="6">
        <v>2</v>
      </c>
      <c r="R31" s="6">
        <v>2</v>
      </c>
      <c r="S31" s="6">
        <v>2</v>
      </c>
    </row>
  </sheetData>
  <phoneticPr fontId="2"/>
  <conditionalFormatting sqref="P23:S1048576 D1:G21 J23:M1048576 D23:G1048576 J1:M21 P1:S21">
    <cfRule type="colorScale" priority="4">
      <colorScale>
        <cfvo type="min"/>
        <cfvo type="max"/>
        <color theme="0"/>
        <color theme="0" tint="-0.3499862666707357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7FF-0B54-419C-97A3-32A868A561E3}">
  <dimension ref="B2:AV58"/>
  <sheetViews>
    <sheetView zoomScale="115" zoomScaleNormal="115" workbookViewId="0">
      <selection activeCell="B11" sqref="B11:F19"/>
    </sheetView>
    <sheetView workbookViewId="1"/>
  </sheetViews>
  <sheetFormatPr defaultColWidth="2.125" defaultRowHeight="17.649999999999999" x14ac:dyDescent="0.7"/>
  <cols>
    <col min="2" max="3" width="2.5" bestFit="1" customWidth="1"/>
    <col min="4" max="6" width="6" bestFit="1" customWidth="1"/>
    <col min="14" max="14" width="3.125" style="12" bestFit="1" customWidth="1"/>
    <col min="15" max="15" width="3.125" bestFit="1" customWidth="1"/>
    <col min="16" max="16" width="3.125" style="12" bestFit="1" customWidth="1"/>
    <col min="17" max="17" width="3.125" bestFit="1" customWidth="1"/>
    <col min="18" max="18" width="2.5" style="12" hidden="1" customWidth="1"/>
    <col min="19" max="20" width="2.5" hidden="1" customWidth="1"/>
    <col min="21" max="21" width="2.5" style="12" hidden="1" customWidth="1"/>
    <col min="22" max="23" width="2.5" hidden="1" customWidth="1"/>
    <col min="24" max="24" width="2.125" style="12" customWidth="1"/>
    <col min="25" max="33" width="4" bestFit="1" customWidth="1"/>
    <col min="35" max="35" width="3.125" customWidth="1"/>
    <col min="36" max="38" width="3.125" bestFit="1" customWidth="1"/>
    <col min="40" max="48" width="4.25" bestFit="1" customWidth="1"/>
  </cols>
  <sheetData>
    <row r="2" spans="2:48" x14ac:dyDescent="0.7">
      <c r="G2" t="s">
        <v>97</v>
      </c>
      <c r="H2" t="s">
        <v>102</v>
      </c>
      <c r="J2" t="s">
        <v>103</v>
      </c>
    </row>
    <row r="3" spans="2:48" x14ac:dyDescent="0.7">
      <c r="D3">
        <v>0</v>
      </c>
      <c r="E3">
        <v>1</v>
      </c>
      <c r="F3">
        <v>2</v>
      </c>
      <c r="G3">
        <v>0</v>
      </c>
      <c r="H3">
        <v>0</v>
      </c>
      <c r="J3">
        <v>0</v>
      </c>
    </row>
    <row r="4" spans="2:48" x14ac:dyDescent="0.7">
      <c r="B4">
        <v>0</v>
      </c>
      <c r="C4">
        <v>0</v>
      </c>
      <c r="D4" s="2">
        <v>1</v>
      </c>
      <c r="E4" s="2">
        <v>0</v>
      </c>
      <c r="F4" s="2">
        <v>0</v>
      </c>
      <c r="H4">
        <v>1</v>
      </c>
      <c r="J4">
        <v>0</v>
      </c>
      <c r="K4">
        <v>1</v>
      </c>
    </row>
    <row r="5" spans="2:48" x14ac:dyDescent="0.7">
      <c r="B5">
        <v>0</v>
      </c>
      <c r="C5">
        <v>2</v>
      </c>
      <c r="D5" s="2">
        <v>0</v>
      </c>
      <c r="E5" s="2">
        <v>1</v>
      </c>
      <c r="F5" s="2">
        <v>0</v>
      </c>
      <c r="H5">
        <v>2</v>
      </c>
      <c r="K5">
        <v>1</v>
      </c>
    </row>
    <row r="6" spans="2:48" x14ac:dyDescent="0.7">
      <c r="B6">
        <v>2</v>
      </c>
      <c r="C6">
        <v>2</v>
      </c>
      <c r="D6" s="2">
        <v>0</v>
      </c>
      <c r="E6" s="2">
        <v>0</v>
      </c>
      <c r="F6" s="2">
        <v>1</v>
      </c>
      <c r="G6">
        <v>1</v>
      </c>
      <c r="H6">
        <v>0</v>
      </c>
      <c r="J6">
        <v>0</v>
      </c>
      <c r="K6">
        <v>1</v>
      </c>
    </row>
    <row r="7" spans="2:48" x14ac:dyDescent="0.7">
      <c r="B7">
        <v>0</v>
      </c>
      <c r="C7">
        <v>1</v>
      </c>
      <c r="D7" s="2">
        <v>0.5</v>
      </c>
      <c r="E7" s="2">
        <v>0.5</v>
      </c>
      <c r="F7" s="2">
        <v>0</v>
      </c>
      <c r="H7">
        <v>1</v>
      </c>
      <c r="J7">
        <v>0</v>
      </c>
      <c r="K7">
        <v>1</v>
      </c>
      <c r="L7">
        <v>2</v>
      </c>
    </row>
    <row r="8" spans="2:48" x14ac:dyDescent="0.7">
      <c r="B8">
        <v>1</v>
      </c>
      <c r="C8">
        <v>2</v>
      </c>
      <c r="D8" s="2">
        <v>0</v>
      </c>
      <c r="E8" s="2">
        <v>0.5</v>
      </c>
      <c r="F8" s="2">
        <v>0.5</v>
      </c>
      <c r="H8">
        <v>2</v>
      </c>
      <c r="K8">
        <v>1</v>
      </c>
      <c r="L8">
        <v>2</v>
      </c>
    </row>
    <row r="9" spans="2:48" x14ac:dyDescent="0.7">
      <c r="B9">
        <v>1</v>
      </c>
      <c r="C9">
        <v>1</v>
      </c>
      <c r="D9" s="2">
        <v>0.25</v>
      </c>
      <c r="E9" s="2">
        <v>0.5</v>
      </c>
      <c r="F9" s="2">
        <v>0.25</v>
      </c>
      <c r="G9">
        <v>2</v>
      </c>
      <c r="H9">
        <v>0</v>
      </c>
      <c r="K9">
        <v>1</v>
      </c>
    </row>
    <row r="10" spans="2:48" x14ac:dyDescent="0.7">
      <c r="H10">
        <v>1</v>
      </c>
      <c r="K10">
        <v>1</v>
      </c>
      <c r="L10">
        <v>2</v>
      </c>
    </row>
    <row r="11" spans="2:48" x14ac:dyDescent="0.7">
      <c r="B11">
        <v>0</v>
      </c>
      <c r="C11">
        <v>0</v>
      </c>
      <c r="D11" s="2">
        <v>1</v>
      </c>
      <c r="E11" s="2">
        <v>0</v>
      </c>
      <c r="F11" s="2">
        <v>0</v>
      </c>
      <c r="H11">
        <v>2</v>
      </c>
      <c r="L11">
        <v>2</v>
      </c>
    </row>
    <row r="12" spans="2:48" x14ac:dyDescent="0.7">
      <c r="B12">
        <v>0</v>
      </c>
      <c r="C12">
        <v>1</v>
      </c>
      <c r="D12" s="2">
        <v>0.5</v>
      </c>
      <c r="E12" s="2">
        <v>0.5</v>
      </c>
      <c r="F12" s="2">
        <v>0</v>
      </c>
    </row>
    <row r="13" spans="2:48" x14ac:dyDescent="0.7">
      <c r="B13">
        <v>0</v>
      </c>
      <c r="C13">
        <v>2</v>
      </c>
      <c r="D13" s="2">
        <v>0</v>
      </c>
      <c r="E13" s="2">
        <v>1</v>
      </c>
      <c r="F13" s="2">
        <v>0</v>
      </c>
      <c r="N13" s="17"/>
      <c r="O13" s="18"/>
      <c r="P13" s="17"/>
      <c r="Q13" s="19"/>
      <c r="Y13" s="14" t="s">
        <v>0</v>
      </c>
      <c r="Z13" s="14" t="s">
        <v>1</v>
      </c>
      <c r="AA13" s="14" t="s">
        <v>116</v>
      </c>
      <c r="AB13" s="15" t="s">
        <v>115</v>
      </c>
      <c r="AC13" s="15" t="s">
        <v>2</v>
      </c>
      <c r="AD13" s="14" t="s">
        <v>117</v>
      </c>
      <c r="AE13" s="14" t="s">
        <v>118</v>
      </c>
      <c r="AF13" s="14" t="s">
        <v>119</v>
      </c>
      <c r="AG13" s="14" t="s">
        <v>120</v>
      </c>
      <c r="AN13" s="14" t="s">
        <v>0</v>
      </c>
      <c r="AO13" s="14" t="s">
        <v>1</v>
      </c>
      <c r="AP13" s="14" t="s">
        <v>116</v>
      </c>
      <c r="AQ13" s="15" t="s">
        <v>115</v>
      </c>
      <c r="AR13" s="15" t="s">
        <v>2</v>
      </c>
      <c r="AS13" s="14" t="s">
        <v>117</v>
      </c>
      <c r="AT13" s="14" t="s">
        <v>118</v>
      </c>
      <c r="AU13" s="14" t="s">
        <v>119</v>
      </c>
      <c r="AV13" s="14" t="s">
        <v>120</v>
      </c>
    </row>
    <row r="14" spans="2:48" x14ac:dyDescent="0.7">
      <c r="B14">
        <v>1</v>
      </c>
      <c r="C14">
        <v>0</v>
      </c>
      <c r="D14" s="2">
        <v>0.5</v>
      </c>
      <c r="E14" s="2">
        <v>0.5</v>
      </c>
      <c r="F14" s="2">
        <v>0</v>
      </c>
      <c r="N14" s="17">
        <v>0</v>
      </c>
      <c r="O14" s="18">
        <v>0</v>
      </c>
      <c r="P14" s="17">
        <v>0</v>
      </c>
      <c r="Q14" s="19">
        <v>0</v>
      </c>
      <c r="R14" s="12">
        <v>0</v>
      </c>
      <c r="U14" s="12">
        <v>0</v>
      </c>
      <c r="Y14" s="6">
        <v>1</v>
      </c>
      <c r="Z14" s="6"/>
      <c r="AA14" s="6"/>
      <c r="AB14" s="6"/>
      <c r="AC14" s="6"/>
      <c r="AD14" s="6"/>
      <c r="AE14" s="6"/>
      <c r="AF14" s="6"/>
      <c r="AG14" s="6"/>
      <c r="AI14">
        <v>2</v>
      </c>
      <c r="AJ14">
        <v>2</v>
      </c>
      <c r="AK14">
        <v>2</v>
      </c>
      <c r="AL14">
        <v>2</v>
      </c>
      <c r="AN14" s="6"/>
      <c r="AO14" s="6"/>
      <c r="AP14" s="6"/>
      <c r="AQ14" s="6"/>
      <c r="AR14" s="6"/>
      <c r="AS14" s="6"/>
      <c r="AT14" s="6"/>
      <c r="AU14" s="6"/>
      <c r="AV14" s="6">
        <v>1</v>
      </c>
    </row>
    <row r="15" spans="2:48" x14ac:dyDescent="0.7">
      <c r="B15">
        <v>1</v>
      </c>
      <c r="C15">
        <v>1</v>
      </c>
      <c r="D15" s="2">
        <v>0.25</v>
      </c>
      <c r="E15" s="2">
        <v>0.5</v>
      </c>
      <c r="F15" s="2">
        <v>0.25</v>
      </c>
      <c r="N15" s="17">
        <v>0</v>
      </c>
      <c r="O15" s="18">
        <v>0</v>
      </c>
      <c r="P15" s="17">
        <v>0</v>
      </c>
      <c r="Q15" s="19">
        <v>1</v>
      </c>
      <c r="R15" s="12">
        <v>0</v>
      </c>
      <c r="U15" s="12">
        <v>0</v>
      </c>
      <c r="V15" s="13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/>
      <c r="AI15">
        <v>2</v>
      </c>
      <c r="AJ15">
        <v>2</v>
      </c>
      <c r="AK15">
        <v>2</v>
      </c>
      <c r="AL15">
        <v>1</v>
      </c>
      <c r="AN15" s="6"/>
      <c r="AO15" s="6"/>
      <c r="AP15" s="6"/>
      <c r="AQ15" s="6"/>
      <c r="AR15" s="6"/>
      <c r="AS15" s="6"/>
      <c r="AT15" s="6"/>
      <c r="AU15" s="6">
        <v>1</v>
      </c>
      <c r="AV15" s="6">
        <v>1</v>
      </c>
    </row>
    <row r="16" spans="2:48" x14ac:dyDescent="0.7">
      <c r="B16">
        <v>1</v>
      </c>
      <c r="C16">
        <v>2</v>
      </c>
      <c r="D16" s="2">
        <v>0</v>
      </c>
      <c r="E16" s="2">
        <v>0.5</v>
      </c>
      <c r="F16" s="2">
        <v>0.5</v>
      </c>
      <c r="N16" s="17">
        <v>0</v>
      </c>
      <c r="O16" s="18">
        <v>0</v>
      </c>
      <c r="P16" s="17">
        <v>0</v>
      </c>
      <c r="Q16" s="19">
        <v>2</v>
      </c>
      <c r="R16" s="12">
        <v>0</v>
      </c>
      <c r="U16" s="12">
        <v>1</v>
      </c>
      <c r="Y16" s="6"/>
      <c r="Z16" s="6">
        <v>1</v>
      </c>
      <c r="AA16" s="6"/>
      <c r="AB16" s="6"/>
      <c r="AC16" s="6"/>
      <c r="AD16" s="6"/>
      <c r="AE16" s="6"/>
      <c r="AF16" s="6"/>
      <c r="AG16" s="6"/>
      <c r="AI16">
        <v>2</v>
      </c>
      <c r="AJ16">
        <v>2</v>
      </c>
      <c r="AK16">
        <v>2</v>
      </c>
      <c r="AL16">
        <v>0</v>
      </c>
      <c r="AN16" s="6"/>
      <c r="AO16" s="6"/>
      <c r="AP16" s="6"/>
      <c r="AQ16" s="6"/>
      <c r="AR16" s="6"/>
      <c r="AS16" s="6"/>
      <c r="AT16" s="6"/>
      <c r="AU16" s="6">
        <v>1</v>
      </c>
      <c r="AV16" s="6"/>
    </row>
    <row r="17" spans="2:48" x14ac:dyDescent="0.7">
      <c r="B17">
        <v>2</v>
      </c>
      <c r="C17">
        <v>0</v>
      </c>
      <c r="D17" s="2">
        <v>0</v>
      </c>
      <c r="E17" s="2">
        <v>1</v>
      </c>
      <c r="F17" s="2">
        <v>0</v>
      </c>
      <c r="N17" s="17">
        <v>0</v>
      </c>
      <c r="O17" s="18">
        <v>0</v>
      </c>
      <c r="P17" s="17">
        <v>1</v>
      </c>
      <c r="Q17" s="19">
        <v>0</v>
      </c>
      <c r="R17" s="12">
        <v>0</v>
      </c>
      <c r="S17">
        <v>1</v>
      </c>
      <c r="U17" s="12">
        <v>0</v>
      </c>
      <c r="Y17" s="6">
        <v>1</v>
      </c>
      <c r="Z17" s="6"/>
      <c r="AA17" s="6"/>
      <c r="AB17" s="6">
        <v>1</v>
      </c>
      <c r="AC17" s="6"/>
      <c r="AD17" s="6"/>
      <c r="AE17" s="6"/>
      <c r="AF17" s="6"/>
      <c r="AG17" s="6"/>
      <c r="AI17">
        <v>2</v>
      </c>
      <c r="AJ17">
        <v>2</v>
      </c>
      <c r="AK17">
        <v>1</v>
      </c>
      <c r="AL17">
        <v>2</v>
      </c>
      <c r="AN17" s="6"/>
      <c r="AO17" s="6"/>
      <c r="AP17" s="6"/>
      <c r="AQ17" s="6"/>
      <c r="AR17" s="6"/>
      <c r="AS17" s="6">
        <v>1</v>
      </c>
      <c r="AT17" s="6"/>
      <c r="AU17" s="6"/>
      <c r="AV17" s="6">
        <v>1</v>
      </c>
    </row>
    <row r="18" spans="2:48" x14ac:dyDescent="0.7">
      <c r="B18">
        <v>2</v>
      </c>
      <c r="C18">
        <v>1</v>
      </c>
      <c r="D18" s="2">
        <v>0</v>
      </c>
      <c r="E18" s="2">
        <v>0.5</v>
      </c>
      <c r="F18" s="2">
        <v>0.5</v>
      </c>
      <c r="N18" s="17">
        <v>0</v>
      </c>
      <c r="O18" s="18">
        <v>0</v>
      </c>
      <c r="P18" s="17">
        <v>1</v>
      </c>
      <c r="Q18" s="19">
        <v>1</v>
      </c>
      <c r="R18" s="12">
        <v>0</v>
      </c>
      <c r="S18">
        <v>1</v>
      </c>
      <c r="U18" s="12">
        <v>0</v>
      </c>
      <c r="V18" s="13">
        <v>1</v>
      </c>
      <c r="Y18" s="6">
        <v>1</v>
      </c>
      <c r="Z18" s="6">
        <v>1</v>
      </c>
      <c r="AA18" s="6"/>
      <c r="AB18" s="6">
        <v>1</v>
      </c>
      <c r="AC18" s="6">
        <v>1</v>
      </c>
      <c r="AD18" s="6"/>
      <c r="AE18" s="6"/>
      <c r="AF18" s="6"/>
      <c r="AG18" s="6"/>
      <c r="AI18">
        <v>2</v>
      </c>
      <c r="AJ18">
        <v>2</v>
      </c>
      <c r="AK18">
        <v>1</v>
      </c>
      <c r="AL18">
        <v>1</v>
      </c>
      <c r="AN18" s="6"/>
      <c r="AO18" s="6"/>
      <c r="AP18" s="6"/>
      <c r="AQ18" s="6"/>
      <c r="AR18" s="6">
        <v>1</v>
      </c>
      <c r="AS18" s="6">
        <v>1</v>
      </c>
      <c r="AT18" s="6"/>
      <c r="AU18" s="6">
        <v>1</v>
      </c>
      <c r="AV18" s="6">
        <v>1</v>
      </c>
    </row>
    <row r="19" spans="2:48" x14ac:dyDescent="0.7">
      <c r="B19">
        <v>2</v>
      </c>
      <c r="C19">
        <v>2</v>
      </c>
      <c r="D19" s="2">
        <v>0</v>
      </c>
      <c r="E19" s="2">
        <v>0</v>
      </c>
      <c r="F19" s="2">
        <v>1</v>
      </c>
      <c r="N19" s="17">
        <v>0</v>
      </c>
      <c r="O19" s="18">
        <v>0</v>
      </c>
      <c r="P19" s="17">
        <v>1</v>
      </c>
      <c r="Q19" s="19">
        <v>2</v>
      </c>
      <c r="R19" s="12">
        <v>0</v>
      </c>
      <c r="S19">
        <v>1</v>
      </c>
      <c r="U19" s="12">
        <v>1</v>
      </c>
      <c r="Y19" s="6">
        <v>1</v>
      </c>
      <c r="Z19" s="6"/>
      <c r="AA19" s="6"/>
      <c r="AB19" s="6">
        <v>1</v>
      </c>
      <c r="AC19" s="6"/>
      <c r="AD19" s="6"/>
      <c r="AE19" s="6"/>
      <c r="AF19" s="6"/>
      <c r="AG19" s="6"/>
      <c r="AI19">
        <v>2</v>
      </c>
      <c r="AJ19">
        <v>2</v>
      </c>
      <c r="AK19">
        <v>1</v>
      </c>
      <c r="AL19">
        <v>0</v>
      </c>
      <c r="AN19" s="6"/>
      <c r="AO19" s="6"/>
      <c r="AP19" s="6"/>
      <c r="AQ19" s="6"/>
      <c r="AR19" s="6"/>
      <c r="AS19" s="6">
        <v>1</v>
      </c>
      <c r="AT19" s="6"/>
      <c r="AU19" s="6"/>
      <c r="AV19" s="6">
        <v>1</v>
      </c>
    </row>
    <row r="20" spans="2:48" x14ac:dyDescent="0.7">
      <c r="N20" s="17">
        <v>0</v>
      </c>
      <c r="O20" s="18">
        <v>0</v>
      </c>
      <c r="P20" s="17">
        <v>2</v>
      </c>
      <c r="Q20" s="19">
        <v>0</v>
      </c>
      <c r="R20" s="12">
        <v>1</v>
      </c>
      <c r="U20" s="12">
        <v>0</v>
      </c>
      <c r="Y20" s="6"/>
      <c r="Z20" s="6"/>
      <c r="AA20" s="6"/>
      <c r="AB20" s="6">
        <v>1</v>
      </c>
      <c r="AC20" s="6"/>
      <c r="AD20" s="6"/>
      <c r="AE20" s="6"/>
      <c r="AF20" s="6"/>
      <c r="AG20" s="6"/>
      <c r="AI20">
        <v>2</v>
      </c>
      <c r="AJ20">
        <v>2</v>
      </c>
      <c r="AK20">
        <v>0</v>
      </c>
      <c r="AL20">
        <v>2</v>
      </c>
      <c r="AN20" s="6"/>
      <c r="AO20" s="6"/>
      <c r="AP20" s="6"/>
      <c r="AQ20" s="6"/>
      <c r="AR20" s="6"/>
      <c r="AS20" s="6">
        <v>1</v>
      </c>
      <c r="AT20" s="6"/>
      <c r="AU20" s="6"/>
      <c r="AV20" s="6"/>
    </row>
    <row r="21" spans="2:48" x14ac:dyDescent="0.7">
      <c r="N21" s="17">
        <v>0</v>
      </c>
      <c r="O21" s="18">
        <v>0</v>
      </c>
      <c r="P21" s="17">
        <v>2</v>
      </c>
      <c r="Q21" s="19">
        <v>1</v>
      </c>
      <c r="R21" s="12">
        <v>1</v>
      </c>
      <c r="U21" s="12">
        <v>0</v>
      </c>
      <c r="V21" s="13">
        <v>1</v>
      </c>
      <c r="Y21" s="6"/>
      <c r="Z21" s="6"/>
      <c r="AA21" s="6"/>
      <c r="AB21" s="6">
        <v>1</v>
      </c>
      <c r="AC21" s="6">
        <v>1</v>
      </c>
      <c r="AD21" s="6"/>
      <c r="AE21" s="6"/>
      <c r="AF21" s="6"/>
      <c r="AG21" s="6"/>
      <c r="AI21">
        <v>2</v>
      </c>
      <c r="AJ21">
        <v>2</v>
      </c>
      <c r="AK21">
        <v>0</v>
      </c>
      <c r="AL21">
        <v>1</v>
      </c>
      <c r="AN21" s="6"/>
      <c r="AO21" s="6"/>
      <c r="AP21" s="6"/>
      <c r="AQ21" s="6"/>
      <c r="AR21" s="6">
        <v>1</v>
      </c>
      <c r="AS21" s="6">
        <v>1</v>
      </c>
      <c r="AT21" s="6"/>
      <c r="AU21" s="6"/>
      <c r="AV21" s="6"/>
    </row>
    <row r="22" spans="2:48" x14ac:dyDescent="0.7">
      <c r="N22" s="17">
        <v>0</v>
      </c>
      <c r="O22" s="18">
        <v>0</v>
      </c>
      <c r="P22" s="17">
        <v>2</v>
      </c>
      <c r="Q22" s="19">
        <v>2</v>
      </c>
      <c r="R22" s="12">
        <v>1</v>
      </c>
      <c r="U22" s="12">
        <v>1</v>
      </c>
      <c r="Y22" s="6"/>
      <c r="Z22" s="6"/>
      <c r="AA22" s="6"/>
      <c r="AB22" s="6"/>
      <c r="AC22" s="6">
        <v>1</v>
      </c>
      <c r="AD22" s="6"/>
      <c r="AE22" s="6"/>
      <c r="AF22" s="6"/>
      <c r="AG22" s="6"/>
      <c r="AI22">
        <v>2</v>
      </c>
      <c r="AJ22">
        <v>2</v>
      </c>
      <c r="AK22">
        <v>0</v>
      </c>
      <c r="AL22">
        <v>0</v>
      </c>
      <c r="AN22" s="6"/>
      <c r="AO22" s="6"/>
      <c r="AP22" s="6"/>
      <c r="AQ22" s="6"/>
      <c r="AR22" s="6">
        <v>1</v>
      </c>
      <c r="AS22" s="6"/>
      <c r="AT22" s="6"/>
      <c r="AU22" s="6"/>
      <c r="AV22" s="6"/>
    </row>
    <row r="23" spans="2:48" x14ac:dyDescent="0.7">
      <c r="N23" s="17">
        <v>0</v>
      </c>
      <c r="O23" s="18">
        <v>1</v>
      </c>
      <c r="P23" s="17">
        <v>0</v>
      </c>
      <c r="Q23" s="19">
        <v>1</v>
      </c>
      <c r="R23" s="12">
        <v>0</v>
      </c>
      <c r="U23" s="12">
        <v>0</v>
      </c>
      <c r="V23" s="13">
        <v>1</v>
      </c>
      <c r="W23" s="13">
        <v>2</v>
      </c>
      <c r="Y23" s="16">
        <v>1</v>
      </c>
      <c r="Z23" s="16">
        <v>1</v>
      </c>
      <c r="AA23" s="16">
        <v>1</v>
      </c>
      <c r="AB23" s="6"/>
      <c r="AC23" s="6"/>
      <c r="AD23" s="6"/>
      <c r="AE23" s="6"/>
      <c r="AF23" s="6"/>
      <c r="AG23" s="6"/>
      <c r="AI23">
        <v>2</v>
      </c>
      <c r="AJ23">
        <v>1</v>
      </c>
      <c r="AK23">
        <v>2</v>
      </c>
      <c r="AL23">
        <v>1</v>
      </c>
      <c r="AN23" s="16"/>
      <c r="AO23" s="16"/>
      <c r="AP23" s="16"/>
      <c r="AQ23" s="6"/>
      <c r="AR23" s="6"/>
      <c r="AS23" s="6"/>
      <c r="AT23" s="6">
        <v>1</v>
      </c>
      <c r="AU23" s="6">
        <v>1</v>
      </c>
      <c r="AV23" s="6">
        <v>1</v>
      </c>
    </row>
    <row r="24" spans="2:48" x14ac:dyDescent="0.7">
      <c r="N24" s="17">
        <v>0</v>
      </c>
      <c r="O24" s="18">
        <v>1</v>
      </c>
      <c r="P24" s="17">
        <v>0</v>
      </c>
      <c r="Q24" s="19">
        <v>2</v>
      </c>
      <c r="R24" s="12">
        <v>0</v>
      </c>
      <c r="V24">
        <v>1</v>
      </c>
      <c r="W24">
        <v>2</v>
      </c>
      <c r="Y24" s="6"/>
      <c r="Z24" s="6">
        <v>1</v>
      </c>
      <c r="AA24" s="6">
        <v>1</v>
      </c>
      <c r="AB24" s="6"/>
      <c r="AC24" s="6"/>
      <c r="AD24" s="6"/>
      <c r="AE24" s="6"/>
      <c r="AF24" s="6"/>
      <c r="AG24" s="6"/>
      <c r="AI24">
        <v>2</v>
      </c>
      <c r="AJ24">
        <v>1</v>
      </c>
      <c r="AK24">
        <v>2</v>
      </c>
      <c r="AL24">
        <v>0</v>
      </c>
      <c r="AN24" s="6"/>
      <c r="AO24" s="6"/>
      <c r="AP24" s="6"/>
      <c r="AQ24" s="6"/>
      <c r="AR24" s="6"/>
      <c r="AS24" s="6"/>
      <c r="AT24" s="6"/>
      <c r="AU24" s="6">
        <v>1</v>
      </c>
      <c r="AV24" s="6">
        <v>1</v>
      </c>
    </row>
    <row r="25" spans="2:48" x14ac:dyDescent="0.7">
      <c r="N25" s="17">
        <v>0</v>
      </c>
      <c r="O25" s="18">
        <v>1</v>
      </c>
      <c r="P25" s="17">
        <v>1</v>
      </c>
      <c r="Q25" s="19">
        <v>0</v>
      </c>
      <c r="R25" s="12">
        <v>0</v>
      </c>
      <c r="S25" s="13">
        <v>1</v>
      </c>
      <c r="U25" s="12">
        <v>0</v>
      </c>
      <c r="V25" s="13">
        <v>1</v>
      </c>
      <c r="Y25" s="6">
        <v>1</v>
      </c>
      <c r="Z25" s="6">
        <v>1</v>
      </c>
      <c r="AA25" s="6"/>
      <c r="AB25" s="6">
        <v>1</v>
      </c>
      <c r="AC25" s="6">
        <v>1</v>
      </c>
      <c r="AD25" s="6"/>
      <c r="AE25" s="6"/>
      <c r="AF25" s="6"/>
      <c r="AG25" s="6"/>
      <c r="AI25">
        <v>2</v>
      </c>
      <c r="AJ25">
        <v>1</v>
      </c>
      <c r="AK25">
        <v>1</v>
      </c>
      <c r="AL25">
        <v>2</v>
      </c>
      <c r="AN25" s="6"/>
      <c r="AO25" s="6"/>
      <c r="AP25" s="6"/>
      <c r="AQ25" s="6"/>
      <c r="AR25" s="6">
        <v>1</v>
      </c>
      <c r="AS25" s="6">
        <v>1</v>
      </c>
      <c r="AT25" s="6"/>
      <c r="AU25" s="6">
        <v>1</v>
      </c>
      <c r="AV25" s="6">
        <v>1</v>
      </c>
    </row>
    <row r="26" spans="2:48" x14ac:dyDescent="0.7">
      <c r="N26" s="17">
        <v>0</v>
      </c>
      <c r="O26" s="18">
        <v>1</v>
      </c>
      <c r="P26" s="17">
        <v>1</v>
      </c>
      <c r="Q26" s="19">
        <v>1</v>
      </c>
      <c r="R26" s="12">
        <v>0</v>
      </c>
      <c r="S26" s="13">
        <v>1</v>
      </c>
      <c r="U26" s="12">
        <v>0</v>
      </c>
      <c r="V26" s="13">
        <v>1</v>
      </c>
      <c r="W26" s="13">
        <v>2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6"/>
      <c r="AF26" s="6"/>
      <c r="AG26" s="6"/>
      <c r="AI26">
        <v>2</v>
      </c>
      <c r="AJ26">
        <v>1</v>
      </c>
      <c r="AK26">
        <v>1</v>
      </c>
      <c r="AL26">
        <v>1</v>
      </c>
      <c r="AN26" s="16"/>
      <c r="AO26" s="16"/>
      <c r="AP26" s="16"/>
      <c r="AQ26" s="16">
        <v>1</v>
      </c>
      <c r="AR26" s="16">
        <v>1</v>
      </c>
      <c r="AS26" s="16">
        <v>1</v>
      </c>
      <c r="AT26" s="6">
        <v>1</v>
      </c>
      <c r="AU26" s="6">
        <v>1</v>
      </c>
      <c r="AV26" s="6">
        <v>1</v>
      </c>
    </row>
    <row r="27" spans="2:48" x14ac:dyDescent="0.7">
      <c r="N27" s="17">
        <v>0</v>
      </c>
      <c r="O27" s="18">
        <v>1</v>
      </c>
      <c r="P27" s="17">
        <v>1</v>
      </c>
      <c r="Q27" s="19">
        <v>2</v>
      </c>
      <c r="R27" s="12">
        <v>0</v>
      </c>
      <c r="S27" s="13">
        <v>1</v>
      </c>
      <c r="V27" s="13">
        <v>1</v>
      </c>
      <c r="W27" s="13">
        <v>2</v>
      </c>
      <c r="Y27" s="6"/>
      <c r="Z27" s="16">
        <v>1</v>
      </c>
      <c r="AA27" s="16">
        <v>1</v>
      </c>
      <c r="AB27" s="6"/>
      <c r="AC27" s="16">
        <v>1</v>
      </c>
      <c r="AD27" s="16">
        <v>1</v>
      </c>
      <c r="AE27" s="6"/>
      <c r="AF27" s="6"/>
      <c r="AG27" s="6"/>
      <c r="AI27">
        <v>2</v>
      </c>
      <c r="AJ27">
        <v>1</v>
      </c>
      <c r="AK27">
        <v>1</v>
      </c>
      <c r="AL27">
        <v>0</v>
      </c>
      <c r="AN27" s="6"/>
      <c r="AO27" s="16"/>
      <c r="AP27" s="16"/>
      <c r="AQ27" s="6">
        <v>1</v>
      </c>
      <c r="AR27" s="16">
        <v>1</v>
      </c>
      <c r="AS27" s="16"/>
      <c r="AT27" s="6">
        <v>1</v>
      </c>
      <c r="AU27" s="6">
        <v>1</v>
      </c>
      <c r="AV27" s="6"/>
    </row>
    <row r="28" spans="2:48" x14ac:dyDescent="0.7">
      <c r="N28" s="17">
        <v>0</v>
      </c>
      <c r="O28" s="18">
        <v>1</v>
      </c>
      <c r="P28" s="17">
        <v>2</v>
      </c>
      <c r="Q28" s="19">
        <v>0</v>
      </c>
      <c r="R28" s="12">
        <v>1</v>
      </c>
      <c r="U28" s="12">
        <v>0</v>
      </c>
      <c r="V28" s="13">
        <v>1</v>
      </c>
      <c r="Y28" s="6"/>
      <c r="Z28" s="6"/>
      <c r="AA28" s="6"/>
      <c r="AB28" s="6">
        <v>1</v>
      </c>
      <c r="AC28" s="16">
        <v>1</v>
      </c>
      <c r="AD28" s="6"/>
      <c r="AE28" s="6"/>
      <c r="AF28" s="6"/>
      <c r="AG28" s="6"/>
      <c r="AI28">
        <v>2</v>
      </c>
      <c r="AJ28">
        <v>1</v>
      </c>
      <c r="AK28">
        <v>0</v>
      </c>
      <c r="AL28">
        <v>2</v>
      </c>
      <c r="AN28" s="6"/>
      <c r="AO28" s="6"/>
      <c r="AP28" s="6"/>
      <c r="AQ28" s="6"/>
      <c r="AR28" s="16"/>
      <c r="AS28" s="6">
        <v>1</v>
      </c>
      <c r="AT28" s="6">
        <v>1</v>
      </c>
      <c r="AU28" s="6"/>
      <c r="AV28" s="6"/>
    </row>
    <row r="29" spans="2:48" x14ac:dyDescent="0.7">
      <c r="N29" s="17">
        <v>0</v>
      </c>
      <c r="O29" s="18">
        <v>1</v>
      </c>
      <c r="P29" s="17">
        <v>2</v>
      </c>
      <c r="Q29" s="19">
        <v>1</v>
      </c>
      <c r="R29" s="12">
        <v>1</v>
      </c>
      <c r="U29" s="12">
        <v>0</v>
      </c>
      <c r="V29" s="13">
        <v>1</v>
      </c>
      <c r="W29" s="13">
        <v>2</v>
      </c>
      <c r="Y29" s="6"/>
      <c r="Z29" s="6"/>
      <c r="AA29" s="6"/>
      <c r="AB29" s="6">
        <v>1</v>
      </c>
      <c r="AC29" s="16">
        <v>1</v>
      </c>
      <c r="AD29" s="6">
        <v>1</v>
      </c>
      <c r="AE29" s="6"/>
      <c r="AF29" s="6"/>
      <c r="AG29" s="6"/>
      <c r="AI29">
        <v>2</v>
      </c>
      <c r="AJ29">
        <v>1</v>
      </c>
      <c r="AK29">
        <v>0</v>
      </c>
      <c r="AL29">
        <v>1</v>
      </c>
      <c r="AN29" s="6"/>
      <c r="AO29" s="6"/>
      <c r="AP29" s="6"/>
      <c r="AQ29" s="6">
        <v>1</v>
      </c>
      <c r="AR29" s="16">
        <v>1</v>
      </c>
      <c r="AS29" s="6">
        <v>1</v>
      </c>
      <c r="AT29" s="6"/>
      <c r="AU29" s="6"/>
      <c r="AV29" s="6"/>
    </row>
    <row r="30" spans="2:48" x14ac:dyDescent="0.7">
      <c r="N30" s="17">
        <v>0</v>
      </c>
      <c r="O30" s="18">
        <v>1</v>
      </c>
      <c r="P30" s="17">
        <v>2</v>
      </c>
      <c r="Q30" s="19">
        <v>2</v>
      </c>
      <c r="R30" s="12">
        <v>1</v>
      </c>
      <c r="V30" s="13">
        <v>1</v>
      </c>
      <c r="W30" s="13">
        <v>2</v>
      </c>
      <c r="Y30" s="6"/>
      <c r="Z30" s="6"/>
      <c r="AA30" s="6"/>
      <c r="AB30" s="6"/>
      <c r="AC30" s="16">
        <v>1</v>
      </c>
      <c r="AD30" s="6">
        <v>1</v>
      </c>
      <c r="AE30" s="6"/>
      <c r="AF30" s="6"/>
      <c r="AG30" s="6"/>
      <c r="AI30">
        <v>2</v>
      </c>
      <c r="AJ30">
        <v>1</v>
      </c>
      <c r="AK30">
        <v>0</v>
      </c>
      <c r="AL30">
        <v>0</v>
      </c>
      <c r="AN30" s="6"/>
      <c r="AO30" s="6"/>
      <c r="AP30" s="6"/>
      <c r="AQ30" s="6">
        <v>1</v>
      </c>
      <c r="AR30" s="16">
        <v>1</v>
      </c>
      <c r="AS30" s="6"/>
      <c r="AT30" s="6"/>
      <c r="AU30" s="6"/>
      <c r="AV30" s="6"/>
    </row>
    <row r="31" spans="2:48" x14ac:dyDescent="0.7">
      <c r="N31" s="17">
        <v>0</v>
      </c>
      <c r="O31" s="18">
        <v>2</v>
      </c>
      <c r="P31" s="17">
        <v>0</v>
      </c>
      <c r="Q31" s="19">
        <v>2</v>
      </c>
      <c r="R31" s="12">
        <v>0</v>
      </c>
      <c r="W31" s="13">
        <v>2</v>
      </c>
      <c r="Y31" s="6"/>
      <c r="Z31" s="6"/>
      <c r="AA31" s="6">
        <v>1</v>
      </c>
      <c r="AB31" s="6"/>
      <c r="AC31" s="6"/>
      <c r="AD31" s="6"/>
      <c r="AE31" s="6"/>
      <c r="AF31" s="6"/>
      <c r="AG31" s="6"/>
      <c r="AI31">
        <v>2</v>
      </c>
      <c r="AJ31">
        <v>0</v>
      </c>
      <c r="AK31">
        <v>2</v>
      </c>
      <c r="AL31">
        <v>0</v>
      </c>
      <c r="AN31" s="6"/>
      <c r="AO31" s="6"/>
      <c r="AP31" s="6"/>
      <c r="AQ31" s="6"/>
      <c r="AR31" s="6"/>
      <c r="AS31" s="6"/>
      <c r="AT31" s="6">
        <v>1</v>
      </c>
      <c r="AU31" s="6"/>
      <c r="AV31" s="6"/>
    </row>
    <row r="32" spans="2:48" x14ac:dyDescent="0.7">
      <c r="N32" s="17">
        <v>0</v>
      </c>
      <c r="O32" s="18">
        <v>2</v>
      </c>
      <c r="P32" s="17">
        <v>1</v>
      </c>
      <c r="Q32" s="19">
        <v>0</v>
      </c>
      <c r="R32" s="12">
        <v>0</v>
      </c>
      <c r="S32" s="13">
        <v>1</v>
      </c>
      <c r="V32" s="13">
        <v>1</v>
      </c>
      <c r="W32" s="13"/>
      <c r="Y32" s="6"/>
      <c r="Z32" s="6">
        <v>1</v>
      </c>
      <c r="AA32" s="6"/>
      <c r="AB32" s="6"/>
      <c r="AC32" s="6">
        <v>1</v>
      </c>
      <c r="AD32" s="6"/>
      <c r="AE32" s="6"/>
      <c r="AF32" s="6"/>
      <c r="AG32" s="6"/>
      <c r="AI32">
        <v>2</v>
      </c>
      <c r="AJ32">
        <v>0</v>
      </c>
      <c r="AK32">
        <v>1</v>
      </c>
      <c r="AL32">
        <v>2</v>
      </c>
      <c r="AN32" s="6"/>
      <c r="AO32" s="6"/>
      <c r="AP32" s="6"/>
      <c r="AQ32" s="6"/>
      <c r="AR32" s="6">
        <v>1</v>
      </c>
      <c r="AS32" s="6"/>
      <c r="AT32" s="6"/>
      <c r="AU32" s="6">
        <v>1</v>
      </c>
      <c r="AV32" s="6"/>
    </row>
    <row r="33" spans="14:48" x14ac:dyDescent="0.7">
      <c r="N33" s="17">
        <v>0</v>
      </c>
      <c r="O33" s="18">
        <v>2</v>
      </c>
      <c r="P33" s="17">
        <v>1</v>
      </c>
      <c r="Q33" s="19">
        <v>1</v>
      </c>
      <c r="R33" s="12">
        <v>0</v>
      </c>
      <c r="S33" s="13">
        <v>1</v>
      </c>
      <c r="V33" s="13">
        <v>1</v>
      </c>
      <c r="W33" s="13">
        <v>2</v>
      </c>
      <c r="Y33" s="6"/>
      <c r="Z33" s="6">
        <v>1</v>
      </c>
      <c r="AA33" s="6">
        <v>1</v>
      </c>
      <c r="AB33" s="6"/>
      <c r="AC33" s="6">
        <v>1</v>
      </c>
      <c r="AD33" s="6">
        <v>1</v>
      </c>
      <c r="AE33" s="6"/>
      <c r="AF33" s="6"/>
      <c r="AG33" s="6"/>
      <c r="AI33">
        <v>2</v>
      </c>
      <c r="AJ33">
        <v>0</v>
      </c>
      <c r="AK33">
        <v>1</v>
      </c>
      <c r="AL33">
        <v>1</v>
      </c>
      <c r="AN33" s="6"/>
      <c r="AO33" s="6"/>
      <c r="AP33" s="6"/>
      <c r="AQ33" s="6">
        <v>1</v>
      </c>
      <c r="AR33" s="6">
        <v>1</v>
      </c>
      <c r="AS33" s="6"/>
      <c r="AT33" s="6">
        <v>1</v>
      </c>
      <c r="AU33" s="6">
        <v>1</v>
      </c>
      <c r="AV33" s="6"/>
    </row>
    <row r="34" spans="14:48" x14ac:dyDescent="0.7">
      <c r="N34" s="17">
        <v>0</v>
      </c>
      <c r="O34" s="18">
        <v>2</v>
      </c>
      <c r="P34" s="17">
        <v>1</v>
      </c>
      <c r="Q34" s="19">
        <v>2</v>
      </c>
      <c r="R34" s="12">
        <v>0</v>
      </c>
      <c r="S34" s="13">
        <v>1</v>
      </c>
      <c r="W34" s="13">
        <v>2</v>
      </c>
      <c r="Y34" s="6"/>
      <c r="Z34" s="6"/>
      <c r="AA34" s="6">
        <v>1</v>
      </c>
      <c r="AB34" s="6"/>
      <c r="AC34" s="6"/>
      <c r="AD34" s="6">
        <v>1</v>
      </c>
      <c r="AE34" s="6"/>
      <c r="AF34" s="6"/>
      <c r="AG34" s="6"/>
      <c r="AI34">
        <v>2</v>
      </c>
      <c r="AJ34">
        <v>0</v>
      </c>
      <c r="AK34">
        <v>1</v>
      </c>
      <c r="AL34">
        <v>0</v>
      </c>
      <c r="AN34" s="6"/>
      <c r="AO34" s="6"/>
      <c r="AP34" s="6"/>
      <c r="AQ34" s="6">
        <v>1</v>
      </c>
      <c r="AR34" s="6"/>
      <c r="AS34" s="6"/>
      <c r="AT34" s="6">
        <v>1</v>
      </c>
      <c r="AU34" s="6"/>
      <c r="AV34" s="6"/>
    </row>
    <row r="35" spans="14:48" x14ac:dyDescent="0.7">
      <c r="N35" s="17">
        <v>0</v>
      </c>
      <c r="O35" s="18">
        <v>2</v>
      </c>
      <c r="P35" s="17">
        <v>2</v>
      </c>
      <c r="Q35" s="19">
        <v>0</v>
      </c>
      <c r="R35" s="12">
        <v>1</v>
      </c>
      <c r="V35">
        <v>1</v>
      </c>
      <c r="Y35" s="6"/>
      <c r="Z35" s="6"/>
      <c r="AA35" s="6"/>
      <c r="AB35" s="6"/>
      <c r="AC35" s="6">
        <v>1</v>
      </c>
      <c r="AD35" s="6"/>
      <c r="AE35" s="6"/>
      <c r="AF35" s="6"/>
      <c r="AG35" s="6"/>
      <c r="AI35">
        <v>2</v>
      </c>
      <c r="AJ35">
        <v>0</v>
      </c>
      <c r="AK35">
        <v>0</v>
      </c>
      <c r="AL35">
        <v>2</v>
      </c>
      <c r="AN35" s="6"/>
      <c r="AO35" s="6"/>
      <c r="AP35" s="6"/>
      <c r="AQ35" s="6"/>
      <c r="AR35" s="6">
        <v>1</v>
      </c>
      <c r="AS35" s="6"/>
      <c r="AT35" s="6"/>
      <c r="AU35" s="6"/>
      <c r="AV35" s="6"/>
    </row>
    <row r="36" spans="14:48" x14ac:dyDescent="0.7">
      <c r="N36" s="17">
        <v>0</v>
      </c>
      <c r="O36" s="18">
        <v>2</v>
      </c>
      <c r="P36" s="17">
        <v>2</v>
      </c>
      <c r="Q36" s="19">
        <v>1</v>
      </c>
      <c r="R36" s="12">
        <v>1</v>
      </c>
      <c r="V36">
        <v>1</v>
      </c>
      <c r="W36">
        <v>2</v>
      </c>
      <c r="Y36" s="6"/>
      <c r="Z36" s="6"/>
      <c r="AA36" s="6"/>
      <c r="AB36" s="6"/>
      <c r="AC36" s="6">
        <v>1</v>
      </c>
      <c r="AD36" s="6">
        <v>1</v>
      </c>
      <c r="AE36" s="6"/>
      <c r="AF36" s="6"/>
      <c r="AG36" s="6"/>
      <c r="AI36">
        <v>2</v>
      </c>
      <c r="AJ36">
        <v>0</v>
      </c>
      <c r="AK36">
        <v>0</v>
      </c>
      <c r="AL36">
        <v>1</v>
      </c>
      <c r="AN36" s="6"/>
      <c r="AO36" s="6"/>
      <c r="AP36" s="6"/>
      <c r="AQ36" s="6">
        <v>1</v>
      </c>
      <c r="AR36" s="6">
        <v>1</v>
      </c>
      <c r="AS36" s="6"/>
      <c r="AT36" s="6"/>
      <c r="AU36" s="6"/>
      <c r="AV36" s="6"/>
    </row>
    <row r="37" spans="14:48" x14ac:dyDescent="0.7">
      <c r="N37" s="17">
        <v>0</v>
      </c>
      <c r="O37" s="18">
        <v>2</v>
      </c>
      <c r="P37" s="17">
        <v>2</v>
      </c>
      <c r="Q37" s="19">
        <v>2</v>
      </c>
      <c r="R37" s="12">
        <v>1</v>
      </c>
      <c r="W37">
        <v>2</v>
      </c>
      <c r="Y37" s="6"/>
      <c r="Z37" s="6"/>
      <c r="AA37" s="6"/>
      <c r="AB37" s="6"/>
      <c r="AC37" s="6"/>
      <c r="AD37" s="6">
        <v>1</v>
      </c>
      <c r="AE37" s="6"/>
      <c r="AF37" s="6"/>
      <c r="AG37" s="6"/>
      <c r="AI37">
        <v>2</v>
      </c>
      <c r="AJ37">
        <v>0</v>
      </c>
      <c r="AK37">
        <v>0</v>
      </c>
      <c r="AL37">
        <v>0</v>
      </c>
      <c r="AN37" s="6"/>
      <c r="AO37" s="6"/>
      <c r="AP37" s="6"/>
      <c r="AQ37" s="6">
        <v>1</v>
      </c>
      <c r="AR37" s="6"/>
      <c r="AS37" s="6"/>
      <c r="AT37" s="6"/>
      <c r="AU37" s="6"/>
      <c r="AV37" s="6"/>
    </row>
    <row r="38" spans="14:48" x14ac:dyDescent="0.7">
      <c r="N38" s="17">
        <v>1</v>
      </c>
      <c r="O38" s="18">
        <v>0</v>
      </c>
      <c r="P38" s="17">
        <v>1</v>
      </c>
      <c r="Q38" s="19">
        <v>0</v>
      </c>
      <c r="R38" s="12">
        <v>0</v>
      </c>
      <c r="S38" s="13">
        <v>1</v>
      </c>
      <c r="T38" s="13">
        <v>2</v>
      </c>
      <c r="U38" s="12">
        <v>0</v>
      </c>
      <c r="Y38" s="6">
        <v>1</v>
      </c>
      <c r="Z38" s="6"/>
      <c r="AA38" s="6"/>
      <c r="AB38" s="6">
        <v>1</v>
      </c>
      <c r="AC38" s="6"/>
      <c r="AD38" s="6"/>
      <c r="AE38" s="6">
        <v>1</v>
      </c>
      <c r="AF38" s="6"/>
      <c r="AG38" s="6"/>
      <c r="AI38">
        <v>1</v>
      </c>
      <c r="AJ38">
        <v>2</v>
      </c>
      <c r="AK38">
        <v>1</v>
      </c>
      <c r="AL38">
        <v>2</v>
      </c>
      <c r="AN38" s="6"/>
      <c r="AO38" s="6"/>
      <c r="AP38" s="6">
        <v>1</v>
      </c>
      <c r="AQ38" s="6"/>
      <c r="AR38" s="6"/>
      <c r="AS38" s="6">
        <v>1</v>
      </c>
      <c r="AT38" s="6"/>
      <c r="AU38" s="6"/>
      <c r="AV38" s="6">
        <v>1</v>
      </c>
    </row>
    <row r="39" spans="14:48" x14ac:dyDescent="0.7">
      <c r="N39" s="17">
        <v>1</v>
      </c>
      <c r="O39" s="18">
        <v>0</v>
      </c>
      <c r="P39" s="17">
        <v>1</v>
      </c>
      <c r="Q39" s="19">
        <v>1</v>
      </c>
      <c r="R39" s="12">
        <v>0</v>
      </c>
      <c r="S39" s="13">
        <v>1</v>
      </c>
      <c r="T39" s="13">
        <v>2</v>
      </c>
      <c r="U39" s="12">
        <v>0</v>
      </c>
      <c r="V39" s="13">
        <v>1</v>
      </c>
      <c r="Y39" s="16">
        <v>1</v>
      </c>
      <c r="Z39" s="16">
        <v>1</v>
      </c>
      <c r="AA39" s="6"/>
      <c r="AB39" s="6">
        <v>1</v>
      </c>
      <c r="AC39" s="6">
        <v>1</v>
      </c>
      <c r="AD39" s="6"/>
      <c r="AE39" s="6">
        <v>1</v>
      </c>
      <c r="AF39" s="6">
        <v>1</v>
      </c>
      <c r="AG39" s="6"/>
      <c r="AI39">
        <v>1</v>
      </c>
      <c r="AJ39">
        <v>2</v>
      </c>
      <c r="AK39">
        <v>1</v>
      </c>
      <c r="AL39">
        <v>1</v>
      </c>
      <c r="AN39" s="16"/>
      <c r="AO39" s="16">
        <v>1</v>
      </c>
      <c r="AP39" s="6">
        <v>1</v>
      </c>
      <c r="AQ39" s="6"/>
      <c r="AR39" s="6">
        <v>1</v>
      </c>
      <c r="AS39" s="6">
        <v>1</v>
      </c>
      <c r="AT39" s="6"/>
      <c r="AU39" s="6">
        <v>1</v>
      </c>
      <c r="AV39" s="6">
        <v>1</v>
      </c>
    </row>
    <row r="40" spans="14:48" x14ac:dyDescent="0.7">
      <c r="N40" s="17">
        <v>1</v>
      </c>
      <c r="O40" s="18">
        <v>0</v>
      </c>
      <c r="P40" s="17">
        <v>1</v>
      </c>
      <c r="Q40" s="19">
        <v>2</v>
      </c>
      <c r="R40" s="12">
        <v>0</v>
      </c>
      <c r="S40" s="13">
        <v>1</v>
      </c>
      <c r="T40" s="13">
        <v>2</v>
      </c>
      <c r="U40" s="12">
        <v>1</v>
      </c>
      <c r="Y40" s="6"/>
      <c r="Z40" s="6">
        <v>1</v>
      </c>
      <c r="AA40" s="6"/>
      <c r="AB40" s="6"/>
      <c r="AC40" s="6">
        <v>1</v>
      </c>
      <c r="AD40" s="6"/>
      <c r="AE40" s="6"/>
      <c r="AF40" s="6">
        <v>1</v>
      </c>
      <c r="AG40" s="6"/>
      <c r="AI40">
        <v>1</v>
      </c>
      <c r="AJ40">
        <v>2</v>
      </c>
      <c r="AK40">
        <v>1</v>
      </c>
      <c r="AL40">
        <v>0</v>
      </c>
      <c r="AN40" s="6"/>
      <c r="AO40" s="6">
        <v>1</v>
      </c>
      <c r="AP40" s="6"/>
      <c r="AQ40" s="6"/>
      <c r="AR40" s="6">
        <v>1</v>
      </c>
      <c r="AS40" s="6"/>
      <c r="AT40" s="6"/>
      <c r="AU40" s="6">
        <v>1</v>
      </c>
      <c r="AV40" s="6"/>
    </row>
    <row r="41" spans="14:48" x14ac:dyDescent="0.7">
      <c r="N41" s="17">
        <v>1</v>
      </c>
      <c r="O41" s="18">
        <v>0</v>
      </c>
      <c r="P41" s="17">
        <v>2</v>
      </c>
      <c r="Q41" s="19">
        <v>0</v>
      </c>
      <c r="S41" s="13">
        <v>1</v>
      </c>
      <c r="T41" s="13">
        <v>2</v>
      </c>
      <c r="U41" s="12">
        <v>0</v>
      </c>
      <c r="Y41" s="6"/>
      <c r="Z41" s="6"/>
      <c r="AA41" s="6"/>
      <c r="AB41" s="6">
        <v>1</v>
      </c>
      <c r="AC41" s="6"/>
      <c r="AD41" s="6"/>
      <c r="AE41" s="6">
        <v>1</v>
      </c>
      <c r="AF41" s="6"/>
      <c r="AG41" s="6"/>
      <c r="AI41">
        <v>1</v>
      </c>
      <c r="AJ41">
        <v>2</v>
      </c>
      <c r="AK41">
        <v>0</v>
      </c>
      <c r="AL41">
        <v>2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4:48" x14ac:dyDescent="0.7">
      <c r="N42" s="17">
        <v>1</v>
      </c>
      <c r="O42" s="18">
        <v>0</v>
      </c>
      <c r="P42" s="17">
        <v>2</v>
      </c>
      <c r="Q42" s="19">
        <v>1</v>
      </c>
      <c r="S42" s="13">
        <v>1</v>
      </c>
      <c r="T42" s="13">
        <v>2</v>
      </c>
      <c r="U42" s="12">
        <v>0</v>
      </c>
      <c r="V42" s="13">
        <v>1</v>
      </c>
      <c r="Y42" s="6"/>
      <c r="Z42" s="6"/>
      <c r="AA42" s="6"/>
      <c r="AB42" s="6">
        <v>1</v>
      </c>
      <c r="AC42" s="6">
        <v>1</v>
      </c>
      <c r="AD42" s="6"/>
      <c r="AE42" s="6">
        <v>1</v>
      </c>
      <c r="AF42" s="6">
        <v>1</v>
      </c>
      <c r="AG42" s="6"/>
      <c r="AI42">
        <v>1</v>
      </c>
      <c r="AJ42">
        <v>2</v>
      </c>
      <c r="AK42">
        <v>0</v>
      </c>
      <c r="AL42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4:48" x14ac:dyDescent="0.7">
      <c r="N43" s="17">
        <v>1</v>
      </c>
      <c r="O43" s="18">
        <v>0</v>
      </c>
      <c r="P43" s="17">
        <v>2</v>
      </c>
      <c r="Q43" s="19">
        <v>2</v>
      </c>
      <c r="S43" s="13">
        <v>1</v>
      </c>
      <c r="T43" s="13">
        <v>2</v>
      </c>
      <c r="U43" s="12">
        <v>1</v>
      </c>
      <c r="Y43" s="6"/>
      <c r="Z43" s="6"/>
      <c r="AA43" s="6"/>
      <c r="AB43" s="6"/>
      <c r="AC43" s="6">
        <v>1</v>
      </c>
      <c r="AD43" s="6"/>
      <c r="AE43" s="6"/>
      <c r="AF43" s="6">
        <v>1</v>
      </c>
      <c r="AG43" s="6"/>
      <c r="AI43">
        <v>1</v>
      </c>
      <c r="AJ43">
        <v>2</v>
      </c>
      <c r="AK43">
        <v>0</v>
      </c>
      <c r="AL43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4:48" x14ac:dyDescent="0.7">
      <c r="N44" s="17">
        <v>1</v>
      </c>
      <c r="O44" s="18">
        <v>1</v>
      </c>
      <c r="P44" s="17">
        <v>1</v>
      </c>
      <c r="Q44" s="19">
        <v>1</v>
      </c>
      <c r="R44" s="12">
        <v>0</v>
      </c>
      <c r="S44" s="13">
        <v>1</v>
      </c>
      <c r="T44" s="13">
        <v>2</v>
      </c>
      <c r="U44" s="12">
        <v>0</v>
      </c>
      <c r="V44" s="13">
        <v>1</v>
      </c>
      <c r="W44" s="13">
        <v>2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1</v>
      </c>
      <c r="AG44" s="16">
        <v>1</v>
      </c>
      <c r="AI44">
        <v>1</v>
      </c>
      <c r="AJ44">
        <v>1</v>
      </c>
      <c r="AK44">
        <v>1</v>
      </c>
      <c r="AL44">
        <v>1</v>
      </c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1</v>
      </c>
      <c r="AU44" s="16">
        <v>1</v>
      </c>
      <c r="AV44" s="16">
        <v>1</v>
      </c>
    </row>
    <row r="45" spans="14:48" x14ac:dyDescent="0.7">
      <c r="N45" s="17">
        <v>1</v>
      </c>
      <c r="O45" s="18">
        <v>1</v>
      </c>
      <c r="P45" s="17">
        <v>1</v>
      </c>
      <c r="Q45" s="19">
        <v>2</v>
      </c>
      <c r="R45" s="12">
        <v>0</v>
      </c>
      <c r="S45" s="13">
        <v>1</v>
      </c>
      <c r="T45" s="13">
        <v>2</v>
      </c>
      <c r="V45" s="13">
        <v>1</v>
      </c>
      <c r="W45" s="13">
        <v>2</v>
      </c>
      <c r="Y45" s="6"/>
      <c r="Z45" s="6">
        <v>1</v>
      </c>
      <c r="AA45" s="6">
        <v>1</v>
      </c>
      <c r="AB45" s="6"/>
      <c r="AC45" s="16">
        <v>1</v>
      </c>
      <c r="AD45" s="16">
        <v>1</v>
      </c>
      <c r="AE45" s="6"/>
      <c r="AF45" s="16">
        <v>1</v>
      </c>
      <c r="AG45" s="16">
        <v>1</v>
      </c>
      <c r="AI45">
        <v>1</v>
      </c>
      <c r="AJ45">
        <v>1</v>
      </c>
      <c r="AK45">
        <v>1</v>
      </c>
      <c r="AL45">
        <v>0</v>
      </c>
      <c r="AN45" s="6"/>
      <c r="AO45" s="6"/>
      <c r="AP45" s="6"/>
      <c r="AQ45" s="6"/>
      <c r="AR45" s="16"/>
      <c r="AS45" s="16"/>
      <c r="AT45" s="6"/>
      <c r="AU45" s="16"/>
      <c r="AV45" s="16"/>
    </row>
    <row r="46" spans="14:48" x14ac:dyDescent="0.7">
      <c r="N46" s="17">
        <v>1</v>
      </c>
      <c r="O46" s="18">
        <v>1</v>
      </c>
      <c r="P46" s="17">
        <v>2</v>
      </c>
      <c r="Q46" s="19">
        <v>0</v>
      </c>
      <c r="S46" s="13">
        <v>1</v>
      </c>
      <c r="T46" s="13">
        <v>2</v>
      </c>
      <c r="U46" s="12">
        <v>0</v>
      </c>
      <c r="V46" s="13">
        <v>1</v>
      </c>
      <c r="Y46" s="6"/>
      <c r="Z46" s="6"/>
      <c r="AA46" s="6"/>
      <c r="AB46" s="6">
        <v>1</v>
      </c>
      <c r="AC46" s="16">
        <v>1</v>
      </c>
      <c r="AD46" s="6"/>
      <c r="AE46" s="6">
        <v>1</v>
      </c>
      <c r="AF46" s="16">
        <v>1</v>
      </c>
      <c r="AG46" s="6"/>
      <c r="AI46">
        <v>1</v>
      </c>
      <c r="AJ46">
        <v>1</v>
      </c>
      <c r="AK46">
        <v>0</v>
      </c>
      <c r="AL46">
        <v>2</v>
      </c>
      <c r="AN46" s="6"/>
      <c r="AO46" s="6"/>
      <c r="AP46" s="6"/>
      <c r="AQ46" s="6"/>
      <c r="AR46" s="16"/>
      <c r="AS46" s="6"/>
      <c r="AT46" s="6"/>
      <c r="AU46" s="16"/>
      <c r="AV46" s="6"/>
    </row>
    <row r="47" spans="14:48" x14ac:dyDescent="0.7">
      <c r="N47" s="17">
        <v>1</v>
      </c>
      <c r="O47" s="18">
        <v>1</v>
      </c>
      <c r="P47" s="17">
        <v>2</v>
      </c>
      <c r="Q47" s="19">
        <v>1</v>
      </c>
      <c r="S47" s="13">
        <v>1</v>
      </c>
      <c r="T47" s="13">
        <v>2</v>
      </c>
      <c r="U47" s="12">
        <v>0</v>
      </c>
      <c r="V47" s="13">
        <v>1</v>
      </c>
      <c r="W47" s="13">
        <v>2</v>
      </c>
      <c r="Y47" s="6"/>
      <c r="Z47" s="6"/>
      <c r="AA47" s="6"/>
      <c r="AB47" s="6">
        <v>1</v>
      </c>
      <c r="AC47" s="16">
        <v>1</v>
      </c>
      <c r="AD47" s="6">
        <v>1</v>
      </c>
      <c r="AE47" s="6">
        <v>1</v>
      </c>
      <c r="AF47" s="16">
        <v>1</v>
      </c>
      <c r="AG47" s="16">
        <v>1</v>
      </c>
      <c r="AI47">
        <v>1</v>
      </c>
      <c r="AJ47">
        <v>1</v>
      </c>
      <c r="AK47">
        <v>0</v>
      </c>
      <c r="AL47">
        <v>1</v>
      </c>
      <c r="AN47" s="6"/>
      <c r="AO47" s="6"/>
      <c r="AP47" s="6"/>
      <c r="AQ47" s="6"/>
      <c r="AR47" s="16"/>
      <c r="AS47" s="6"/>
      <c r="AT47" s="6"/>
      <c r="AU47" s="16"/>
      <c r="AV47" s="16"/>
    </row>
    <row r="48" spans="14:48" x14ac:dyDescent="0.7">
      <c r="N48" s="17">
        <v>1</v>
      </c>
      <c r="O48" s="18">
        <v>1</v>
      </c>
      <c r="P48" s="17">
        <v>2</v>
      </c>
      <c r="Q48" s="19">
        <v>2</v>
      </c>
      <c r="S48" s="13">
        <v>1</v>
      </c>
      <c r="T48" s="13">
        <v>2</v>
      </c>
      <c r="V48" s="13">
        <v>1</v>
      </c>
      <c r="W48" s="13">
        <v>2</v>
      </c>
      <c r="Y48" s="6"/>
      <c r="Z48" s="6"/>
      <c r="AA48" s="6"/>
      <c r="AB48" s="6"/>
      <c r="AC48" s="16">
        <v>1</v>
      </c>
      <c r="AD48" s="6">
        <v>1</v>
      </c>
      <c r="AE48" s="6"/>
      <c r="AF48" s="16">
        <v>1</v>
      </c>
      <c r="AG48" s="16">
        <v>1</v>
      </c>
      <c r="AI48">
        <v>1</v>
      </c>
      <c r="AJ48">
        <v>1</v>
      </c>
      <c r="AK48">
        <v>0</v>
      </c>
      <c r="AL48">
        <v>0</v>
      </c>
      <c r="AN48" s="6"/>
      <c r="AO48" s="6"/>
      <c r="AP48" s="6"/>
      <c r="AQ48" s="6"/>
      <c r="AR48" s="16"/>
      <c r="AS48" s="6"/>
      <c r="AT48" s="6"/>
      <c r="AU48" s="16"/>
      <c r="AV48" s="16"/>
    </row>
    <row r="49" spans="14:48" x14ac:dyDescent="0.7">
      <c r="N49" s="17">
        <v>1</v>
      </c>
      <c r="O49" s="18">
        <v>2</v>
      </c>
      <c r="P49" s="17">
        <v>1</v>
      </c>
      <c r="Q49" s="19">
        <v>2</v>
      </c>
      <c r="R49" s="12">
        <v>0</v>
      </c>
      <c r="S49" s="13">
        <v>1</v>
      </c>
      <c r="T49" s="13">
        <v>2</v>
      </c>
      <c r="W49" s="13">
        <v>2</v>
      </c>
      <c r="Y49" s="6"/>
      <c r="Z49" s="6"/>
      <c r="AA49" s="6">
        <v>1</v>
      </c>
      <c r="AB49" s="6"/>
      <c r="AC49" s="6"/>
      <c r="AD49" s="6">
        <v>1</v>
      </c>
      <c r="AE49" s="6"/>
      <c r="AF49" s="6"/>
      <c r="AG49" s="16">
        <v>1</v>
      </c>
      <c r="AI49">
        <v>1</v>
      </c>
      <c r="AJ49">
        <v>0</v>
      </c>
      <c r="AK49">
        <v>1</v>
      </c>
      <c r="AL49">
        <v>0</v>
      </c>
      <c r="AN49" s="6"/>
      <c r="AO49" s="6"/>
      <c r="AP49" s="6"/>
      <c r="AQ49" s="6"/>
      <c r="AR49" s="6"/>
      <c r="AS49" s="6"/>
      <c r="AT49" s="6"/>
      <c r="AU49" s="6"/>
      <c r="AV49" s="16"/>
    </row>
    <row r="50" spans="14:48" x14ac:dyDescent="0.7">
      <c r="N50" s="17">
        <v>1</v>
      </c>
      <c r="O50" s="18">
        <v>2</v>
      </c>
      <c r="P50" s="17">
        <v>2</v>
      </c>
      <c r="Q50" s="19">
        <v>0</v>
      </c>
      <c r="S50" s="13">
        <v>1</v>
      </c>
      <c r="T50" s="13">
        <v>2</v>
      </c>
      <c r="V50">
        <v>1</v>
      </c>
      <c r="Y50" s="6"/>
      <c r="Z50" s="6"/>
      <c r="AA50" s="6"/>
      <c r="AB50" s="6"/>
      <c r="AC50" s="6">
        <v>1</v>
      </c>
      <c r="AD50" s="6"/>
      <c r="AE50" s="6"/>
      <c r="AF50" s="6">
        <v>1</v>
      </c>
      <c r="AG50" s="6"/>
      <c r="AI50">
        <v>1</v>
      </c>
      <c r="AJ50">
        <v>0</v>
      </c>
      <c r="AK50">
        <v>0</v>
      </c>
      <c r="AL50">
        <v>2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4:48" x14ac:dyDescent="0.7">
      <c r="N51" s="17">
        <v>1</v>
      </c>
      <c r="O51" s="18">
        <v>2</v>
      </c>
      <c r="P51" s="17">
        <v>2</v>
      </c>
      <c r="Q51" s="19">
        <v>1</v>
      </c>
      <c r="S51" s="13">
        <v>1</v>
      </c>
      <c r="T51" s="13">
        <v>2</v>
      </c>
      <c r="V51">
        <v>1</v>
      </c>
      <c r="W51">
        <v>2</v>
      </c>
      <c r="Y51" s="6"/>
      <c r="Z51" s="6"/>
      <c r="AA51" s="6"/>
      <c r="AB51" s="6"/>
      <c r="AC51" s="6">
        <v>1</v>
      </c>
      <c r="AD51" s="6">
        <v>1</v>
      </c>
      <c r="AE51" s="6"/>
      <c r="AF51" s="6">
        <v>1</v>
      </c>
      <c r="AG51" s="6">
        <v>1</v>
      </c>
      <c r="AI51">
        <v>1</v>
      </c>
      <c r="AJ51">
        <v>0</v>
      </c>
      <c r="AK51">
        <v>0</v>
      </c>
      <c r="AL51">
        <v>1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4:48" x14ac:dyDescent="0.7">
      <c r="N52" s="17">
        <v>1</v>
      </c>
      <c r="O52" s="18">
        <v>2</v>
      </c>
      <c r="P52" s="17">
        <v>2</v>
      </c>
      <c r="Q52" s="19">
        <v>2</v>
      </c>
      <c r="S52" s="13">
        <v>1</v>
      </c>
      <c r="T52" s="13">
        <v>2</v>
      </c>
      <c r="W52">
        <v>2</v>
      </c>
      <c r="Y52" s="6"/>
      <c r="Z52" s="6"/>
      <c r="AA52" s="6"/>
      <c r="AB52" s="6"/>
      <c r="AC52" s="6"/>
      <c r="AD52" s="6">
        <v>1</v>
      </c>
      <c r="AE52" s="6"/>
      <c r="AF52" s="6"/>
      <c r="AG52" s="6">
        <v>1</v>
      </c>
      <c r="AI52">
        <v>1</v>
      </c>
      <c r="AJ52">
        <v>0</v>
      </c>
      <c r="AK52">
        <v>0</v>
      </c>
      <c r="AL52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4:48" x14ac:dyDescent="0.7">
      <c r="N53" s="17">
        <v>2</v>
      </c>
      <c r="O53" s="18">
        <v>0</v>
      </c>
      <c r="P53" s="17">
        <v>2</v>
      </c>
      <c r="Q53" s="19">
        <v>0</v>
      </c>
      <c r="S53" s="13"/>
      <c r="T53" s="13">
        <v>2</v>
      </c>
      <c r="U53" s="12">
        <v>0</v>
      </c>
      <c r="Y53" s="6"/>
      <c r="Z53" s="6"/>
      <c r="AA53" s="6"/>
      <c r="AB53" s="6"/>
      <c r="AC53" s="6"/>
      <c r="AD53" s="6"/>
      <c r="AE53" s="6">
        <v>1</v>
      </c>
      <c r="AF53" s="6"/>
      <c r="AG53" s="6"/>
      <c r="AI53">
        <v>0</v>
      </c>
      <c r="AJ53">
        <v>2</v>
      </c>
      <c r="AK53">
        <v>0</v>
      </c>
      <c r="AL53">
        <v>2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4:48" x14ac:dyDescent="0.7">
      <c r="N54" s="17">
        <v>2</v>
      </c>
      <c r="O54" s="18">
        <v>0</v>
      </c>
      <c r="P54" s="17">
        <v>2</v>
      </c>
      <c r="Q54" s="19">
        <v>1</v>
      </c>
      <c r="S54" s="13"/>
      <c r="T54" s="13">
        <v>2</v>
      </c>
      <c r="U54" s="12">
        <v>0</v>
      </c>
      <c r="V54" s="13">
        <v>1</v>
      </c>
      <c r="Y54" s="6"/>
      <c r="Z54" s="6"/>
      <c r="AA54" s="6"/>
      <c r="AB54" s="6"/>
      <c r="AC54" s="6"/>
      <c r="AD54" s="6"/>
      <c r="AE54" s="6">
        <v>1</v>
      </c>
      <c r="AF54" s="6">
        <v>1</v>
      </c>
      <c r="AG54" s="6"/>
      <c r="AI54">
        <v>0</v>
      </c>
      <c r="AJ54">
        <v>2</v>
      </c>
      <c r="AK54">
        <v>0</v>
      </c>
      <c r="AL54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4:48" x14ac:dyDescent="0.7">
      <c r="N55" s="17">
        <v>2</v>
      </c>
      <c r="O55" s="18">
        <v>0</v>
      </c>
      <c r="P55" s="17">
        <v>2</v>
      </c>
      <c r="Q55" s="19">
        <v>2</v>
      </c>
      <c r="S55" s="13"/>
      <c r="T55" s="13">
        <v>2</v>
      </c>
      <c r="U55" s="12">
        <v>1</v>
      </c>
      <c r="Y55" s="6"/>
      <c r="Z55" s="6"/>
      <c r="AA55" s="6"/>
      <c r="AB55" s="6"/>
      <c r="AC55" s="6"/>
      <c r="AD55" s="6"/>
      <c r="AE55" s="6"/>
      <c r="AF55" s="6">
        <v>1</v>
      </c>
      <c r="AG55" s="6"/>
      <c r="AI55">
        <v>0</v>
      </c>
      <c r="AJ55">
        <v>2</v>
      </c>
      <c r="AK55">
        <v>0</v>
      </c>
      <c r="AL55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4:48" x14ac:dyDescent="0.7">
      <c r="N56" s="17">
        <v>2</v>
      </c>
      <c r="O56" s="18">
        <v>1</v>
      </c>
      <c r="P56" s="17">
        <v>2</v>
      </c>
      <c r="Q56" s="19">
        <v>1</v>
      </c>
      <c r="S56" s="13"/>
      <c r="T56" s="13">
        <v>2</v>
      </c>
      <c r="U56" s="12">
        <v>0</v>
      </c>
      <c r="V56" s="13">
        <v>1</v>
      </c>
      <c r="W56" s="13">
        <v>2</v>
      </c>
      <c r="Y56" s="6"/>
      <c r="Z56" s="6"/>
      <c r="AA56" s="6"/>
      <c r="AB56" s="6"/>
      <c r="AC56" s="6"/>
      <c r="AD56" s="6"/>
      <c r="AE56" s="6">
        <v>1</v>
      </c>
      <c r="AF56" s="6">
        <v>1</v>
      </c>
      <c r="AG56" s="6">
        <v>1</v>
      </c>
      <c r="AI56">
        <v>0</v>
      </c>
      <c r="AJ56">
        <v>1</v>
      </c>
      <c r="AK56">
        <v>0</v>
      </c>
      <c r="AL56">
        <v>1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4:48" x14ac:dyDescent="0.7">
      <c r="N57" s="17">
        <v>2</v>
      </c>
      <c r="O57" s="18">
        <v>1</v>
      </c>
      <c r="P57" s="17">
        <v>2</v>
      </c>
      <c r="Q57" s="19">
        <v>2</v>
      </c>
      <c r="S57" s="13"/>
      <c r="T57" s="13">
        <v>2</v>
      </c>
      <c r="V57" s="13">
        <v>1</v>
      </c>
      <c r="W57" s="13">
        <v>2</v>
      </c>
      <c r="Y57" s="6"/>
      <c r="Z57" s="6"/>
      <c r="AA57" s="6"/>
      <c r="AB57" s="6"/>
      <c r="AC57" s="6"/>
      <c r="AD57" s="6"/>
      <c r="AE57" s="6"/>
      <c r="AF57" s="6">
        <v>1</v>
      </c>
      <c r="AG57" s="6">
        <v>1</v>
      </c>
      <c r="AI57">
        <v>0</v>
      </c>
      <c r="AJ57">
        <v>1</v>
      </c>
      <c r="AK57">
        <v>0</v>
      </c>
      <c r="AL5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4:48" x14ac:dyDescent="0.7">
      <c r="N58" s="17">
        <v>2</v>
      </c>
      <c r="O58" s="18">
        <v>2</v>
      </c>
      <c r="P58" s="17">
        <v>2</v>
      </c>
      <c r="Q58" s="19">
        <v>2</v>
      </c>
      <c r="T58" s="13">
        <v>2</v>
      </c>
      <c r="W58">
        <v>2</v>
      </c>
      <c r="Y58" s="6"/>
      <c r="Z58" s="6"/>
      <c r="AA58" s="6"/>
      <c r="AB58" s="6"/>
      <c r="AC58" s="6"/>
      <c r="AD58" s="6"/>
      <c r="AE58" s="6"/>
      <c r="AF58" s="6"/>
      <c r="AG58" s="6">
        <v>1</v>
      </c>
      <c r="AI58">
        <v>0</v>
      </c>
      <c r="AJ58">
        <v>0</v>
      </c>
      <c r="AK58">
        <v>0</v>
      </c>
      <c r="AL58">
        <v>0</v>
      </c>
      <c r="AN58" s="6"/>
      <c r="AO58" s="6"/>
      <c r="AP58" s="6"/>
      <c r="AQ58" s="6"/>
      <c r="AR58" s="6"/>
      <c r="AS58" s="6"/>
      <c r="AT58" s="6"/>
      <c r="AU58" s="6"/>
      <c r="AV58" s="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9E2-70B9-457A-AE7D-0615CD5C6CB4}">
  <dimension ref="C2:L82"/>
  <sheetViews>
    <sheetView workbookViewId="0">
      <selection activeCell="E3" sqref="E3"/>
    </sheetView>
    <sheetView workbookViewId="1"/>
  </sheetViews>
  <sheetFormatPr defaultRowHeight="17.649999999999999" x14ac:dyDescent="0.7"/>
  <sheetData>
    <row r="2" spans="3:12" x14ac:dyDescent="0.7"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f>IF(E2=11,2,E2)</f>
        <v>0</v>
      </c>
      <c r="J2">
        <f t="shared" ref="J2:L2" si="0">IF(F2=11,2,F2)</f>
        <v>0</v>
      </c>
      <c r="K2">
        <f t="shared" si="0"/>
        <v>0</v>
      </c>
      <c r="L2">
        <f t="shared" si="0"/>
        <v>0</v>
      </c>
    </row>
    <row r="3" spans="3:12" x14ac:dyDescent="0.7">
      <c r="C3" t="s">
        <v>3</v>
      </c>
      <c r="D3" t="s">
        <v>5</v>
      </c>
      <c r="E3">
        <v>0</v>
      </c>
      <c r="F3">
        <v>0</v>
      </c>
      <c r="G3">
        <v>0</v>
      </c>
      <c r="H3">
        <v>1</v>
      </c>
      <c r="I3">
        <f t="shared" ref="I3:I66" si="1">IF(E3=11,2,E3)</f>
        <v>0</v>
      </c>
      <c r="J3">
        <f t="shared" ref="J3:J66" si="2">IF(F3=11,2,F3)</f>
        <v>0</v>
      </c>
      <c r="K3">
        <f t="shared" ref="K3:K66" si="3">IF(G3=11,2,G3)</f>
        <v>0</v>
      </c>
      <c r="L3">
        <f t="shared" ref="L3:L66" si="4">IF(H3=11,2,H3)</f>
        <v>1</v>
      </c>
    </row>
    <row r="4" spans="3:12" x14ac:dyDescent="0.7">
      <c r="C4" t="s">
        <v>3</v>
      </c>
      <c r="D4" t="s">
        <v>6</v>
      </c>
      <c r="E4">
        <v>0</v>
      </c>
      <c r="F4">
        <v>0</v>
      </c>
      <c r="G4">
        <v>0</v>
      </c>
      <c r="H4">
        <v>11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2</v>
      </c>
    </row>
    <row r="5" spans="3:12" x14ac:dyDescent="0.7">
      <c r="C5" t="s">
        <v>3</v>
      </c>
      <c r="D5" t="s">
        <v>7</v>
      </c>
      <c r="E5">
        <v>0</v>
      </c>
      <c r="F5">
        <v>0</v>
      </c>
      <c r="G5">
        <v>1</v>
      </c>
      <c r="H5">
        <v>11</v>
      </c>
      <c r="I5">
        <f t="shared" si="1"/>
        <v>0</v>
      </c>
      <c r="J5">
        <f t="shared" si="2"/>
        <v>0</v>
      </c>
      <c r="K5">
        <f t="shared" si="3"/>
        <v>1</v>
      </c>
      <c r="L5">
        <f t="shared" si="4"/>
        <v>2</v>
      </c>
    </row>
    <row r="6" spans="3:12" x14ac:dyDescent="0.7">
      <c r="C6" t="s">
        <v>8</v>
      </c>
      <c r="D6" t="s">
        <v>9</v>
      </c>
      <c r="E6">
        <v>1</v>
      </c>
      <c r="F6">
        <v>0</v>
      </c>
      <c r="G6">
        <v>0</v>
      </c>
      <c r="H6">
        <v>0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0</v>
      </c>
    </row>
    <row r="7" spans="3:12" x14ac:dyDescent="0.7">
      <c r="C7" t="s">
        <v>3</v>
      </c>
      <c r="D7" t="s">
        <v>10</v>
      </c>
      <c r="E7">
        <v>1</v>
      </c>
      <c r="F7">
        <v>0</v>
      </c>
      <c r="G7">
        <v>0</v>
      </c>
      <c r="H7">
        <v>1</v>
      </c>
      <c r="I7">
        <f t="shared" si="1"/>
        <v>1</v>
      </c>
      <c r="J7">
        <f t="shared" si="2"/>
        <v>0</v>
      </c>
      <c r="K7">
        <f t="shared" si="3"/>
        <v>0</v>
      </c>
      <c r="L7">
        <f t="shared" si="4"/>
        <v>1</v>
      </c>
    </row>
    <row r="8" spans="3:12" x14ac:dyDescent="0.7">
      <c r="C8" t="s">
        <v>3</v>
      </c>
      <c r="D8" t="s">
        <v>11</v>
      </c>
      <c r="E8">
        <v>1</v>
      </c>
      <c r="F8">
        <v>0</v>
      </c>
      <c r="G8">
        <v>0</v>
      </c>
      <c r="H8">
        <v>11</v>
      </c>
      <c r="I8">
        <f t="shared" si="1"/>
        <v>1</v>
      </c>
      <c r="J8">
        <f t="shared" si="2"/>
        <v>0</v>
      </c>
      <c r="K8">
        <f t="shared" si="3"/>
        <v>0</v>
      </c>
      <c r="L8">
        <f t="shared" si="4"/>
        <v>2</v>
      </c>
    </row>
    <row r="9" spans="3:12" x14ac:dyDescent="0.7">
      <c r="C9" t="s">
        <v>3</v>
      </c>
      <c r="D9" t="s">
        <v>12</v>
      </c>
      <c r="E9">
        <v>1</v>
      </c>
      <c r="F9">
        <v>0</v>
      </c>
      <c r="G9">
        <v>1</v>
      </c>
      <c r="H9">
        <v>11</v>
      </c>
      <c r="I9">
        <f t="shared" si="1"/>
        <v>1</v>
      </c>
      <c r="J9">
        <f t="shared" si="2"/>
        <v>0</v>
      </c>
      <c r="K9">
        <f t="shared" si="3"/>
        <v>1</v>
      </c>
      <c r="L9">
        <f t="shared" si="4"/>
        <v>2</v>
      </c>
    </row>
    <row r="10" spans="3:12" x14ac:dyDescent="0.7">
      <c r="C10" t="s">
        <v>3</v>
      </c>
      <c r="D10" t="s">
        <v>13</v>
      </c>
      <c r="E10">
        <v>1</v>
      </c>
      <c r="F10">
        <v>1</v>
      </c>
      <c r="G10">
        <v>0</v>
      </c>
      <c r="H10">
        <v>0</v>
      </c>
      <c r="I10">
        <f t="shared" si="1"/>
        <v>1</v>
      </c>
      <c r="J10">
        <f t="shared" si="2"/>
        <v>1</v>
      </c>
      <c r="K10">
        <f t="shared" si="3"/>
        <v>0</v>
      </c>
      <c r="L10">
        <f t="shared" si="4"/>
        <v>0</v>
      </c>
    </row>
    <row r="11" spans="3:12" x14ac:dyDescent="0.7">
      <c r="C11" t="s">
        <v>3</v>
      </c>
      <c r="D11" t="s">
        <v>14</v>
      </c>
      <c r="E11">
        <v>1</v>
      </c>
      <c r="F11">
        <v>1</v>
      </c>
      <c r="G11">
        <v>0</v>
      </c>
      <c r="H11">
        <v>1</v>
      </c>
      <c r="I11">
        <f t="shared" si="1"/>
        <v>1</v>
      </c>
      <c r="J11">
        <f t="shared" si="2"/>
        <v>1</v>
      </c>
      <c r="K11">
        <f t="shared" si="3"/>
        <v>0</v>
      </c>
      <c r="L11">
        <f t="shared" si="4"/>
        <v>1</v>
      </c>
    </row>
    <row r="12" spans="3:12" x14ac:dyDescent="0.7">
      <c r="C12" t="s">
        <v>3</v>
      </c>
      <c r="D12" t="s">
        <v>15</v>
      </c>
      <c r="E12">
        <v>1</v>
      </c>
      <c r="F12">
        <v>1</v>
      </c>
      <c r="G12">
        <v>0</v>
      </c>
      <c r="H12">
        <v>11</v>
      </c>
      <c r="I12">
        <f t="shared" si="1"/>
        <v>1</v>
      </c>
      <c r="J12">
        <f t="shared" si="2"/>
        <v>1</v>
      </c>
      <c r="K12">
        <f t="shared" si="3"/>
        <v>0</v>
      </c>
      <c r="L12">
        <f t="shared" si="4"/>
        <v>2</v>
      </c>
    </row>
    <row r="13" spans="3:12" x14ac:dyDescent="0.7">
      <c r="C13" t="s">
        <v>3</v>
      </c>
      <c r="D13" t="s">
        <v>16</v>
      </c>
      <c r="E13">
        <v>1</v>
      </c>
      <c r="F13">
        <v>1</v>
      </c>
      <c r="G13">
        <v>1</v>
      </c>
      <c r="H13">
        <v>11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2</v>
      </c>
    </row>
    <row r="14" spans="3:12" x14ac:dyDescent="0.7">
      <c r="C14" t="s">
        <v>3</v>
      </c>
      <c r="D14" t="s">
        <v>17</v>
      </c>
      <c r="E14">
        <v>1</v>
      </c>
      <c r="F14">
        <v>1</v>
      </c>
      <c r="G14">
        <v>11</v>
      </c>
      <c r="H14">
        <v>11</v>
      </c>
      <c r="I14">
        <f t="shared" si="1"/>
        <v>1</v>
      </c>
      <c r="J14">
        <f t="shared" si="2"/>
        <v>1</v>
      </c>
      <c r="K14">
        <f t="shared" si="3"/>
        <v>2</v>
      </c>
      <c r="L14">
        <f t="shared" si="4"/>
        <v>2</v>
      </c>
    </row>
    <row r="15" spans="3:12" x14ac:dyDescent="0.7">
      <c r="C15" t="s">
        <v>3</v>
      </c>
      <c r="D15" t="s">
        <v>18</v>
      </c>
      <c r="E15">
        <v>11</v>
      </c>
      <c r="F15">
        <v>11</v>
      </c>
      <c r="G15">
        <v>0</v>
      </c>
      <c r="H15">
        <v>0</v>
      </c>
      <c r="I15">
        <f t="shared" si="1"/>
        <v>2</v>
      </c>
      <c r="J15">
        <f t="shared" si="2"/>
        <v>2</v>
      </c>
      <c r="K15">
        <f t="shared" si="3"/>
        <v>0</v>
      </c>
      <c r="L15">
        <f t="shared" si="4"/>
        <v>0</v>
      </c>
    </row>
    <row r="16" spans="3:12" x14ac:dyDescent="0.7">
      <c r="C16" t="s">
        <v>3</v>
      </c>
      <c r="D16" t="s">
        <v>19</v>
      </c>
      <c r="E16">
        <v>11</v>
      </c>
      <c r="F16">
        <v>11</v>
      </c>
      <c r="G16">
        <v>0</v>
      </c>
      <c r="H16">
        <v>1</v>
      </c>
      <c r="I16">
        <f t="shared" si="1"/>
        <v>2</v>
      </c>
      <c r="J16">
        <f t="shared" si="2"/>
        <v>2</v>
      </c>
      <c r="K16">
        <f t="shared" si="3"/>
        <v>0</v>
      </c>
      <c r="L16">
        <f t="shared" si="4"/>
        <v>1</v>
      </c>
    </row>
    <row r="17" spans="3:12" x14ac:dyDescent="0.7">
      <c r="C17" t="s">
        <v>3</v>
      </c>
      <c r="D17" t="s">
        <v>20</v>
      </c>
      <c r="E17">
        <v>11</v>
      </c>
      <c r="F17">
        <v>11</v>
      </c>
      <c r="G17">
        <v>0</v>
      </c>
      <c r="H17">
        <v>11</v>
      </c>
      <c r="I17">
        <f t="shared" si="1"/>
        <v>2</v>
      </c>
      <c r="J17">
        <f t="shared" si="2"/>
        <v>2</v>
      </c>
      <c r="K17">
        <f t="shared" si="3"/>
        <v>0</v>
      </c>
      <c r="L17">
        <f t="shared" si="4"/>
        <v>2</v>
      </c>
    </row>
    <row r="18" spans="3:12" x14ac:dyDescent="0.7">
      <c r="C18" t="s">
        <v>3</v>
      </c>
      <c r="D18" t="s">
        <v>21</v>
      </c>
      <c r="E18">
        <v>11</v>
      </c>
      <c r="F18">
        <v>11</v>
      </c>
      <c r="G18">
        <v>1</v>
      </c>
      <c r="H18">
        <v>11</v>
      </c>
      <c r="I18">
        <f t="shared" si="1"/>
        <v>2</v>
      </c>
      <c r="J18">
        <f t="shared" si="2"/>
        <v>2</v>
      </c>
      <c r="K18">
        <f t="shared" si="3"/>
        <v>1</v>
      </c>
      <c r="L18">
        <f t="shared" si="4"/>
        <v>2</v>
      </c>
    </row>
    <row r="19" spans="3:12" x14ac:dyDescent="0.7">
      <c r="C19" t="s">
        <v>3</v>
      </c>
      <c r="D19" t="s">
        <v>22</v>
      </c>
      <c r="E19">
        <v>11</v>
      </c>
      <c r="F19">
        <v>11</v>
      </c>
      <c r="G19">
        <v>11</v>
      </c>
      <c r="H19">
        <v>11</v>
      </c>
      <c r="I19">
        <f t="shared" si="1"/>
        <v>2</v>
      </c>
      <c r="J19">
        <f t="shared" si="2"/>
        <v>2</v>
      </c>
      <c r="K19">
        <f t="shared" si="3"/>
        <v>2</v>
      </c>
      <c r="L19">
        <f t="shared" si="4"/>
        <v>2</v>
      </c>
    </row>
    <row r="20" spans="3:12" x14ac:dyDescent="0.7">
      <c r="C20" t="s">
        <v>23</v>
      </c>
      <c r="D20" t="s">
        <v>24</v>
      </c>
      <c r="E20">
        <v>0</v>
      </c>
      <c r="F20">
        <v>1</v>
      </c>
      <c r="G20">
        <v>0</v>
      </c>
      <c r="H20">
        <v>0</v>
      </c>
      <c r="I20">
        <f t="shared" si="1"/>
        <v>0</v>
      </c>
      <c r="J20">
        <f t="shared" si="2"/>
        <v>1</v>
      </c>
      <c r="K20">
        <f t="shared" si="3"/>
        <v>0</v>
      </c>
      <c r="L20">
        <f t="shared" si="4"/>
        <v>0</v>
      </c>
    </row>
    <row r="21" spans="3:12" x14ac:dyDescent="0.7">
      <c r="C21" t="s">
        <v>23</v>
      </c>
      <c r="D21" t="s">
        <v>25</v>
      </c>
      <c r="E21">
        <v>0</v>
      </c>
      <c r="F21">
        <v>1</v>
      </c>
      <c r="G21">
        <v>0</v>
      </c>
      <c r="H21">
        <v>1</v>
      </c>
      <c r="I21">
        <f t="shared" si="1"/>
        <v>0</v>
      </c>
      <c r="J21">
        <f t="shared" si="2"/>
        <v>1</v>
      </c>
      <c r="K21">
        <f t="shared" si="3"/>
        <v>0</v>
      </c>
      <c r="L21">
        <f t="shared" si="4"/>
        <v>1</v>
      </c>
    </row>
    <row r="22" spans="3:12" x14ac:dyDescent="0.7">
      <c r="C22" t="s">
        <v>23</v>
      </c>
      <c r="D22" t="s">
        <v>26</v>
      </c>
      <c r="E22">
        <v>0</v>
      </c>
      <c r="F22">
        <v>1</v>
      </c>
      <c r="G22">
        <v>0</v>
      </c>
      <c r="H22">
        <v>11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2</v>
      </c>
    </row>
    <row r="23" spans="3:12" x14ac:dyDescent="0.7">
      <c r="C23" t="s">
        <v>23</v>
      </c>
      <c r="D23" t="s">
        <v>27</v>
      </c>
      <c r="E23">
        <v>0</v>
      </c>
      <c r="F23">
        <v>1</v>
      </c>
      <c r="G23">
        <v>1</v>
      </c>
      <c r="H23">
        <v>1</v>
      </c>
      <c r="I23">
        <f t="shared" si="1"/>
        <v>0</v>
      </c>
      <c r="J23">
        <f t="shared" si="2"/>
        <v>1</v>
      </c>
      <c r="K23">
        <f t="shared" si="3"/>
        <v>1</v>
      </c>
      <c r="L23">
        <f t="shared" si="4"/>
        <v>1</v>
      </c>
    </row>
    <row r="24" spans="3:12" x14ac:dyDescent="0.7">
      <c r="C24" t="s">
        <v>23</v>
      </c>
      <c r="D24" t="s">
        <v>28</v>
      </c>
      <c r="E24">
        <v>0</v>
      </c>
      <c r="F24">
        <v>1</v>
      </c>
      <c r="G24">
        <v>1</v>
      </c>
      <c r="H24">
        <v>11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2</v>
      </c>
    </row>
    <row r="25" spans="3:12" x14ac:dyDescent="0.7">
      <c r="C25" t="s">
        <v>23</v>
      </c>
      <c r="D25" t="s">
        <v>29</v>
      </c>
      <c r="E25">
        <v>0</v>
      </c>
      <c r="F25">
        <v>1</v>
      </c>
      <c r="G25">
        <v>11</v>
      </c>
      <c r="H25">
        <v>11</v>
      </c>
      <c r="I25">
        <f t="shared" si="1"/>
        <v>0</v>
      </c>
      <c r="J25">
        <f t="shared" si="2"/>
        <v>1</v>
      </c>
      <c r="K25">
        <f t="shared" si="3"/>
        <v>2</v>
      </c>
      <c r="L25">
        <f t="shared" si="4"/>
        <v>2</v>
      </c>
    </row>
    <row r="26" spans="3:12" x14ac:dyDescent="0.7">
      <c r="C26" t="s">
        <v>30</v>
      </c>
      <c r="D26" t="s">
        <v>31</v>
      </c>
      <c r="E26">
        <v>0</v>
      </c>
      <c r="F26">
        <v>11</v>
      </c>
      <c r="G26">
        <v>0</v>
      </c>
      <c r="H26">
        <v>0</v>
      </c>
      <c r="I26">
        <f t="shared" si="1"/>
        <v>0</v>
      </c>
      <c r="J26">
        <f t="shared" si="2"/>
        <v>2</v>
      </c>
      <c r="K26">
        <f t="shared" si="3"/>
        <v>0</v>
      </c>
      <c r="L26">
        <f t="shared" si="4"/>
        <v>0</v>
      </c>
    </row>
    <row r="27" spans="3:12" x14ac:dyDescent="0.7">
      <c r="C27" t="s">
        <v>23</v>
      </c>
      <c r="D27" t="s">
        <v>32</v>
      </c>
      <c r="E27">
        <v>0</v>
      </c>
      <c r="F27">
        <v>11</v>
      </c>
      <c r="G27">
        <v>0</v>
      </c>
      <c r="H27">
        <v>1</v>
      </c>
      <c r="I27">
        <f t="shared" si="1"/>
        <v>0</v>
      </c>
      <c r="J27">
        <f t="shared" si="2"/>
        <v>2</v>
      </c>
      <c r="K27">
        <f t="shared" si="3"/>
        <v>0</v>
      </c>
      <c r="L27">
        <f t="shared" si="4"/>
        <v>1</v>
      </c>
    </row>
    <row r="28" spans="3:12" x14ac:dyDescent="0.7">
      <c r="C28" t="s">
        <v>23</v>
      </c>
      <c r="D28" t="s">
        <v>33</v>
      </c>
      <c r="E28">
        <v>0</v>
      </c>
      <c r="F28">
        <v>11</v>
      </c>
      <c r="G28">
        <v>0</v>
      </c>
      <c r="H28">
        <v>11</v>
      </c>
      <c r="I28">
        <f t="shared" si="1"/>
        <v>0</v>
      </c>
      <c r="J28">
        <f t="shared" si="2"/>
        <v>2</v>
      </c>
      <c r="K28">
        <f t="shared" si="3"/>
        <v>0</v>
      </c>
      <c r="L28">
        <f t="shared" si="4"/>
        <v>2</v>
      </c>
    </row>
    <row r="29" spans="3:12" x14ac:dyDescent="0.7">
      <c r="C29" t="s">
        <v>23</v>
      </c>
      <c r="D29" t="s">
        <v>34</v>
      </c>
      <c r="E29">
        <v>0</v>
      </c>
      <c r="F29">
        <v>11</v>
      </c>
      <c r="G29">
        <v>1</v>
      </c>
      <c r="H29">
        <v>1</v>
      </c>
      <c r="I29">
        <f t="shared" si="1"/>
        <v>0</v>
      </c>
      <c r="J29">
        <f t="shared" si="2"/>
        <v>2</v>
      </c>
      <c r="K29">
        <f t="shared" si="3"/>
        <v>1</v>
      </c>
      <c r="L29">
        <f t="shared" si="4"/>
        <v>1</v>
      </c>
    </row>
    <row r="30" spans="3:12" x14ac:dyDescent="0.7">
      <c r="C30" t="s">
        <v>23</v>
      </c>
      <c r="D30" t="s">
        <v>35</v>
      </c>
      <c r="E30">
        <v>0</v>
      </c>
      <c r="F30">
        <v>11</v>
      </c>
      <c r="G30">
        <v>1</v>
      </c>
      <c r="H30">
        <v>11</v>
      </c>
      <c r="I30">
        <f t="shared" si="1"/>
        <v>0</v>
      </c>
      <c r="J30">
        <f t="shared" si="2"/>
        <v>2</v>
      </c>
      <c r="K30">
        <f t="shared" si="3"/>
        <v>1</v>
      </c>
      <c r="L30">
        <f t="shared" si="4"/>
        <v>2</v>
      </c>
    </row>
    <row r="31" spans="3:12" x14ac:dyDescent="0.7">
      <c r="C31" t="s">
        <v>23</v>
      </c>
      <c r="D31" t="s">
        <v>36</v>
      </c>
      <c r="E31">
        <v>0</v>
      </c>
      <c r="F31">
        <v>11</v>
      </c>
      <c r="G31">
        <v>11</v>
      </c>
      <c r="H31">
        <v>11</v>
      </c>
      <c r="I31">
        <f t="shared" si="1"/>
        <v>0</v>
      </c>
      <c r="J31">
        <f t="shared" si="2"/>
        <v>2</v>
      </c>
      <c r="K31">
        <f t="shared" si="3"/>
        <v>2</v>
      </c>
      <c r="L31">
        <f t="shared" si="4"/>
        <v>2</v>
      </c>
    </row>
    <row r="32" spans="3:12" x14ac:dyDescent="0.7">
      <c r="C32" t="s">
        <v>23</v>
      </c>
      <c r="D32" t="s">
        <v>37</v>
      </c>
      <c r="E32">
        <v>1</v>
      </c>
      <c r="F32">
        <v>11</v>
      </c>
      <c r="G32">
        <v>0</v>
      </c>
      <c r="H32">
        <v>0</v>
      </c>
      <c r="I32">
        <f t="shared" si="1"/>
        <v>1</v>
      </c>
      <c r="J32">
        <f t="shared" si="2"/>
        <v>2</v>
      </c>
      <c r="K32">
        <f t="shared" si="3"/>
        <v>0</v>
      </c>
      <c r="L32">
        <f t="shared" si="4"/>
        <v>0</v>
      </c>
    </row>
    <row r="33" spans="3:12" x14ac:dyDescent="0.7">
      <c r="C33" t="s">
        <v>23</v>
      </c>
      <c r="D33" t="s">
        <v>38</v>
      </c>
      <c r="E33">
        <v>1</v>
      </c>
      <c r="F33">
        <v>11</v>
      </c>
      <c r="G33">
        <v>0</v>
      </c>
      <c r="H33">
        <v>1</v>
      </c>
      <c r="I33">
        <f t="shared" si="1"/>
        <v>1</v>
      </c>
      <c r="J33">
        <f t="shared" si="2"/>
        <v>2</v>
      </c>
      <c r="K33">
        <f t="shared" si="3"/>
        <v>0</v>
      </c>
      <c r="L33">
        <f t="shared" si="4"/>
        <v>1</v>
      </c>
    </row>
    <row r="34" spans="3:12" x14ac:dyDescent="0.7">
      <c r="C34" t="s">
        <v>23</v>
      </c>
      <c r="D34" t="s">
        <v>39</v>
      </c>
      <c r="E34">
        <v>1</v>
      </c>
      <c r="F34">
        <v>11</v>
      </c>
      <c r="G34">
        <v>0</v>
      </c>
      <c r="H34">
        <v>11</v>
      </c>
      <c r="I34">
        <f t="shared" si="1"/>
        <v>1</v>
      </c>
      <c r="J34">
        <f t="shared" si="2"/>
        <v>2</v>
      </c>
      <c r="K34">
        <f t="shared" si="3"/>
        <v>0</v>
      </c>
      <c r="L34">
        <f t="shared" si="4"/>
        <v>2</v>
      </c>
    </row>
    <row r="35" spans="3:12" x14ac:dyDescent="0.7">
      <c r="C35" t="s">
        <v>23</v>
      </c>
      <c r="D35" t="s">
        <v>40</v>
      </c>
      <c r="E35">
        <v>1</v>
      </c>
      <c r="F35">
        <v>11</v>
      </c>
      <c r="G35">
        <v>1</v>
      </c>
      <c r="H35">
        <v>1</v>
      </c>
      <c r="I35">
        <f t="shared" si="1"/>
        <v>1</v>
      </c>
      <c r="J35">
        <f t="shared" si="2"/>
        <v>2</v>
      </c>
      <c r="K35">
        <f t="shared" si="3"/>
        <v>1</v>
      </c>
      <c r="L35">
        <f t="shared" si="4"/>
        <v>1</v>
      </c>
    </row>
    <row r="36" spans="3:12" x14ac:dyDescent="0.7">
      <c r="C36" t="s">
        <v>23</v>
      </c>
      <c r="D36" t="s">
        <v>41</v>
      </c>
      <c r="E36">
        <v>1</v>
      </c>
      <c r="F36">
        <v>11</v>
      </c>
      <c r="G36">
        <v>1</v>
      </c>
      <c r="H36">
        <v>11</v>
      </c>
      <c r="I36">
        <f t="shared" si="1"/>
        <v>1</v>
      </c>
      <c r="J36">
        <f t="shared" si="2"/>
        <v>2</v>
      </c>
      <c r="K36">
        <f t="shared" si="3"/>
        <v>1</v>
      </c>
      <c r="L36">
        <f t="shared" si="4"/>
        <v>2</v>
      </c>
    </row>
    <row r="37" spans="3:12" x14ac:dyDescent="0.7">
      <c r="C37" t="s">
        <v>23</v>
      </c>
      <c r="D37" t="s">
        <v>42</v>
      </c>
      <c r="E37">
        <v>1</v>
      </c>
      <c r="F37">
        <v>11</v>
      </c>
      <c r="G37">
        <v>11</v>
      </c>
      <c r="H37">
        <v>11</v>
      </c>
      <c r="I37">
        <f t="shared" si="1"/>
        <v>1</v>
      </c>
      <c r="J37">
        <f t="shared" si="2"/>
        <v>2</v>
      </c>
      <c r="K37">
        <f t="shared" si="3"/>
        <v>2</v>
      </c>
      <c r="L37">
        <f t="shared" si="4"/>
        <v>2</v>
      </c>
    </row>
    <row r="38" spans="3:12" x14ac:dyDescent="0.7">
      <c r="C38" t="s">
        <v>43</v>
      </c>
      <c r="D38" t="s">
        <v>44</v>
      </c>
      <c r="E38">
        <v>0</v>
      </c>
      <c r="F38">
        <v>0</v>
      </c>
      <c r="G38">
        <v>1</v>
      </c>
      <c r="H38">
        <v>0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0</v>
      </c>
    </row>
    <row r="39" spans="3:12" x14ac:dyDescent="0.7">
      <c r="C39" t="s">
        <v>45</v>
      </c>
      <c r="D39" t="s">
        <v>46</v>
      </c>
      <c r="E39">
        <v>0</v>
      </c>
      <c r="F39">
        <v>0</v>
      </c>
      <c r="G39">
        <v>11</v>
      </c>
      <c r="H39">
        <v>1</v>
      </c>
      <c r="I39">
        <f t="shared" si="1"/>
        <v>0</v>
      </c>
      <c r="J39">
        <f t="shared" si="2"/>
        <v>0</v>
      </c>
      <c r="K39">
        <f t="shared" si="3"/>
        <v>2</v>
      </c>
      <c r="L39">
        <f t="shared" si="4"/>
        <v>1</v>
      </c>
    </row>
    <row r="40" spans="3:12" x14ac:dyDescent="0.7">
      <c r="C40" t="s">
        <v>43</v>
      </c>
      <c r="D40" t="s">
        <v>47</v>
      </c>
      <c r="E40">
        <v>1</v>
      </c>
      <c r="F40">
        <v>0</v>
      </c>
      <c r="G40">
        <v>1</v>
      </c>
      <c r="H40">
        <v>0</v>
      </c>
      <c r="I40">
        <f t="shared" si="1"/>
        <v>1</v>
      </c>
      <c r="J40">
        <f t="shared" si="2"/>
        <v>0</v>
      </c>
      <c r="K40">
        <f t="shared" si="3"/>
        <v>1</v>
      </c>
      <c r="L40">
        <f t="shared" si="4"/>
        <v>0</v>
      </c>
    </row>
    <row r="41" spans="3:12" x14ac:dyDescent="0.7">
      <c r="C41" t="s">
        <v>43</v>
      </c>
      <c r="D41" t="s">
        <v>48</v>
      </c>
      <c r="E41">
        <v>1</v>
      </c>
      <c r="F41">
        <v>0</v>
      </c>
      <c r="G41">
        <v>11</v>
      </c>
      <c r="H41">
        <v>1</v>
      </c>
      <c r="I41">
        <f t="shared" si="1"/>
        <v>1</v>
      </c>
      <c r="J41">
        <f t="shared" si="2"/>
        <v>0</v>
      </c>
      <c r="K41">
        <f t="shared" si="3"/>
        <v>2</v>
      </c>
      <c r="L41">
        <f t="shared" si="4"/>
        <v>1</v>
      </c>
    </row>
    <row r="42" spans="3:12" x14ac:dyDescent="0.7">
      <c r="C42" t="s">
        <v>43</v>
      </c>
      <c r="D42" t="s">
        <v>49</v>
      </c>
      <c r="E42">
        <v>1</v>
      </c>
      <c r="F42">
        <v>1</v>
      </c>
      <c r="G42">
        <v>1</v>
      </c>
      <c r="H42">
        <v>0</v>
      </c>
      <c r="I42">
        <f t="shared" si="1"/>
        <v>1</v>
      </c>
      <c r="J42">
        <f t="shared" si="2"/>
        <v>1</v>
      </c>
      <c r="K42">
        <f t="shared" si="3"/>
        <v>1</v>
      </c>
      <c r="L42">
        <f t="shared" si="4"/>
        <v>0</v>
      </c>
    </row>
    <row r="43" spans="3:12" x14ac:dyDescent="0.7">
      <c r="C43" t="s">
        <v>43</v>
      </c>
      <c r="D43" t="s">
        <v>50</v>
      </c>
      <c r="E43">
        <v>1</v>
      </c>
      <c r="F43">
        <v>1</v>
      </c>
      <c r="G43">
        <v>11</v>
      </c>
      <c r="H43">
        <v>0</v>
      </c>
      <c r="I43">
        <f t="shared" si="1"/>
        <v>1</v>
      </c>
      <c r="J43">
        <f t="shared" si="2"/>
        <v>1</v>
      </c>
      <c r="K43">
        <f t="shared" si="3"/>
        <v>2</v>
      </c>
      <c r="L43">
        <f t="shared" si="4"/>
        <v>0</v>
      </c>
    </row>
    <row r="44" spans="3:12" x14ac:dyDescent="0.7">
      <c r="C44" t="s">
        <v>43</v>
      </c>
      <c r="D44" t="s">
        <v>51</v>
      </c>
      <c r="E44">
        <v>1</v>
      </c>
      <c r="F44">
        <v>1</v>
      </c>
      <c r="G44">
        <v>11</v>
      </c>
      <c r="H44">
        <v>1</v>
      </c>
      <c r="I44">
        <f t="shared" si="1"/>
        <v>1</v>
      </c>
      <c r="J44">
        <f t="shared" si="2"/>
        <v>1</v>
      </c>
      <c r="K44">
        <f t="shared" si="3"/>
        <v>2</v>
      </c>
      <c r="L44">
        <f t="shared" si="4"/>
        <v>1</v>
      </c>
    </row>
    <row r="45" spans="3:12" x14ac:dyDescent="0.7">
      <c r="C45" t="s">
        <v>43</v>
      </c>
      <c r="D45" t="s">
        <v>52</v>
      </c>
      <c r="E45">
        <v>11</v>
      </c>
      <c r="F45">
        <v>0</v>
      </c>
      <c r="G45">
        <v>1</v>
      </c>
      <c r="H45">
        <v>0</v>
      </c>
      <c r="I45">
        <f t="shared" si="1"/>
        <v>2</v>
      </c>
      <c r="J45">
        <f t="shared" si="2"/>
        <v>0</v>
      </c>
      <c r="K45">
        <f t="shared" si="3"/>
        <v>1</v>
      </c>
      <c r="L45">
        <f t="shared" si="4"/>
        <v>0</v>
      </c>
    </row>
    <row r="46" spans="3:12" x14ac:dyDescent="0.7">
      <c r="C46" t="s">
        <v>43</v>
      </c>
      <c r="D46" t="s">
        <v>53</v>
      </c>
      <c r="E46">
        <v>11</v>
      </c>
      <c r="F46">
        <v>0</v>
      </c>
      <c r="G46">
        <v>11</v>
      </c>
      <c r="H46">
        <v>1</v>
      </c>
      <c r="I46">
        <f t="shared" si="1"/>
        <v>2</v>
      </c>
      <c r="J46">
        <f t="shared" si="2"/>
        <v>0</v>
      </c>
      <c r="K46">
        <f t="shared" si="3"/>
        <v>2</v>
      </c>
      <c r="L46">
        <f t="shared" si="4"/>
        <v>1</v>
      </c>
    </row>
    <row r="47" spans="3:12" x14ac:dyDescent="0.7">
      <c r="C47" t="s">
        <v>43</v>
      </c>
      <c r="D47" t="s">
        <v>54</v>
      </c>
      <c r="E47">
        <v>11</v>
      </c>
      <c r="F47">
        <v>1</v>
      </c>
      <c r="G47">
        <v>1</v>
      </c>
      <c r="H47">
        <v>0</v>
      </c>
      <c r="I47">
        <f t="shared" si="1"/>
        <v>2</v>
      </c>
      <c r="J47">
        <f t="shared" si="2"/>
        <v>1</v>
      </c>
      <c r="K47">
        <f t="shared" si="3"/>
        <v>1</v>
      </c>
      <c r="L47">
        <f t="shared" si="4"/>
        <v>0</v>
      </c>
    </row>
    <row r="48" spans="3:12" x14ac:dyDescent="0.7">
      <c r="C48" t="s">
        <v>43</v>
      </c>
      <c r="D48" t="s">
        <v>55</v>
      </c>
      <c r="E48">
        <v>11</v>
      </c>
      <c r="F48">
        <v>1</v>
      </c>
      <c r="G48">
        <v>11</v>
      </c>
      <c r="H48">
        <v>1</v>
      </c>
      <c r="I48">
        <f t="shared" si="1"/>
        <v>2</v>
      </c>
      <c r="J48">
        <f t="shared" si="2"/>
        <v>1</v>
      </c>
      <c r="K48">
        <f t="shared" si="3"/>
        <v>2</v>
      </c>
      <c r="L48">
        <f t="shared" si="4"/>
        <v>1</v>
      </c>
    </row>
    <row r="49" spans="3:12" x14ac:dyDescent="0.7">
      <c r="C49" t="s">
        <v>43</v>
      </c>
      <c r="D49" t="s">
        <v>56</v>
      </c>
      <c r="E49">
        <v>11</v>
      </c>
      <c r="F49">
        <v>11</v>
      </c>
      <c r="G49">
        <v>1</v>
      </c>
      <c r="H49">
        <v>0</v>
      </c>
      <c r="I49">
        <f t="shared" si="1"/>
        <v>2</v>
      </c>
      <c r="J49">
        <f t="shared" si="2"/>
        <v>2</v>
      </c>
      <c r="K49">
        <f t="shared" si="3"/>
        <v>1</v>
      </c>
      <c r="L49">
        <f t="shared" si="4"/>
        <v>0</v>
      </c>
    </row>
    <row r="50" spans="3:12" x14ac:dyDescent="0.7">
      <c r="C50" t="s">
        <v>43</v>
      </c>
      <c r="D50" t="s">
        <v>57</v>
      </c>
      <c r="E50">
        <v>11</v>
      </c>
      <c r="F50">
        <v>11</v>
      </c>
      <c r="G50">
        <v>11</v>
      </c>
      <c r="H50">
        <v>1</v>
      </c>
      <c r="I50">
        <f t="shared" si="1"/>
        <v>2</v>
      </c>
      <c r="J50">
        <f t="shared" si="2"/>
        <v>2</v>
      </c>
      <c r="K50">
        <f t="shared" si="3"/>
        <v>2</v>
      </c>
      <c r="L50">
        <f t="shared" si="4"/>
        <v>1</v>
      </c>
    </row>
    <row r="51" spans="3:12" x14ac:dyDescent="0.7">
      <c r="C51" t="s">
        <v>58</v>
      </c>
      <c r="D51" t="s">
        <v>59</v>
      </c>
      <c r="E51">
        <v>11</v>
      </c>
      <c r="F51">
        <v>0</v>
      </c>
      <c r="G51">
        <v>0</v>
      </c>
      <c r="H51">
        <v>0</v>
      </c>
      <c r="I51">
        <f t="shared" si="1"/>
        <v>2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3:12" x14ac:dyDescent="0.7">
      <c r="C52" t="s">
        <v>58</v>
      </c>
      <c r="D52" t="s">
        <v>60</v>
      </c>
      <c r="E52">
        <v>11</v>
      </c>
      <c r="F52">
        <v>0</v>
      </c>
      <c r="G52">
        <v>0</v>
      </c>
      <c r="H52">
        <v>1</v>
      </c>
      <c r="I52">
        <f t="shared" si="1"/>
        <v>2</v>
      </c>
      <c r="J52">
        <f t="shared" si="2"/>
        <v>0</v>
      </c>
      <c r="K52">
        <f t="shared" si="3"/>
        <v>0</v>
      </c>
      <c r="L52">
        <f t="shared" si="4"/>
        <v>1</v>
      </c>
    </row>
    <row r="53" spans="3:12" x14ac:dyDescent="0.7">
      <c r="C53" t="s">
        <v>58</v>
      </c>
      <c r="D53" t="s">
        <v>61</v>
      </c>
      <c r="E53">
        <v>11</v>
      </c>
      <c r="F53">
        <v>0</v>
      </c>
      <c r="G53">
        <v>0</v>
      </c>
      <c r="H53">
        <v>11</v>
      </c>
      <c r="I53">
        <f t="shared" si="1"/>
        <v>2</v>
      </c>
      <c r="J53">
        <f t="shared" si="2"/>
        <v>0</v>
      </c>
      <c r="K53">
        <f t="shared" si="3"/>
        <v>0</v>
      </c>
      <c r="L53">
        <f t="shared" si="4"/>
        <v>2</v>
      </c>
    </row>
    <row r="54" spans="3:12" x14ac:dyDescent="0.7">
      <c r="C54" t="s">
        <v>58</v>
      </c>
      <c r="D54" t="s">
        <v>62</v>
      </c>
      <c r="E54">
        <v>11</v>
      </c>
      <c r="F54">
        <v>0</v>
      </c>
      <c r="G54">
        <v>1</v>
      </c>
      <c r="H54">
        <v>11</v>
      </c>
      <c r="I54">
        <f t="shared" si="1"/>
        <v>2</v>
      </c>
      <c r="J54">
        <f t="shared" si="2"/>
        <v>0</v>
      </c>
      <c r="K54">
        <f t="shared" si="3"/>
        <v>1</v>
      </c>
      <c r="L54">
        <f t="shared" si="4"/>
        <v>2</v>
      </c>
    </row>
    <row r="55" spans="3:12" x14ac:dyDescent="0.7">
      <c r="C55" t="s">
        <v>58</v>
      </c>
      <c r="D55" t="s">
        <v>63</v>
      </c>
      <c r="E55">
        <v>11</v>
      </c>
      <c r="F55">
        <v>1</v>
      </c>
      <c r="G55">
        <v>0</v>
      </c>
      <c r="H55">
        <v>0</v>
      </c>
      <c r="I55">
        <f t="shared" si="1"/>
        <v>2</v>
      </c>
      <c r="J55">
        <f t="shared" si="2"/>
        <v>1</v>
      </c>
      <c r="K55">
        <f t="shared" si="3"/>
        <v>0</v>
      </c>
      <c r="L55">
        <f t="shared" si="4"/>
        <v>0</v>
      </c>
    </row>
    <row r="56" spans="3:12" x14ac:dyDescent="0.7">
      <c r="C56" t="s">
        <v>58</v>
      </c>
      <c r="D56" t="s">
        <v>64</v>
      </c>
      <c r="E56">
        <v>11</v>
      </c>
      <c r="F56">
        <v>1</v>
      </c>
      <c r="G56">
        <v>0</v>
      </c>
      <c r="H56">
        <v>1</v>
      </c>
      <c r="I56">
        <f t="shared" si="1"/>
        <v>2</v>
      </c>
      <c r="J56">
        <f t="shared" si="2"/>
        <v>1</v>
      </c>
      <c r="K56">
        <f t="shared" si="3"/>
        <v>0</v>
      </c>
      <c r="L56">
        <f t="shared" si="4"/>
        <v>1</v>
      </c>
    </row>
    <row r="57" spans="3:12" x14ac:dyDescent="0.7">
      <c r="C57" t="s">
        <v>58</v>
      </c>
      <c r="D57" t="s">
        <v>65</v>
      </c>
      <c r="E57">
        <v>11</v>
      </c>
      <c r="F57">
        <v>1</v>
      </c>
      <c r="G57">
        <v>0</v>
      </c>
      <c r="H57">
        <v>11</v>
      </c>
      <c r="I57">
        <f t="shared" si="1"/>
        <v>2</v>
      </c>
      <c r="J57">
        <f t="shared" si="2"/>
        <v>1</v>
      </c>
      <c r="K57">
        <f t="shared" si="3"/>
        <v>0</v>
      </c>
      <c r="L57">
        <f t="shared" si="4"/>
        <v>2</v>
      </c>
    </row>
    <row r="58" spans="3:12" x14ac:dyDescent="0.7">
      <c r="C58" t="s">
        <v>58</v>
      </c>
      <c r="D58" t="s">
        <v>66</v>
      </c>
      <c r="E58">
        <v>11</v>
      </c>
      <c r="F58">
        <v>1</v>
      </c>
      <c r="G58">
        <v>1</v>
      </c>
      <c r="H58">
        <v>11</v>
      </c>
      <c r="I58">
        <f t="shared" si="1"/>
        <v>2</v>
      </c>
      <c r="J58">
        <f t="shared" si="2"/>
        <v>1</v>
      </c>
      <c r="K58">
        <f t="shared" si="3"/>
        <v>1</v>
      </c>
      <c r="L58">
        <f t="shared" si="4"/>
        <v>2</v>
      </c>
    </row>
    <row r="59" spans="3:12" x14ac:dyDescent="0.7">
      <c r="C59" t="s">
        <v>58</v>
      </c>
      <c r="D59" t="s">
        <v>67</v>
      </c>
      <c r="E59">
        <v>11</v>
      </c>
      <c r="F59">
        <v>1</v>
      </c>
      <c r="G59">
        <v>11</v>
      </c>
      <c r="H59">
        <v>11</v>
      </c>
      <c r="I59">
        <f t="shared" si="1"/>
        <v>2</v>
      </c>
      <c r="J59">
        <f t="shared" si="2"/>
        <v>1</v>
      </c>
      <c r="K59">
        <f t="shared" si="3"/>
        <v>2</v>
      </c>
      <c r="L59">
        <f t="shared" si="4"/>
        <v>2</v>
      </c>
    </row>
    <row r="60" spans="3:12" x14ac:dyDescent="0.7">
      <c r="C60" t="s">
        <v>68</v>
      </c>
      <c r="D60" t="s">
        <v>69</v>
      </c>
      <c r="E60">
        <v>0</v>
      </c>
      <c r="F60">
        <v>0</v>
      </c>
      <c r="G60">
        <v>1</v>
      </c>
      <c r="H60">
        <v>1</v>
      </c>
      <c r="I60">
        <f t="shared" si="1"/>
        <v>0</v>
      </c>
      <c r="J60">
        <f t="shared" si="2"/>
        <v>0</v>
      </c>
      <c r="K60">
        <f t="shared" si="3"/>
        <v>1</v>
      </c>
      <c r="L60">
        <f t="shared" si="4"/>
        <v>1</v>
      </c>
    </row>
    <row r="61" spans="3:12" x14ac:dyDescent="0.7">
      <c r="C61" t="s">
        <v>68</v>
      </c>
      <c r="D61" t="s">
        <v>70</v>
      </c>
      <c r="E61">
        <v>0</v>
      </c>
      <c r="F61">
        <v>0</v>
      </c>
      <c r="G61">
        <v>11</v>
      </c>
      <c r="H61">
        <v>11</v>
      </c>
      <c r="I61">
        <f t="shared" si="1"/>
        <v>0</v>
      </c>
      <c r="J61">
        <f t="shared" si="2"/>
        <v>0</v>
      </c>
      <c r="K61">
        <f t="shared" si="3"/>
        <v>2</v>
      </c>
      <c r="L61">
        <f t="shared" si="4"/>
        <v>2</v>
      </c>
    </row>
    <row r="62" spans="3:12" x14ac:dyDescent="0.7">
      <c r="C62" t="s">
        <v>68</v>
      </c>
      <c r="D62" t="s">
        <v>71</v>
      </c>
      <c r="E62">
        <v>1</v>
      </c>
      <c r="F62">
        <v>0</v>
      </c>
      <c r="G62">
        <v>1</v>
      </c>
      <c r="H62">
        <v>1</v>
      </c>
      <c r="I62">
        <f t="shared" si="1"/>
        <v>1</v>
      </c>
      <c r="J62">
        <f t="shared" si="2"/>
        <v>0</v>
      </c>
      <c r="K62">
        <f t="shared" si="3"/>
        <v>1</v>
      </c>
      <c r="L62">
        <f t="shared" si="4"/>
        <v>1</v>
      </c>
    </row>
    <row r="63" spans="3:12" x14ac:dyDescent="0.7">
      <c r="C63" t="s">
        <v>68</v>
      </c>
      <c r="D63" t="s">
        <v>72</v>
      </c>
      <c r="E63">
        <v>1</v>
      </c>
      <c r="F63">
        <v>0</v>
      </c>
      <c r="G63">
        <v>11</v>
      </c>
      <c r="H63">
        <v>11</v>
      </c>
      <c r="I63">
        <f t="shared" si="1"/>
        <v>1</v>
      </c>
      <c r="J63">
        <f t="shared" si="2"/>
        <v>0</v>
      </c>
      <c r="K63">
        <f t="shared" si="3"/>
        <v>2</v>
      </c>
      <c r="L63">
        <f t="shared" si="4"/>
        <v>2</v>
      </c>
    </row>
    <row r="64" spans="3:12" x14ac:dyDescent="0.7">
      <c r="C64" t="s">
        <v>68</v>
      </c>
      <c r="D64" t="s">
        <v>73</v>
      </c>
      <c r="E64">
        <v>1</v>
      </c>
      <c r="F64">
        <v>1</v>
      </c>
      <c r="G64">
        <v>1</v>
      </c>
      <c r="H64">
        <v>1</v>
      </c>
      <c r="I64">
        <f t="shared" si="1"/>
        <v>1</v>
      </c>
      <c r="J64">
        <f t="shared" si="2"/>
        <v>1</v>
      </c>
      <c r="K64">
        <f t="shared" si="3"/>
        <v>1</v>
      </c>
      <c r="L64">
        <f t="shared" si="4"/>
        <v>1</v>
      </c>
    </row>
    <row r="65" spans="3:12" x14ac:dyDescent="0.7">
      <c r="C65" t="s">
        <v>68</v>
      </c>
      <c r="D65" t="s">
        <v>74</v>
      </c>
      <c r="E65">
        <v>11</v>
      </c>
      <c r="F65">
        <v>0</v>
      </c>
      <c r="G65">
        <v>1</v>
      </c>
      <c r="H65">
        <v>1</v>
      </c>
      <c r="I65">
        <f t="shared" si="1"/>
        <v>2</v>
      </c>
      <c r="J65">
        <f t="shared" si="2"/>
        <v>0</v>
      </c>
      <c r="K65">
        <f t="shared" si="3"/>
        <v>1</v>
      </c>
      <c r="L65">
        <f t="shared" si="4"/>
        <v>1</v>
      </c>
    </row>
    <row r="66" spans="3:12" x14ac:dyDescent="0.7">
      <c r="C66" t="s">
        <v>68</v>
      </c>
      <c r="D66" t="s">
        <v>75</v>
      </c>
      <c r="E66">
        <v>11</v>
      </c>
      <c r="F66">
        <v>0</v>
      </c>
      <c r="G66">
        <v>11</v>
      </c>
      <c r="H66">
        <v>11</v>
      </c>
      <c r="I66">
        <f t="shared" si="1"/>
        <v>2</v>
      </c>
      <c r="J66">
        <f t="shared" si="2"/>
        <v>0</v>
      </c>
      <c r="K66">
        <f t="shared" si="3"/>
        <v>2</v>
      </c>
      <c r="L66">
        <f t="shared" si="4"/>
        <v>2</v>
      </c>
    </row>
    <row r="67" spans="3:12" x14ac:dyDescent="0.7">
      <c r="C67" t="s">
        <v>68</v>
      </c>
      <c r="D67" t="s">
        <v>76</v>
      </c>
      <c r="E67">
        <v>11</v>
      </c>
      <c r="F67">
        <v>1</v>
      </c>
      <c r="G67">
        <v>1</v>
      </c>
      <c r="H67">
        <v>1</v>
      </c>
      <c r="I67">
        <f t="shared" ref="I67:I82" si="5">IF(E67=11,2,E67)</f>
        <v>2</v>
      </c>
      <c r="J67">
        <f t="shared" ref="J67:J82" si="6">IF(F67=11,2,F67)</f>
        <v>1</v>
      </c>
      <c r="K67">
        <f t="shared" ref="K67:K82" si="7">IF(G67=11,2,G67)</f>
        <v>1</v>
      </c>
      <c r="L67">
        <f t="shared" ref="L67:L82" si="8">IF(H67=11,2,H67)</f>
        <v>1</v>
      </c>
    </row>
    <row r="68" spans="3:12" x14ac:dyDescent="0.7">
      <c r="C68" t="s">
        <v>68</v>
      </c>
      <c r="D68" t="s">
        <v>77</v>
      </c>
      <c r="E68">
        <v>11</v>
      </c>
      <c r="F68">
        <v>11</v>
      </c>
      <c r="G68">
        <v>1</v>
      </c>
      <c r="H68">
        <v>1</v>
      </c>
      <c r="I68">
        <f t="shared" si="5"/>
        <v>2</v>
      </c>
      <c r="J68">
        <f t="shared" si="6"/>
        <v>2</v>
      </c>
      <c r="K68">
        <f t="shared" si="7"/>
        <v>1</v>
      </c>
      <c r="L68">
        <f t="shared" si="8"/>
        <v>1</v>
      </c>
    </row>
    <row r="69" spans="3:12" x14ac:dyDescent="0.7">
      <c r="C69" t="s">
        <v>78</v>
      </c>
      <c r="D69" t="s">
        <v>79</v>
      </c>
      <c r="E69">
        <v>0</v>
      </c>
      <c r="F69">
        <v>1</v>
      </c>
      <c r="G69">
        <v>1</v>
      </c>
      <c r="H69">
        <v>0</v>
      </c>
      <c r="I69">
        <f t="shared" si="5"/>
        <v>0</v>
      </c>
      <c r="J69">
        <f t="shared" si="6"/>
        <v>1</v>
      </c>
      <c r="K69">
        <f t="shared" si="7"/>
        <v>1</v>
      </c>
      <c r="L69">
        <f t="shared" si="8"/>
        <v>0</v>
      </c>
    </row>
    <row r="70" spans="3:12" x14ac:dyDescent="0.7">
      <c r="C70" t="s">
        <v>78</v>
      </c>
      <c r="D70" t="s">
        <v>80</v>
      </c>
      <c r="E70">
        <v>0</v>
      </c>
      <c r="F70">
        <v>1</v>
      </c>
      <c r="G70">
        <v>11</v>
      </c>
      <c r="H70">
        <v>0</v>
      </c>
      <c r="I70">
        <f t="shared" si="5"/>
        <v>0</v>
      </c>
      <c r="J70">
        <f t="shared" si="6"/>
        <v>1</v>
      </c>
      <c r="K70">
        <f t="shared" si="7"/>
        <v>2</v>
      </c>
      <c r="L70">
        <f t="shared" si="8"/>
        <v>0</v>
      </c>
    </row>
    <row r="71" spans="3:12" x14ac:dyDescent="0.7">
      <c r="C71" t="s">
        <v>78</v>
      </c>
      <c r="D71" t="s">
        <v>81</v>
      </c>
      <c r="E71">
        <v>0</v>
      </c>
      <c r="F71">
        <v>1</v>
      </c>
      <c r="G71">
        <v>11</v>
      </c>
      <c r="H71">
        <v>1</v>
      </c>
      <c r="I71">
        <f t="shared" si="5"/>
        <v>0</v>
      </c>
      <c r="J71">
        <f t="shared" si="6"/>
        <v>1</v>
      </c>
      <c r="K71">
        <f t="shared" si="7"/>
        <v>2</v>
      </c>
      <c r="L71">
        <f t="shared" si="8"/>
        <v>1</v>
      </c>
    </row>
    <row r="72" spans="3:12" x14ac:dyDescent="0.7">
      <c r="C72" t="s">
        <v>78</v>
      </c>
      <c r="D72" t="s">
        <v>82</v>
      </c>
      <c r="E72">
        <v>0</v>
      </c>
      <c r="F72">
        <v>11</v>
      </c>
      <c r="G72">
        <v>1</v>
      </c>
      <c r="H72">
        <v>0</v>
      </c>
      <c r="I72">
        <f t="shared" si="5"/>
        <v>0</v>
      </c>
      <c r="J72">
        <f t="shared" si="6"/>
        <v>2</v>
      </c>
      <c r="K72">
        <f t="shared" si="7"/>
        <v>1</v>
      </c>
      <c r="L72">
        <f t="shared" si="8"/>
        <v>0</v>
      </c>
    </row>
    <row r="73" spans="3:12" x14ac:dyDescent="0.7">
      <c r="C73" t="s">
        <v>78</v>
      </c>
      <c r="D73" t="s">
        <v>83</v>
      </c>
      <c r="E73">
        <v>0</v>
      </c>
      <c r="F73">
        <v>11</v>
      </c>
      <c r="G73">
        <v>11</v>
      </c>
      <c r="H73">
        <v>0</v>
      </c>
      <c r="I73">
        <f t="shared" si="5"/>
        <v>0</v>
      </c>
      <c r="J73">
        <f t="shared" si="6"/>
        <v>2</v>
      </c>
      <c r="K73">
        <f t="shared" si="7"/>
        <v>2</v>
      </c>
      <c r="L73">
        <f t="shared" si="8"/>
        <v>0</v>
      </c>
    </row>
    <row r="74" spans="3:12" x14ac:dyDescent="0.7">
      <c r="C74" t="s">
        <v>78</v>
      </c>
      <c r="D74" t="s">
        <v>84</v>
      </c>
      <c r="E74">
        <v>0</v>
      </c>
      <c r="F74">
        <v>11</v>
      </c>
      <c r="G74">
        <v>11</v>
      </c>
      <c r="H74">
        <v>1</v>
      </c>
      <c r="I74">
        <f t="shared" si="5"/>
        <v>0</v>
      </c>
      <c r="J74">
        <f t="shared" si="6"/>
        <v>2</v>
      </c>
      <c r="K74">
        <f t="shared" si="7"/>
        <v>2</v>
      </c>
      <c r="L74">
        <f t="shared" si="8"/>
        <v>1</v>
      </c>
    </row>
    <row r="75" spans="3:12" x14ac:dyDescent="0.7">
      <c r="C75" t="s">
        <v>78</v>
      </c>
      <c r="D75" t="s">
        <v>85</v>
      </c>
      <c r="E75">
        <v>1</v>
      </c>
      <c r="F75">
        <v>11</v>
      </c>
      <c r="G75">
        <v>1</v>
      </c>
      <c r="H75">
        <v>0</v>
      </c>
      <c r="I75">
        <f t="shared" si="5"/>
        <v>1</v>
      </c>
      <c r="J75">
        <f t="shared" si="6"/>
        <v>2</v>
      </c>
      <c r="K75">
        <f t="shared" si="7"/>
        <v>1</v>
      </c>
      <c r="L75">
        <f t="shared" si="8"/>
        <v>0</v>
      </c>
    </row>
    <row r="76" spans="3:12" x14ac:dyDescent="0.7">
      <c r="C76" t="s">
        <v>78</v>
      </c>
      <c r="D76" t="s">
        <v>86</v>
      </c>
      <c r="E76">
        <v>1</v>
      </c>
      <c r="F76">
        <v>11</v>
      </c>
      <c r="G76">
        <v>11</v>
      </c>
      <c r="H76">
        <v>0</v>
      </c>
      <c r="I76">
        <f t="shared" si="5"/>
        <v>1</v>
      </c>
      <c r="J76">
        <f t="shared" si="6"/>
        <v>2</v>
      </c>
      <c r="K76">
        <f t="shared" si="7"/>
        <v>2</v>
      </c>
      <c r="L76">
        <f t="shared" si="8"/>
        <v>0</v>
      </c>
    </row>
    <row r="77" spans="3:12" x14ac:dyDescent="0.7">
      <c r="C77" t="s">
        <v>78</v>
      </c>
      <c r="D77" t="s">
        <v>87</v>
      </c>
      <c r="E77">
        <v>1</v>
      </c>
      <c r="F77">
        <v>11</v>
      </c>
      <c r="G77">
        <v>11</v>
      </c>
      <c r="H77">
        <v>1</v>
      </c>
      <c r="I77">
        <f t="shared" si="5"/>
        <v>1</v>
      </c>
      <c r="J77">
        <f t="shared" si="6"/>
        <v>2</v>
      </c>
      <c r="K77">
        <f t="shared" si="7"/>
        <v>2</v>
      </c>
      <c r="L77">
        <f t="shared" si="8"/>
        <v>1</v>
      </c>
    </row>
    <row r="78" spans="3:12" x14ac:dyDescent="0.7">
      <c r="C78" t="s">
        <v>88</v>
      </c>
      <c r="D78" t="s">
        <v>89</v>
      </c>
      <c r="E78">
        <v>0</v>
      </c>
      <c r="F78">
        <v>0</v>
      </c>
      <c r="G78">
        <v>11</v>
      </c>
      <c r="H78">
        <v>0</v>
      </c>
      <c r="I78">
        <f t="shared" si="5"/>
        <v>0</v>
      </c>
      <c r="J78">
        <f t="shared" si="6"/>
        <v>0</v>
      </c>
      <c r="K78">
        <f t="shared" si="7"/>
        <v>2</v>
      </c>
      <c r="L78">
        <f t="shared" si="8"/>
        <v>0</v>
      </c>
    </row>
    <row r="79" spans="3:12" x14ac:dyDescent="0.7">
      <c r="C79" t="s">
        <v>88</v>
      </c>
      <c r="D79" t="s">
        <v>90</v>
      </c>
      <c r="E79">
        <v>1</v>
      </c>
      <c r="F79">
        <v>0</v>
      </c>
      <c r="G79">
        <v>11</v>
      </c>
      <c r="H79">
        <v>0</v>
      </c>
      <c r="I79">
        <f t="shared" si="5"/>
        <v>1</v>
      </c>
      <c r="J79">
        <f t="shared" si="6"/>
        <v>0</v>
      </c>
      <c r="K79">
        <f t="shared" si="7"/>
        <v>2</v>
      </c>
      <c r="L79">
        <f t="shared" si="8"/>
        <v>0</v>
      </c>
    </row>
    <row r="80" spans="3:12" x14ac:dyDescent="0.7">
      <c r="C80" t="s">
        <v>88</v>
      </c>
      <c r="D80" t="s">
        <v>91</v>
      </c>
      <c r="E80">
        <v>11</v>
      </c>
      <c r="F80">
        <v>0</v>
      </c>
      <c r="G80">
        <v>11</v>
      </c>
      <c r="H80">
        <v>0</v>
      </c>
      <c r="I80">
        <f t="shared" si="5"/>
        <v>2</v>
      </c>
      <c r="J80">
        <f t="shared" si="6"/>
        <v>0</v>
      </c>
      <c r="K80">
        <f t="shared" si="7"/>
        <v>2</v>
      </c>
      <c r="L80">
        <f t="shared" si="8"/>
        <v>0</v>
      </c>
    </row>
    <row r="81" spans="3:12" x14ac:dyDescent="0.7">
      <c r="C81" t="s">
        <v>88</v>
      </c>
      <c r="D81" t="s">
        <v>92</v>
      </c>
      <c r="E81">
        <v>11</v>
      </c>
      <c r="F81">
        <v>1</v>
      </c>
      <c r="G81">
        <v>11</v>
      </c>
      <c r="H81">
        <v>0</v>
      </c>
      <c r="I81">
        <f t="shared" si="5"/>
        <v>2</v>
      </c>
      <c r="J81">
        <f t="shared" si="6"/>
        <v>1</v>
      </c>
      <c r="K81">
        <f t="shared" si="7"/>
        <v>2</v>
      </c>
      <c r="L81">
        <f t="shared" si="8"/>
        <v>0</v>
      </c>
    </row>
    <row r="82" spans="3:12" x14ac:dyDescent="0.7">
      <c r="C82" t="s">
        <v>93</v>
      </c>
      <c r="D82" t="s">
        <v>94</v>
      </c>
      <c r="E82">
        <v>11</v>
      </c>
      <c r="F82">
        <v>11</v>
      </c>
      <c r="G82">
        <v>11</v>
      </c>
      <c r="H82">
        <v>0</v>
      </c>
      <c r="I82">
        <f t="shared" si="5"/>
        <v>2</v>
      </c>
      <c r="J82">
        <f t="shared" si="6"/>
        <v>2</v>
      </c>
      <c r="K82">
        <f t="shared" si="7"/>
        <v>2</v>
      </c>
      <c r="L82">
        <f t="shared" si="8"/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375-3938-48AF-AC19-0525452D437B}">
  <dimension ref="C3:L12"/>
  <sheetViews>
    <sheetView workbookViewId="0">
      <selection activeCell="I5" sqref="I5"/>
    </sheetView>
    <sheetView workbookViewId="1"/>
  </sheetViews>
  <sheetFormatPr defaultRowHeight="17.649999999999999" x14ac:dyDescent="0.7"/>
  <cols>
    <col min="3" max="12" width="3.5" bestFit="1" customWidth="1"/>
  </cols>
  <sheetData>
    <row r="3" spans="3:12" x14ac:dyDescent="0.7">
      <c r="D3" s="14" t="s">
        <v>0</v>
      </c>
      <c r="E3" s="14" t="s">
        <v>1</v>
      </c>
      <c r="F3" s="14" t="s">
        <v>116</v>
      </c>
      <c r="G3" s="15" t="s">
        <v>115</v>
      </c>
      <c r="H3" s="15" t="s">
        <v>2</v>
      </c>
      <c r="I3" s="14" t="s">
        <v>117</v>
      </c>
      <c r="J3" s="14" t="s">
        <v>118</v>
      </c>
      <c r="K3" s="14" t="s">
        <v>119</v>
      </c>
      <c r="L3" s="14" t="s">
        <v>120</v>
      </c>
    </row>
    <row r="4" spans="3:12" x14ac:dyDescent="0.7">
      <c r="C4" s="14" t="s">
        <v>0</v>
      </c>
      <c r="D4" s="6"/>
      <c r="E4" s="6"/>
      <c r="F4" s="6"/>
      <c r="G4" s="6"/>
      <c r="H4" s="6"/>
      <c r="I4" s="6"/>
      <c r="J4" s="6"/>
      <c r="K4" s="6"/>
      <c r="L4" s="6"/>
    </row>
    <row r="5" spans="3:12" x14ac:dyDescent="0.7">
      <c r="C5" s="14" t="s">
        <v>1</v>
      </c>
      <c r="D5" s="6"/>
      <c r="E5" s="6"/>
      <c r="F5" s="6"/>
      <c r="G5" s="6"/>
      <c r="H5" s="6"/>
      <c r="I5" s="6"/>
      <c r="J5" s="6"/>
      <c r="K5" s="6"/>
      <c r="L5" s="6"/>
    </row>
    <row r="6" spans="3:12" x14ac:dyDescent="0.7">
      <c r="C6" s="14" t="s">
        <v>116</v>
      </c>
      <c r="D6" s="6"/>
      <c r="E6" s="6"/>
      <c r="F6" s="6"/>
      <c r="G6" s="6"/>
      <c r="H6" s="6"/>
      <c r="I6" s="6"/>
      <c r="J6" s="6"/>
      <c r="K6" s="6"/>
      <c r="L6" s="6"/>
    </row>
    <row r="7" spans="3:12" x14ac:dyDescent="0.7">
      <c r="C7" s="15" t="s">
        <v>115</v>
      </c>
      <c r="D7" s="6"/>
      <c r="E7" s="6"/>
      <c r="F7" s="6"/>
      <c r="G7" s="6"/>
      <c r="H7" s="6"/>
      <c r="I7" s="6"/>
      <c r="J7" s="6"/>
      <c r="K7" s="6"/>
      <c r="L7" s="6"/>
    </row>
    <row r="8" spans="3:12" x14ac:dyDescent="0.7">
      <c r="C8" s="15" t="s">
        <v>2</v>
      </c>
      <c r="D8" s="6"/>
      <c r="E8" s="6"/>
      <c r="F8" s="6"/>
      <c r="G8" s="6"/>
      <c r="H8" s="6"/>
      <c r="I8" s="6"/>
      <c r="J8" s="6"/>
      <c r="K8" s="6"/>
      <c r="L8" s="6"/>
    </row>
    <row r="9" spans="3:12" x14ac:dyDescent="0.7">
      <c r="C9" s="14" t="s">
        <v>117</v>
      </c>
      <c r="D9" s="6"/>
      <c r="E9" s="6"/>
      <c r="F9" s="6"/>
      <c r="G9" s="6"/>
      <c r="H9" s="6"/>
      <c r="I9" s="6"/>
      <c r="J9" s="6"/>
      <c r="K9" s="6"/>
      <c r="L9" s="6"/>
    </row>
    <row r="10" spans="3:12" x14ac:dyDescent="0.7">
      <c r="C10" s="14" t="s">
        <v>118</v>
      </c>
      <c r="D10" s="6"/>
      <c r="E10" s="6"/>
      <c r="F10" s="6"/>
      <c r="G10" s="6"/>
      <c r="H10" s="6"/>
      <c r="I10" s="6"/>
      <c r="J10" s="6"/>
      <c r="K10" s="6"/>
      <c r="L10" s="6"/>
    </row>
    <row r="11" spans="3:12" x14ac:dyDescent="0.7">
      <c r="C11" s="14" t="s">
        <v>119</v>
      </c>
      <c r="D11" s="6"/>
      <c r="E11" s="6"/>
      <c r="F11" s="6"/>
      <c r="G11" s="6"/>
      <c r="H11" s="6"/>
      <c r="I11" s="6"/>
      <c r="J11" s="6"/>
      <c r="K11" s="6"/>
      <c r="L11" s="6"/>
    </row>
    <row r="12" spans="3:12" x14ac:dyDescent="0.7">
      <c r="C12" s="14" t="s">
        <v>120</v>
      </c>
      <c r="D12" s="6"/>
      <c r="E12" s="6"/>
      <c r="F12" s="6"/>
      <c r="G12" s="6"/>
      <c r="H12" s="6"/>
      <c r="I12" s="6"/>
      <c r="J12" s="6"/>
      <c r="K12" s="6"/>
      <c r="L12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順方向</vt:lpstr>
      <vt:lpstr>逆方向</vt:lpstr>
      <vt:lpstr>Sheet1</vt:lpstr>
      <vt:lpstr>Sheet3</vt:lpstr>
      <vt:lpstr>Sheet4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katuneko</dc:creator>
  <cp:lastModifiedBy>加藤雄大</cp:lastModifiedBy>
  <dcterms:created xsi:type="dcterms:W3CDTF">2020-05-13T04:16:08Z</dcterms:created>
  <dcterms:modified xsi:type="dcterms:W3CDTF">2020-05-16T23:56:08Z</dcterms:modified>
</cp:coreProperties>
</file>