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wnloads\CDS\"/>
    </mc:Choice>
  </mc:AlternateContent>
  <xr:revisionPtr revIDLastSave="0" documentId="13_ncr:1_{694F594B-B16E-4207-A6B8-1D89B4D1FBA0}" xr6:coauthVersionLast="45" xr6:coauthVersionMax="45" xr10:uidLastSave="{00000000-0000-0000-0000-000000000000}"/>
  <bookViews>
    <workbookView xWindow="-98" yWindow="-98" windowWidth="20715" windowHeight="13276" xr2:uid="{044C8DD2-BF7B-4704-9E9F-6B7277858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2" i="1" l="1"/>
  <c r="E12" i="1"/>
  <c r="G12" i="1" s="1"/>
  <c r="AT11" i="1"/>
  <c r="AS11" i="1"/>
  <c r="AE11" i="1"/>
  <c r="Y11" i="1"/>
  <c r="AJ11" i="1" s="1"/>
  <c r="Y12" i="1"/>
  <c r="AJ12" i="1" s="1"/>
  <c r="BQ4" i="1" a="1"/>
  <c r="BQ6" i="1" a="1"/>
  <c r="BQ8" i="1" a="1"/>
  <c r="BQ10" i="1" a="1"/>
  <c r="BQ12" i="1" a="1"/>
  <c r="FJ12" i="1" a="1"/>
  <c r="DA12" i="1" a="1"/>
  <c r="DQ12" i="1" a="1"/>
  <c r="EE12" i="1" a="1"/>
  <c r="DK12" i="1" a="1"/>
  <c r="EA12" i="1" a="1"/>
  <c r="BO12" i="1" a="1"/>
  <c r="FF11" i="1" a="1"/>
  <c r="DE11" i="1" a="1"/>
  <c r="DI11" i="1" a="1"/>
  <c r="DY11" i="1" a="1"/>
  <c r="DK11" i="1" a="1"/>
  <c r="EE11" i="1" a="1"/>
  <c r="BO11" i="1" a="1"/>
  <c r="FL3" i="1" a="1"/>
  <c r="FL10" i="1" a="1"/>
  <c r="FL2" i="1" a="1"/>
  <c r="FJ9" i="1" a="1"/>
  <c r="FJ8" i="1" a="1"/>
  <c r="FF8" i="1" a="1"/>
  <c r="FF7" i="1" a="1"/>
  <c r="FH9" i="1" a="1"/>
  <c r="FH10" i="1" a="1"/>
  <c r="EE3" i="1" a="1"/>
  <c r="EE4" i="1" a="1"/>
  <c r="EE2" i="1" a="1"/>
  <c r="EC9" i="1" a="1"/>
  <c r="EC10" i="1" a="1"/>
  <c r="EA5" i="1" a="1"/>
  <c r="EA4" i="1" a="1"/>
  <c r="EA2" i="1" a="1"/>
  <c r="DY9" i="1" a="1"/>
  <c r="DY10" i="1" a="1"/>
  <c r="DW7" i="1" a="1"/>
  <c r="DW8" i="1" a="1"/>
  <c r="DU6" i="1" a="1"/>
  <c r="DU5" i="1" a="1"/>
  <c r="DS3" i="1" a="1"/>
  <c r="DS10" i="1" a="1"/>
  <c r="DS2" i="1" a="1"/>
  <c r="DQ4" i="1" a="1"/>
  <c r="DQ10" i="1" a="1"/>
  <c r="DO7" i="1" a="1"/>
  <c r="DO6" i="1" a="1"/>
  <c r="DM6" i="1" a="1"/>
  <c r="DM5" i="1" a="1"/>
  <c r="DK3" i="1" a="1"/>
  <c r="DK6" i="1" a="1"/>
  <c r="DK2" i="1" a="1"/>
  <c r="DI6" i="1" a="1"/>
  <c r="DI5" i="1" a="1"/>
  <c r="DG6" i="1" a="1"/>
  <c r="DG5" i="1" a="1"/>
  <c r="DE5" i="1" a="1"/>
  <c r="DE6" i="1" a="1"/>
  <c r="DC3" i="1" a="1"/>
  <c r="DC4" i="1" a="1"/>
  <c r="DC2" i="1" a="1"/>
  <c r="DA9" i="1" a="1"/>
  <c r="DA10" i="1" a="1"/>
  <c r="CY7" i="1" a="1"/>
  <c r="CY10" i="1" a="1"/>
  <c r="CW5" i="1" a="1"/>
  <c r="CW4" i="1" a="1"/>
  <c r="BC2" i="1" a="1"/>
  <c r="FH12" i="1" a="1"/>
  <c r="DE12" i="1" a="1"/>
  <c r="DU12" i="1" a="1"/>
  <c r="CY12" i="1" a="1"/>
  <c r="DO12" i="1" a="1"/>
  <c r="BC12" i="1" a="1"/>
  <c r="BE12" i="1" a="1"/>
  <c r="FJ11" i="1" a="1"/>
  <c r="CC11" i="1" a="1"/>
  <c r="DM11" i="1" a="1"/>
  <c r="CY11" i="1" a="1"/>
  <c r="DO11" i="1" a="1"/>
  <c r="BC11" i="1" a="1"/>
  <c r="BE11" i="1" a="1"/>
  <c r="FL5" i="1" a="1"/>
  <c r="FL4" i="1" a="1"/>
  <c r="FJ3" i="1" a="1"/>
  <c r="FJ10" i="1" a="1"/>
  <c r="FJ2" i="1" a="1"/>
  <c r="FF10" i="1" a="1"/>
  <c r="FF9" i="1" a="1"/>
  <c r="FH4" i="1" a="1"/>
  <c r="FH5" i="1" a="1"/>
  <c r="EE5" i="1" a="1"/>
  <c r="EE6" i="1" a="1"/>
  <c r="EC3" i="1" a="1"/>
  <c r="EC11" i="1" a="1"/>
  <c r="EC6" i="1" a="1"/>
  <c r="EA7" i="1" a="1"/>
  <c r="EA6" i="1" a="1"/>
  <c r="DY3" i="1" a="1"/>
  <c r="DY4" i="1" a="1"/>
  <c r="DY2" i="1" a="1"/>
  <c r="DW9" i="1" a="1"/>
  <c r="DW10" i="1" a="1"/>
  <c r="DU8" i="1" a="1"/>
  <c r="DU7" i="1" a="1"/>
  <c r="DS5" i="1" a="1"/>
  <c r="DS4" i="1" a="1"/>
  <c r="DQ3" i="1" a="1"/>
  <c r="DQ8" i="1" a="1"/>
  <c r="DQ2" i="1" a="1"/>
  <c r="DO9" i="1" a="1"/>
  <c r="DO8" i="1" a="1"/>
  <c r="DM8" i="1" a="1"/>
  <c r="DM7" i="1" a="1"/>
  <c r="DK5" i="1" a="1"/>
  <c r="DK8" i="1" a="1"/>
  <c r="DI3" i="1" a="1"/>
  <c r="DI4" i="1" a="1"/>
  <c r="BQ3" i="1" a="1"/>
  <c r="BQ7" i="1" a="1"/>
  <c r="BQ11" i="1" a="1"/>
  <c r="FL12" i="1" a="1"/>
  <c r="DY12" i="1" a="1"/>
  <c r="DS12" i="1" a="1"/>
  <c r="BI12" i="1" a="1"/>
  <c r="CW11" i="1" a="1"/>
  <c r="DC11" i="1" a="1"/>
  <c r="BG11" i="1" a="1"/>
  <c r="FL7" i="1" a="1"/>
  <c r="FJ5" i="1" a="1"/>
  <c r="FF4" i="1" a="1"/>
  <c r="FF2" i="1" a="1"/>
  <c r="FH7" i="1" a="1"/>
  <c r="EE8" i="1" a="1"/>
  <c r="EC4" i="1" a="1"/>
  <c r="EA9" i="1" a="1"/>
  <c r="DY5" i="1" a="1"/>
  <c r="DW3" i="1" a="1"/>
  <c r="DW2" i="1" a="1"/>
  <c r="DU9" i="1" a="1"/>
  <c r="DS6" i="1" a="1"/>
  <c r="DQ9" i="1" a="1"/>
  <c r="DO10" i="1" a="1"/>
  <c r="DM10" i="1" a="1"/>
  <c r="DK7" i="1" a="1"/>
  <c r="DI7" i="1" a="1"/>
  <c r="DI2" i="1" a="1"/>
  <c r="DG4" i="1" a="1"/>
  <c r="DE3" i="1" a="1"/>
  <c r="DE8" i="1" a="1"/>
  <c r="DC7" i="1" a="1"/>
  <c r="DC10" i="1" a="1"/>
  <c r="DA4" i="1" a="1"/>
  <c r="CY3" i="1" a="1"/>
  <c r="CY8" i="1" a="1"/>
  <c r="CW7" i="1" a="1"/>
  <c r="CW10" i="1" a="1"/>
  <c r="BQ5" i="1" a="1"/>
  <c r="DC12" i="1" a="1"/>
  <c r="FH11" i="1" a="1"/>
  <c r="DS11" i="1" a="1"/>
  <c r="FL6" i="1" a="1"/>
  <c r="FF3" i="1" a="1"/>
  <c r="EE7" i="1" a="1"/>
  <c r="EC2" i="1" a="1"/>
  <c r="DY6" i="1" a="1"/>
  <c r="DU10" i="1" a="1"/>
  <c r="DQ5" i="1" a="1"/>
  <c r="DO2" i="1" a="1"/>
  <c r="DK10" i="1" a="1"/>
  <c r="DG9" i="1" a="1"/>
  <c r="DE9" i="1" a="1"/>
  <c r="DC6" i="1" a="1"/>
  <c r="DA8" i="1" a="1"/>
  <c r="CY2" i="1" a="1"/>
  <c r="FF12" i="1" a="1"/>
  <c r="DG12" i="1" a="1"/>
  <c r="FL11" i="1" a="1"/>
  <c r="DW11" i="1" a="1"/>
  <c r="FL8" i="1" a="1"/>
  <c r="FF5" i="1" a="1"/>
  <c r="EC7" i="1" a="1"/>
  <c r="EA10" i="1" a="1"/>
  <c r="DW6" i="1" a="1"/>
  <c r="DS9" i="1" a="1"/>
  <c r="DO5" i="1" a="1"/>
  <c r="DM2" i="1" a="1"/>
  <c r="DI10" i="1" a="1"/>
  <c r="DG2" i="1" a="1"/>
  <c r="DC5" i="1" a="1"/>
  <c r="DA7" i="1" a="1"/>
  <c r="CY6" i="1" a="1"/>
  <c r="CW6" i="1" a="1"/>
  <c r="CW12" i="1" a="1"/>
  <c r="EC12" i="1" a="1"/>
  <c r="DW12" i="1" a="1"/>
  <c r="BM12" i="1" a="1"/>
  <c r="DA11" i="1" a="1"/>
  <c r="DG11" i="1" a="1"/>
  <c r="BK11" i="1" a="1"/>
  <c r="FL9" i="1" a="1"/>
  <c r="FJ7" i="1" a="1"/>
  <c r="FF6" i="1" a="1"/>
  <c r="FH3" i="1" a="1"/>
  <c r="FH2" i="1" a="1"/>
  <c r="EE10" i="1" a="1"/>
  <c r="EC8" i="1" a="1"/>
  <c r="EA11" i="1" a="1"/>
  <c r="DY7" i="1" a="1"/>
  <c r="DW5" i="1" a="1"/>
  <c r="DU4" i="1" a="1"/>
  <c r="DU2" i="1" a="1"/>
  <c r="DS8" i="1" a="1"/>
  <c r="DQ6" i="1" a="1"/>
  <c r="DO4" i="1" a="1"/>
  <c r="DM3" i="1" a="1"/>
  <c r="DK9" i="1" a="1"/>
  <c r="DI9" i="1" a="1"/>
  <c r="DG3" i="1" a="1"/>
  <c r="DG10" i="1" a="1"/>
  <c r="DE7" i="1" a="1"/>
  <c r="DE10" i="1" a="1"/>
  <c r="DC9" i="1" a="1"/>
  <c r="DA3" i="1" a="1"/>
  <c r="DA6" i="1" a="1"/>
  <c r="CY5" i="1" a="1"/>
  <c r="CY4" i="1" a="1"/>
  <c r="CW9" i="1" a="1"/>
  <c r="CW2" i="1" a="1"/>
  <c r="BQ9" i="1" a="1"/>
  <c r="DI12" i="1" a="1"/>
  <c r="BG12" i="1" a="1"/>
  <c r="DQ11" i="1" a="1"/>
  <c r="BI11" i="1" a="1"/>
  <c r="FJ4" i="1" a="1"/>
  <c r="FH6" i="1" a="1"/>
  <c r="EC5" i="1" a="1"/>
  <c r="EA8" i="1" a="1"/>
  <c r="DW4" i="1" a="1"/>
  <c r="DS7" i="1" a="1"/>
  <c r="DO3" i="1" a="1"/>
  <c r="DM9" i="1" a="1"/>
  <c r="DI8" i="1" a="1"/>
  <c r="DG7" i="1" a="1"/>
  <c r="DE2" i="1" a="1"/>
  <c r="DA5" i="1" a="1"/>
  <c r="CY9" i="1" a="1"/>
  <c r="CW8" i="1" a="1"/>
  <c r="DM12" i="1" a="1"/>
  <c r="BK12" i="1" a="1"/>
  <c r="DU11" i="1" a="1"/>
  <c r="BM11" i="1" a="1"/>
  <c r="FJ6" i="1" a="1"/>
  <c r="FH8" i="1" a="1"/>
  <c r="EE9" i="1" a="1"/>
  <c r="EA3" i="1" a="1"/>
  <c r="DY8" i="1" a="1"/>
  <c r="DU3" i="1" a="1"/>
  <c r="DQ7" i="1" a="1"/>
  <c r="DM4" i="1" a="1"/>
  <c r="DK4" i="1" a="1"/>
  <c r="DG8" i="1" a="1"/>
  <c r="DE4" i="1" a="1"/>
  <c r="DC8" i="1" a="1"/>
  <c r="DA2" i="1" a="1"/>
  <c r="CW3" i="1" a="1"/>
  <c r="AI12" i="1" l="1"/>
  <c r="AI11" i="1"/>
  <c r="K12" i="1"/>
  <c r="M12" i="1"/>
  <c r="U12" i="1"/>
  <c r="S12" i="1"/>
  <c r="O12" i="1"/>
  <c r="W12" i="1"/>
  <c r="Q12" i="1"/>
  <c r="BQ9" i="1"/>
  <c r="BQ5" i="1"/>
  <c r="BQ11" i="1"/>
  <c r="BQ7" i="1"/>
  <c r="BQ3" i="1"/>
  <c r="BQ12" i="1"/>
  <c r="BQ10" i="1"/>
  <c r="BQ8" i="1"/>
  <c r="BQ6" i="1"/>
  <c r="BQ4" i="1"/>
  <c r="FL12" i="1"/>
  <c r="FH12" i="1"/>
  <c r="FJ12" i="1"/>
  <c r="FF12" i="1"/>
  <c r="EA12" i="1"/>
  <c r="DW12" i="1"/>
  <c r="DS12" i="1"/>
  <c r="DO12" i="1"/>
  <c r="DK12" i="1"/>
  <c r="DG12" i="1"/>
  <c r="DC12" i="1"/>
  <c r="CY12" i="1"/>
  <c r="EE12" i="1"/>
  <c r="EC12" i="1"/>
  <c r="DY12" i="1"/>
  <c r="DU12" i="1"/>
  <c r="DQ12" i="1"/>
  <c r="DM12" i="1"/>
  <c r="DI12" i="1"/>
  <c r="DE12" i="1"/>
  <c r="DA12" i="1"/>
  <c r="CW12" i="1"/>
  <c r="BM12" i="1"/>
  <c r="BI12" i="1"/>
  <c r="BE12" i="1"/>
  <c r="BO12" i="1"/>
  <c r="BK12" i="1"/>
  <c r="BG12" i="1"/>
  <c r="BC12" i="1"/>
  <c r="I12" i="1"/>
  <c r="FL11" i="1"/>
  <c r="FH11" i="1"/>
  <c r="FJ11" i="1"/>
  <c r="FF11" i="1"/>
  <c r="DE11" i="1"/>
  <c r="CC11" i="1"/>
  <c r="EE11" i="1"/>
  <c r="DW11" i="1"/>
  <c r="DS11" i="1"/>
  <c r="DO11" i="1"/>
  <c r="DK11" i="1"/>
  <c r="DG11" i="1"/>
  <c r="DC11" i="1"/>
  <c r="CY11" i="1"/>
  <c r="DY11" i="1"/>
  <c r="DU11" i="1"/>
  <c r="DQ11" i="1"/>
  <c r="DM11" i="1"/>
  <c r="DI11" i="1"/>
  <c r="DA11" i="1"/>
  <c r="CW11" i="1"/>
  <c r="BM11" i="1"/>
  <c r="BI11" i="1"/>
  <c r="BE11" i="1"/>
  <c r="BO11" i="1"/>
  <c r="BK11" i="1"/>
  <c r="BG11" i="1"/>
  <c r="BC11" i="1"/>
  <c r="FL8" i="1"/>
  <c r="FL6" i="1"/>
  <c r="FL4" i="1"/>
  <c r="FL10" i="1"/>
  <c r="FL9" i="1"/>
  <c r="FL7" i="1"/>
  <c r="FL5" i="1"/>
  <c r="FL3" i="1"/>
  <c r="FL2" i="1"/>
  <c r="FJ8" i="1"/>
  <c r="FJ6" i="1"/>
  <c r="FJ4" i="1"/>
  <c r="FJ10" i="1"/>
  <c r="FJ9" i="1"/>
  <c r="FJ7" i="1"/>
  <c r="FJ5" i="1"/>
  <c r="FJ3" i="1"/>
  <c r="FJ2" i="1"/>
  <c r="FF9" i="1"/>
  <c r="FF7" i="1"/>
  <c r="FF5" i="1"/>
  <c r="FF3" i="1"/>
  <c r="FF10" i="1"/>
  <c r="FF8" i="1"/>
  <c r="FF6" i="1"/>
  <c r="FF4" i="1"/>
  <c r="FF2" i="1"/>
  <c r="FH7" i="1"/>
  <c r="FH5" i="1"/>
  <c r="FH10" i="1"/>
  <c r="FH8" i="1"/>
  <c r="FH6" i="1"/>
  <c r="FH4" i="1"/>
  <c r="FH9" i="1"/>
  <c r="FH3" i="1"/>
  <c r="FH2" i="1"/>
  <c r="EE10" i="1"/>
  <c r="EE8" i="1"/>
  <c r="EE6" i="1"/>
  <c r="EE4" i="1"/>
  <c r="EE9" i="1"/>
  <c r="EE7" i="1"/>
  <c r="EE5" i="1"/>
  <c r="EE3" i="1"/>
  <c r="EE2" i="1"/>
  <c r="EC6" i="1"/>
  <c r="EC10" i="1"/>
  <c r="EC8" i="1"/>
  <c r="EC4" i="1"/>
  <c r="EC11" i="1"/>
  <c r="EC9" i="1"/>
  <c r="EC7" i="1"/>
  <c r="EC5" i="1"/>
  <c r="EC3" i="1"/>
  <c r="EC2" i="1"/>
  <c r="EA10" i="1"/>
  <c r="EA8" i="1"/>
  <c r="EA6" i="1"/>
  <c r="EA4" i="1"/>
  <c r="EA11" i="1"/>
  <c r="EA9" i="1"/>
  <c r="EA7" i="1"/>
  <c r="EA5" i="1"/>
  <c r="EA3" i="1"/>
  <c r="EA2" i="1"/>
  <c r="DY10" i="1"/>
  <c r="DY8" i="1"/>
  <c r="DY6" i="1"/>
  <c r="DY4" i="1"/>
  <c r="DY9" i="1"/>
  <c r="DY7" i="1"/>
  <c r="DY5" i="1"/>
  <c r="DY3" i="1"/>
  <c r="DY2" i="1"/>
  <c r="DW10" i="1"/>
  <c r="DW8" i="1"/>
  <c r="DW6" i="1"/>
  <c r="DW4" i="1"/>
  <c r="DW9" i="1"/>
  <c r="DW7" i="1"/>
  <c r="DW5" i="1"/>
  <c r="DW3" i="1"/>
  <c r="DW2" i="1"/>
  <c r="DU9" i="1"/>
  <c r="DU7" i="1"/>
  <c r="DU5" i="1"/>
  <c r="DU3" i="1"/>
  <c r="DU10" i="1"/>
  <c r="DU8" i="1"/>
  <c r="DU6" i="1"/>
  <c r="DU4" i="1"/>
  <c r="DU2" i="1"/>
  <c r="DS8" i="1"/>
  <c r="DS6" i="1"/>
  <c r="DS4" i="1"/>
  <c r="DS10" i="1"/>
  <c r="DS9" i="1"/>
  <c r="DS7" i="1"/>
  <c r="DS5" i="1"/>
  <c r="DS3" i="1"/>
  <c r="DS2" i="1"/>
  <c r="DQ10" i="1"/>
  <c r="DQ6" i="1"/>
  <c r="DQ9" i="1"/>
  <c r="DQ8" i="1"/>
  <c r="DQ4" i="1"/>
  <c r="DQ7" i="1"/>
  <c r="DQ5" i="1"/>
  <c r="DQ3" i="1"/>
  <c r="DQ2" i="1"/>
  <c r="DO8" i="1"/>
  <c r="DO6" i="1"/>
  <c r="DO4" i="1"/>
  <c r="DO10" i="1"/>
  <c r="DO9" i="1"/>
  <c r="DO7" i="1"/>
  <c r="DO5" i="1"/>
  <c r="DO3" i="1"/>
  <c r="DO2" i="1"/>
  <c r="DM9" i="1"/>
  <c r="DM7" i="1"/>
  <c r="DM5" i="1"/>
  <c r="DM3" i="1"/>
  <c r="DM10" i="1"/>
  <c r="DM8" i="1"/>
  <c r="DM6" i="1"/>
  <c r="DM4" i="1"/>
  <c r="DM2" i="1"/>
  <c r="DK4" i="1"/>
  <c r="DK10" i="1"/>
  <c r="DK8" i="1"/>
  <c r="DK6" i="1"/>
  <c r="DK9" i="1"/>
  <c r="DK7" i="1"/>
  <c r="DK5" i="1"/>
  <c r="DK3" i="1"/>
  <c r="DK2" i="1"/>
  <c r="DI5" i="1"/>
  <c r="DI10" i="1"/>
  <c r="DI8" i="1"/>
  <c r="DI4" i="1"/>
  <c r="DI6" i="1"/>
  <c r="DI9" i="1"/>
  <c r="DI7" i="1"/>
  <c r="DI3" i="1"/>
  <c r="DI2" i="1"/>
  <c r="DG7" i="1"/>
  <c r="DG5" i="1"/>
  <c r="DG10" i="1"/>
  <c r="DG4" i="1"/>
  <c r="DG8" i="1"/>
  <c r="DG6" i="1"/>
  <c r="DG9" i="1"/>
  <c r="DG3" i="1"/>
  <c r="DG2" i="1"/>
  <c r="DE10" i="1"/>
  <c r="DE8" i="1"/>
  <c r="DE6" i="1"/>
  <c r="DE4" i="1"/>
  <c r="DE9" i="1"/>
  <c r="DE7" i="1"/>
  <c r="DE5" i="1"/>
  <c r="DE3" i="1"/>
  <c r="DE2" i="1"/>
  <c r="DC10" i="1"/>
  <c r="DC8" i="1"/>
  <c r="DC6" i="1"/>
  <c r="DC4" i="1"/>
  <c r="DC9" i="1"/>
  <c r="DC7" i="1"/>
  <c r="DC5" i="1"/>
  <c r="DC3" i="1"/>
  <c r="DC2" i="1"/>
  <c r="DA10" i="1"/>
  <c r="DA8" i="1"/>
  <c r="DA6" i="1"/>
  <c r="DA4" i="1"/>
  <c r="DA9" i="1"/>
  <c r="DA7" i="1"/>
  <c r="DA5" i="1"/>
  <c r="DA3" i="1"/>
  <c r="DA2" i="1"/>
  <c r="CY4" i="1"/>
  <c r="CY10" i="1"/>
  <c r="CY8" i="1"/>
  <c r="CY6" i="1"/>
  <c r="CY9" i="1"/>
  <c r="CY7" i="1"/>
  <c r="CY5" i="1"/>
  <c r="CY3" i="1"/>
  <c r="CY2" i="1"/>
  <c r="CW10" i="1"/>
  <c r="CW6" i="1"/>
  <c r="CW4" i="1"/>
  <c r="CW8" i="1"/>
  <c r="CW9" i="1"/>
  <c r="CW7" i="1"/>
  <c r="CW5" i="1"/>
  <c r="CW3" i="1"/>
  <c r="CW2" i="1"/>
  <c r="BC2" i="1"/>
  <c r="AT10" i="1"/>
  <c r="AS10" i="1"/>
  <c r="AS9" i="1"/>
  <c r="E11" i="1"/>
  <c r="CK7" i="1" a="1"/>
  <c r="CK6" i="1" a="1"/>
  <c r="CK8" i="1" a="1"/>
  <c r="CK10" i="1" a="1"/>
  <c r="BY10" i="1" a="1"/>
  <c r="CK11" i="1" a="1"/>
  <c r="CK12" i="1" a="1"/>
  <c r="CK5" i="1" a="1"/>
  <c r="CK9" i="1" a="1"/>
  <c r="CK13" i="1" a="1"/>
  <c r="CK14" i="1" a="1"/>
  <c r="I11" i="1" l="1"/>
  <c r="Q11" i="1"/>
  <c r="U11" i="1"/>
  <c r="M11" i="1"/>
  <c r="W11" i="1"/>
  <c r="O11" i="1"/>
  <c r="S11" i="1"/>
  <c r="K11" i="1"/>
  <c r="CK8" i="1"/>
  <c r="CK14" i="1"/>
  <c r="CK12" i="1"/>
  <c r="CK10" i="1"/>
  <c r="CK6" i="1"/>
  <c r="CK13" i="1"/>
  <c r="CK11" i="1"/>
  <c r="CK9" i="1"/>
  <c r="CK7" i="1"/>
  <c r="CK5" i="1"/>
  <c r="BY10" i="1"/>
  <c r="AE10" i="1"/>
  <c r="AB10" i="1"/>
  <c r="AB11" i="1"/>
  <c r="AB12" i="1"/>
  <c r="Y10" i="1"/>
  <c r="AJ10" i="1" s="1"/>
  <c r="E10" i="1"/>
  <c r="I10" i="1" s="1"/>
  <c r="BK9" i="1" a="1"/>
  <c r="BI10" i="1" a="1"/>
  <c r="BK10" i="1" a="1"/>
  <c r="BM10" i="1" a="1"/>
  <c r="BC10" i="1" a="1"/>
  <c r="BG10" i="1" a="1"/>
  <c r="BK8" i="1" a="1"/>
  <c r="BO9" i="1" a="1"/>
  <c r="BO10" i="1" a="1"/>
  <c r="BE10" i="1" a="1"/>
  <c r="CI9" i="1" a="1"/>
  <c r="AH12" i="1" l="1"/>
  <c r="AK12" i="1"/>
  <c r="AH11" i="1"/>
  <c r="AK11" i="1"/>
  <c r="AH10" i="1"/>
  <c r="AI10" i="1"/>
  <c r="S10" i="1"/>
  <c r="AK10" i="1"/>
  <c r="K10" i="1"/>
  <c r="U10" i="1"/>
  <c r="M10" i="1"/>
  <c r="W10" i="1"/>
  <c r="O10" i="1"/>
  <c r="Q10" i="1"/>
  <c r="BO10" i="1"/>
  <c r="BO9" i="1"/>
  <c r="BK10" i="1"/>
  <c r="BK9" i="1"/>
  <c r="BK8" i="1"/>
  <c r="BG10" i="1"/>
  <c r="BM10" i="1"/>
  <c r="BI10" i="1"/>
  <c r="BE10" i="1"/>
  <c r="BC10" i="1"/>
  <c r="CI9" i="1"/>
  <c r="AT9" i="1"/>
  <c r="AE9" i="1"/>
  <c r="AB9" i="1"/>
  <c r="Y9" i="1"/>
  <c r="AJ9" i="1" s="1"/>
  <c r="G10" i="1"/>
  <c r="G11" i="1"/>
  <c r="E9" i="1"/>
  <c r="I9" i="1" s="1"/>
  <c r="AT8" i="1"/>
  <c r="AS8" i="1"/>
  <c r="AE8" i="1"/>
  <c r="AB8" i="1"/>
  <c r="Y8" i="1"/>
  <c r="AI8" i="1" s="1"/>
  <c r="E8" i="1"/>
  <c r="G8" i="1" s="1"/>
  <c r="BE9" i="1" a="1"/>
  <c r="CI10" i="1" a="1"/>
  <c r="CI14" i="1" a="1"/>
  <c r="CG8" i="1" a="1"/>
  <c r="CE8" i="1" a="1"/>
  <c r="CE13" i="1" a="1"/>
  <c r="CC10" i="1" a="1"/>
  <c r="CC13" i="1" a="1"/>
  <c r="CA13" i="1" a="1"/>
  <c r="BY12" i="1" a="1"/>
  <c r="BU8" i="1" a="1"/>
  <c r="BU9" i="1" a="1"/>
  <c r="BS12" i="1" a="1"/>
  <c r="BC8" i="1" a="1"/>
  <c r="BI8" i="1" a="1"/>
  <c r="CA12" i="1" a="1"/>
  <c r="BU10" i="1" a="1"/>
  <c r="BU12" i="1" a="1"/>
  <c r="BG8" i="1" a="1"/>
  <c r="BM8" i="1" a="1"/>
  <c r="BM9" i="1" a="1"/>
  <c r="CI11" i="1" a="1"/>
  <c r="CG12" i="1" a="1"/>
  <c r="CE12" i="1" a="1"/>
  <c r="CC12" i="1" a="1"/>
  <c r="CA10" i="1" a="1"/>
  <c r="BY13" i="1" a="1"/>
  <c r="BU11" i="1" a="1"/>
  <c r="BS13" i="1" a="1"/>
  <c r="BG9" i="1" a="1"/>
  <c r="CI13" i="1" a="1"/>
  <c r="CG13" i="1" a="1"/>
  <c r="CE14" i="1" a="1"/>
  <c r="CC8" i="1" a="1"/>
  <c r="CA11" i="1" a="1"/>
  <c r="BY8" i="1" a="1"/>
  <c r="BU13" i="1" a="1"/>
  <c r="BS10" i="1" a="1"/>
  <c r="BE8" i="1" a="1"/>
  <c r="BI9" i="1" a="1"/>
  <c r="CI12" i="1" a="1"/>
  <c r="CG9" i="1" a="1"/>
  <c r="CG10" i="1" a="1"/>
  <c r="CE10" i="1" a="1"/>
  <c r="CE9" i="1" a="1"/>
  <c r="CC14" i="1" a="1"/>
  <c r="CA8" i="1" a="1"/>
  <c r="BY11" i="1" a="1"/>
  <c r="BS9" i="1" a="1"/>
  <c r="BC9" i="1" a="1"/>
  <c r="CG11" i="1" a="1"/>
  <c r="CE11" i="1" a="1"/>
  <c r="CA9" i="1" a="1"/>
  <c r="BS8" i="1" a="1"/>
  <c r="BO8" i="1" a="1"/>
  <c r="CI8" i="1" a="1"/>
  <c r="CG14" i="1" a="1"/>
  <c r="CC9" i="1" a="1"/>
  <c r="BY9" i="1" a="1"/>
  <c r="BS11" i="1" a="1"/>
  <c r="O8" i="1" l="1"/>
  <c r="G9" i="1"/>
  <c r="M8" i="1"/>
  <c r="AJ8" i="1"/>
  <c r="U8" i="1"/>
  <c r="AH8" i="1"/>
  <c r="AK9" i="1"/>
  <c r="K8" i="1"/>
  <c r="W8" i="1"/>
  <c r="W9" i="1"/>
  <c r="O9" i="1"/>
  <c r="AH9" i="1"/>
  <c r="S8" i="1"/>
  <c r="AK8" i="1"/>
  <c r="Q9" i="1"/>
  <c r="K9" i="1"/>
  <c r="S9" i="1"/>
  <c r="AI9" i="1"/>
  <c r="Q8" i="1"/>
  <c r="M9" i="1"/>
  <c r="U9" i="1"/>
  <c r="BM9" i="1"/>
  <c r="BI9" i="1"/>
  <c r="BE9" i="1"/>
  <c r="BG9" i="1"/>
  <c r="BC9" i="1"/>
  <c r="CI14" i="1"/>
  <c r="CI13" i="1"/>
  <c r="CI11" i="1"/>
  <c r="CI12" i="1"/>
  <c r="CI10" i="1"/>
  <c r="CI8" i="1"/>
  <c r="CG14" i="1"/>
  <c r="CG12" i="1"/>
  <c r="CG10" i="1"/>
  <c r="CG8" i="1"/>
  <c r="CG13" i="1"/>
  <c r="CG11" i="1"/>
  <c r="CG9" i="1"/>
  <c r="CE11" i="1"/>
  <c r="CE9" i="1"/>
  <c r="CE13" i="1"/>
  <c r="CE14" i="1"/>
  <c r="CE12" i="1"/>
  <c r="CE10" i="1"/>
  <c r="CE8" i="1"/>
  <c r="CC13" i="1"/>
  <c r="CC9" i="1"/>
  <c r="CC12" i="1"/>
  <c r="CC14" i="1"/>
  <c r="CC10" i="1"/>
  <c r="CC8" i="1"/>
  <c r="CA9" i="1"/>
  <c r="CA12" i="1"/>
  <c r="CA13" i="1"/>
  <c r="CA11" i="1"/>
  <c r="CA10" i="1"/>
  <c r="CA8" i="1"/>
  <c r="BY9" i="1"/>
  <c r="BY13" i="1"/>
  <c r="BY11" i="1"/>
  <c r="BY12" i="1"/>
  <c r="BY8" i="1"/>
  <c r="BU12" i="1"/>
  <c r="BU9" i="1"/>
  <c r="BU13" i="1"/>
  <c r="BU11" i="1"/>
  <c r="BU10" i="1"/>
  <c r="BU8" i="1"/>
  <c r="BS11" i="1"/>
  <c r="BS13" i="1"/>
  <c r="BS9" i="1"/>
  <c r="BS12" i="1"/>
  <c r="BS10" i="1"/>
  <c r="BS8" i="1"/>
  <c r="BM8" i="1"/>
  <c r="BI8" i="1"/>
  <c r="BE8" i="1"/>
  <c r="BO8" i="1"/>
  <c r="BG8" i="1"/>
  <c r="BC8" i="1"/>
  <c r="I8" i="1"/>
  <c r="AT7" i="1"/>
  <c r="AS7" i="1"/>
  <c r="AE7" i="1"/>
  <c r="AB7" i="1"/>
  <c r="Y7" i="1"/>
  <c r="AJ7" i="1" s="1"/>
  <c r="E7" i="1"/>
  <c r="Q7" i="1" s="1"/>
  <c r="AT6" i="1"/>
  <c r="AS6" i="1"/>
  <c r="AE6" i="1"/>
  <c r="AB6" i="1"/>
  <c r="Y6" i="1"/>
  <c r="AJ6" i="1" s="1"/>
  <c r="E6" i="1"/>
  <c r="W6" i="1" s="1"/>
  <c r="AT5" i="1"/>
  <c r="AS5" i="1"/>
  <c r="AE5" i="1"/>
  <c r="AB5" i="1"/>
  <c r="Y5" i="1"/>
  <c r="AJ5" i="1" s="1"/>
  <c r="E5" i="1"/>
  <c r="S5" i="1" s="1"/>
  <c r="AT4" i="1"/>
  <c r="AS4" i="1"/>
  <c r="AE4" i="1"/>
  <c r="AB4" i="1"/>
  <c r="Y4" i="1"/>
  <c r="AJ4" i="1" s="1"/>
  <c r="E4" i="1"/>
  <c r="W4" i="1" s="1"/>
  <c r="AT3" i="1"/>
  <c r="AS3" i="1"/>
  <c r="AE3" i="1"/>
  <c r="AB3" i="1"/>
  <c r="Y3" i="1"/>
  <c r="AJ3" i="1" s="1"/>
  <c r="E3" i="1"/>
  <c r="S3" i="1" s="1"/>
  <c r="AE2" i="1"/>
  <c r="AB2" i="1"/>
  <c r="Y2" i="1"/>
  <c r="AJ2" i="1" s="1"/>
  <c r="E2" i="1"/>
  <c r="S2" i="1" s="1"/>
  <c r="CA6" i="1" a="1"/>
  <c r="CA4" i="1" a="1"/>
  <c r="CE3" i="1" a="1"/>
  <c r="BM2" i="1" a="1"/>
  <c r="CG5" i="1" a="1"/>
  <c r="BM4" i="1" a="1"/>
  <c r="BG6" i="1" a="1"/>
  <c r="CI7" i="1" a="1"/>
  <c r="BI7" i="1" a="1"/>
  <c r="BC7" i="1" a="1"/>
  <c r="CI4" i="1" a="1"/>
  <c r="BS7" i="1" a="1"/>
  <c r="BI5" i="1" a="1"/>
  <c r="CE6" i="1" a="1"/>
  <c r="BG4" i="1" a="1"/>
  <c r="BI2" i="1" a="1"/>
  <c r="BW6" i="1" a="1"/>
  <c r="CC6" i="1" a="1"/>
  <c r="BO7" i="1" a="1"/>
  <c r="BE7" i="1" a="1"/>
  <c r="BY5" i="1" a="1"/>
  <c r="BE4" i="1" a="1"/>
  <c r="BS2" i="1" a="1"/>
  <c r="BW5" i="1" a="1"/>
  <c r="BG5" i="1" a="1"/>
  <c r="BS4" i="1" a="1"/>
  <c r="BE2" i="1" a="1"/>
  <c r="BC3" i="1" a="1"/>
  <c r="BW7" i="1" a="1"/>
  <c r="BO4" i="1" a="1"/>
  <c r="CG2" i="1" a="1"/>
  <c r="CC7" i="1" a="1"/>
  <c r="CG4" i="1" a="1"/>
  <c r="BG7" i="1" a="1"/>
  <c r="BC4" i="1" a="1"/>
  <c r="CA5" i="1" a="1"/>
  <c r="BY4" i="1" a="1"/>
  <c r="BU4" i="1" a="1"/>
  <c r="BU3" i="1" a="1"/>
  <c r="CI2" i="1" a="1"/>
  <c r="BY7" i="1" a="1"/>
  <c r="BY2" i="1" a="1"/>
  <c r="BK3" i="1" a="1"/>
  <c r="BW2" i="1" a="1"/>
  <c r="BK4" i="1" a="1"/>
  <c r="BY3" i="1" a="1"/>
  <c r="BK6" i="1" a="1"/>
  <c r="BO5" i="1" a="1"/>
  <c r="BW3" i="1" a="1"/>
  <c r="BU7" i="1" a="1"/>
  <c r="BI4" i="1" a="1"/>
  <c r="CA2" i="1" a="1"/>
  <c r="BE6" i="1" a="1"/>
  <c r="CA7" i="1" a="1"/>
  <c r="CG7" i="1" a="1"/>
  <c r="BQ2" i="1" a="1"/>
  <c r="BM6" i="1" a="1"/>
  <c r="CE4" i="1" a="1"/>
  <c r="CK3" i="1" a="1"/>
  <c r="BS5" i="1" a="1"/>
  <c r="BW4" i="1" a="1"/>
  <c r="BS6" i="1" a="1"/>
  <c r="BU6" i="1" a="1"/>
  <c r="BS3" i="1" a="1"/>
  <c r="CI3" i="1" a="1"/>
  <c r="BC6" i="1" a="1"/>
  <c r="CE7" i="1" a="1"/>
  <c r="BC5" i="1" a="1"/>
  <c r="CK4" i="1" a="1"/>
  <c r="BI3" i="1" a="1"/>
  <c r="CI6" i="1" a="1"/>
  <c r="CE2" i="1" a="1"/>
  <c r="BO3" i="1" a="1"/>
  <c r="CG3" i="1" a="1"/>
  <c r="BU5" i="1" a="1"/>
  <c r="CK2" i="1" a="1"/>
  <c r="BG3" i="1" a="1"/>
  <c r="CC2" i="1" a="1"/>
  <c r="BO6" i="1" a="1"/>
  <c r="CI5" i="1" a="1"/>
  <c r="BK2" i="1" a="1"/>
  <c r="BO2" i="1" a="1"/>
  <c r="BM7" i="1" a="1"/>
  <c r="BK7" i="1" a="1"/>
  <c r="BM3" i="1" a="1"/>
  <c r="CG6" i="1" a="1"/>
  <c r="BK5" i="1" a="1"/>
  <c r="BY6" i="1" a="1"/>
  <c r="CA3" i="1" a="1"/>
  <c r="BM5" i="1" a="1"/>
  <c r="CC5" i="1" a="1"/>
  <c r="BE5" i="1" a="1"/>
  <c r="BU2" i="1" a="1"/>
  <c r="BG2" i="1" a="1"/>
  <c r="CC3" i="1" a="1"/>
  <c r="BE3" i="1" a="1"/>
  <c r="CE5" i="1" a="1"/>
  <c r="BI6" i="1" a="1"/>
  <c r="CC4" i="1" a="1"/>
  <c r="AK7" i="1" l="1"/>
  <c r="AK6" i="1"/>
  <c r="BE2" i="1"/>
  <c r="BG4" i="1"/>
  <c r="BC5" i="1"/>
  <c r="BM4" i="1"/>
  <c r="BK6" i="1"/>
  <c r="BI7" i="1"/>
  <c r="BS6" i="1"/>
  <c r="BE4" i="1"/>
  <c r="BG7" i="1"/>
  <c r="BC3" i="1"/>
  <c r="BO4" i="1"/>
  <c r="BI2" i="1"/>
  <c r="BO2" i="1"/>
  <c r="BS4" i="1"/>
  <c r="BS7" i="1"/>
  <c r="BE6" i="1"/>
  <c r="BG2" i="1"/>
  <c r="BG5" i="1"/>
  <c r="BC4" i="1"/>
  <c r="BM2" i="1"/>
  <c r="BM5" i="1"/>
  <c r="BO7" i="1"/>
  <c r="BK7" i="1"/>
  <c r="BI6" i="1"/>
  <c r="BI3" i="1"/>
  <c r="BQ2" i="1"/>
  <c r="BS5" i="1"/>
  <c r="BU6" i="1"/>
  <c r="BU7" i="1"/>
  <c r="BE5" i="1"/>
  <c r="BO6" i="1"/>
  <c r="BK3" i="1"/>
  <c r="BO3" i="1"/>
  <c r="BU5" i="1"/>
  <c r="BE3" i="1"/>
  <c r="BC6" i="1"/>
  <c r="BM7" i="1"/>
  <c r="BK4" i="1"/>
  <c r="BI5" i="1"/>
  <c r="BU3" i="1"/>
  <c r="BE7" i="1"/>
  <c r="BG6" i="1"/>
  <c r="BG3" i="1"/>
  <c r="BC7" i="1"/>
  <c r="BM6" i="1"/>
  <c r="BM3" i="1"/>
  <c r="BO5" i="1"/>
  <c r="BK5" i="1"/>
  <c r="BI4" i="1"/>
  <c r="BK2" i="1"/>
  <c r="BS2" i="1"/>
  <c r="BS3" i="1"/>
  <c r="BU4" i="1"/>
  <c r="BW6" i="1"/>
  <c r="BW7" i="1"/>
  <c r="BY7" i="1"/>
  <c r="CA3" i="1"/>
  <c r="CA7" i="1"/>
  <c r="CC5" i="1"/>
  <c r="CE6" i="1"/>
  <c r="CE7" i="1"/>
  <c r="CG5" i="1"/>
  <c r="CI6" i="1"/>
  <c r="CI7" i="1"/>
  <c r="BW4" i="1"/>
  <c r="BY2" i="1"/>
  <c r="BY5" i="1"/>
  <c r="CA4" i="1"/>
  <c r="CC2" i="1"/>
  <c r="CC3" i="1"/>
  <c r="CE4" i="1"/>
  <c r="CG2" i="1"/>
  <c r="CG3" i="1"/>
  <c r="CI4" i="1"/>
  <c r="CK2" i="1"/>
  <c r="BU2" i="1"/>
  <c r="BW5" i="1"/>
  <c r="BY6" i="1"/>
  <c r="BY3" i="1"/>
  <c r="CA5" i="1"/>
  <c r="CC6" i="1"/>
  <c r="CC7" i="1"/>
  <c r="CE5" i="1"/>
  <c r="CG6" i="1"/>
  <c r="CG7" i="1"/>
  <c r="CI5" i="1"/>
  <c r="BW2" i="1"/>
  <c r="BW3" i="1"/>
  <c r="BY4" i="1"/>
  <c r="CA2" i="1"/>
  <c r="CA6" i="1"/>
  <c r="CC4" i="1"/>
  <c r="CE2" i="1"/>
  <c r="CE3" i="1"/>
  <c r="CG4" i="1"/>
  <c r="CI2" i="1"/>
  <c r="CI3" i="1"/>
  <c r="CK4" i="1"/>
  <c r="CK3" i="1"/>
  <c r="AK2" i="1"/>
  <c r="AK3" i="1"/>
  <c r="K4" i="1"/>
  <c r="AH7" i="1"/>
  <c r="AH6" i="1"/>
  <c r="AH3" i="1"/>
  <c r="AK4" i="1"/>
  <c r="K7" i="1"/>
  <c r="S7" i="1"/>
  <c r="AH2" i="1"/>
  <c r="Q4" i="1"/>
  <c r="AK5" i="1"/>
  <c r="I4" i="1"/>
  <c r="AI7" i="1"/>
  <c r="S6" i="1"/>
  <c r="AH4" i="1"/>
  <c r="AH5" i="1"/>
  <c r="I6" i="1"/>
  <c r="M7" i="1"/>
  <c r="U7" i="1"/>
  <c r="K6" i="1"/>
  <c r="O7" i="1"/>
  <c r="W7" i="1"/>
  <c r="S4" i="1"/>
  <c r="Q6" i="1"/>
  <c r="G7" i="1"/>
  <c r="I7" i="1"/>
  <c r="M2" i="1"/>
  <c r="U2" i="1"/>
  <c r="M3" i="1"/>
  <c r="U3" i="1"/>
  <c r="AI4" i="1"/>
  <c r="M5" i="1"/>
  <c r="U5" i="1"/>
  <c r="AI6" i="1"/>
  <c r="G2" i="1"/>
  <c r="O2" i="1"/>
  <c r="W2" i="1"/>
  <c r="G3" i="1"/>
  <c r="O3" i="1"/>
  <c r="W3" i="1"/>
  <c r="G5" i="1"/>
  <c r="O5" i="1"/>
  <c r="W5" i="1"/>
  <c r="I2" i="1"/>
  <c r="Q2" i="1"/>
  <c r="AI2" i="1"/>
  <c r="I3" i="1"/>
  <c r="Q3" i="1"/>
  <c r="AI3" i="1"/>
  <c r="M4" i="1"/>
  <c r="U4" i="1"/>
  <c r="I5" i="1"/>
  <c r="Q5" i="1"/>
  <c r="AI5" i="1"/>
  <c r="M6" i="1"/>
  <c r="U6" i="1"/>
  <c r="K2" i="1"/>
  <c r="K3" i="1"/>
  <c r="G4" i="1"/>
  <c r="O4" i="1"/>
  <c r="K5" i="1"/>
  <c r="G6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<sst xmlns="http://schemas.openxmlformats.org/spreadsheetml/2006/main" count="275" uniqueCount="189">
  <si>
    <t>Name</t>
  </si>
  <si>
    <t>State</t>
  </si>
  <si>
    <t>Region</t>
  </si>
  <si>
    <t>Year</t>
  </si>
  <si>
    <t>Fresh</t>
  </si>
  <si>
    <t>MaleFresh</t>
  </si>
  <si>
    <t>FemaleFresh</t>
  </si>
  <si>
    <t>LatinoFresh</t>
  </si>
  <si>
    <t>BlackFresh</t>
  </si>
  <si>
    <t>WhiteFresh</t>
  </si>
  <si>
    <t>NativeFresh</t>
  </si>
  <si>
    <t>AsianFresh</t>
  </si>
  <si>
    <t>IslanderFresh</t>
  </si>
  <si>
    <t>Applied</t>
  </si>
  <si>
    <t>MaleApplied</t>
  </si>
  <si>
    <t>FemaleApplied</t>
  </si>
  <si>
    <t>Admitted</t>
  </si>
  <si>
    <t>Enrolled</t>
  </si>
  <si>
    <t>SATComp25</t>
  </si>
  <si>
    <t>SATComp75</t>
  </si>
  <si>
    <t>SATReading25</t>
  </si>
  <si>
    <t>SATReading75</t>
  </si>
  <si>
    <t>SATMath25</t>
  </si>
  <si>
    <t>SATMath75</t>
  </si>
  <si>
    <t>SATWriting25</t>
  </si>
  <si>
    <t>SATWriting75</t>
  </si>
  <si>
    <t>ACTComp25</t>
  </si>
  <si>
    <t>ACTComp75</t>
  </si>
  <si>
    <t>ACTMath25</t>
  </si>
  <si>
    <t>ACTMath75</t>
  </si>
  <si>
    <t>ACTEnglish25</t>
  </si>
  <si>
    <t>ACTEnglish75</t>
  </si>
  <si>
    <t>ACTWriting25</t>
  </si>
  <si>
    <t>ACTWriting75</t>
  </si>
  <si>
    <t>TuitionPrivate</t>
  </si>
  <si>
    <t>FreshFinAidAwarded</t>
  </si>
  <si>
    <t>UNC Chapel Hill</t>
  </si>
  <si>
    <t>NC</t>
  </si>
  <si>
    <t>Southeast</t>
  </si>
  <si>
    <t>N/A</t>
  </si>
  <si>
    <t>RetentionRate</t>
  </si>
  <si>
    <t>YieldRate</t>
  </si>
  <si>
    <t>AcceptanceRate</t>
  </si>
  <si>
    <t>MaleAcceptanceRate</t>
  </si>
  <si>
    <t>FemaleAcceptanceRate</t>
  </si>
  <si>
    <t>MaleEnrolled</t>
  </si>
  <si>
    <t>FemaleEnrolled</t>
  </si>
  <si>
    <t>FemaleAdmitted</t>
  </si>
  <si>
    <t>MaleAdmitted</t>
  </si>
  <si>
    <t>PercentSAT</t>
  </si>
  <si>
    <t>PercentACT</t>
  </si>
  <si>
    <t>MalePercent</t>
  </si>
  <si>
    <t>FemalePercent</t>
  </si>
  <si>
    <t>InternationalFresh</t>
  </si>
  <si>
    <t>InternationalPercent</t>
  </si>
  <si>
    <t>LatinoPercent</t>
  </si>
  <si>
    <t>BlackPercent</t>
  </si>
  <si>
    <t>WhitePercent</t>
  </si>
  <si>
    <t>NativePercent</t>
  </si>
  <si>
    <t>AsianPercent</t>
  </si>
  <si>
    <t>IslanderPercent</t>
  </si>
  <si>
    <t>SATCount</t>
  </si>
  <si>
    <t>ACTCount</t>
  </si>
  <si>
    <t>SATReadingTier1Percent</t>
  </si>
  <si>
    <t>SATReadingTier1Count</t>
  </si>
  <si>
    <t>SATReadingTier2Percent</t>
  </si>
  <si>
    <t>SATReadingTier2Count</t>
  </si>
  <si>
    <t>SATReadingTier3Percent</t>
  </si>
  <si>
    <t>SATReadingTier3Count</t>
  </si>
  <si>
    <t>SATReadingTier4Percent</t>
  </si>
  <si>
    <t>SATReadingTier4Count</t>
  </si>
  <si>
    <t>SATReadingTier5Percent</t>
  </si>
  <si>
    <t>SATReadingTier5Count</t>
  </si>
  <si>
    <t>SATReadingTier6Percent</t>
  </si>
  <si>
    <t>SATReadingTier6Count</t>
  </si>
  <si>
    <t>SATMathTier1Percent</t>
  </si>
  <si>
    <t>SATMathTier1Count</t>
  </si>
  <si>
    <t>SATMathTier2Percent</t>
  </si>
  <si>
    <t>SATMathTier2Count</t>
  </si>
  <si>
    <t>SATMathTier3Percent</t>
  </si>
  <si>
    <t>SATMathTier3Count</t>
  </si>
  <si>
    <t>SATMathTier4Percent</t>
  </si>
  <si>
    <t>SATMathTier4Count</t>
  </si>
  <si>
    <t>SATMathTier5Percent</t>
  </si>
  <si>
    <t>SATMathTier5Count</t>
  </si>
  <si>
    <t>SATMathTier6Percent</t>
  </si>
  <si>
    <t>SATMathTier6Count</t>
  </si>
  <si>
    <t>SATWritingTier1Percent</t>
  </si>
  <si>
    <t>SATWritingTier1Count</t>
  </si>
  <si>
    <t>SATWritingTier2Percent</t>
  </si>
  <si>
    <t>SATWritingTier2Count</t>
  </si>
  <si>
    <t>SATWritingTier3Percent</t>
  </si>
  <si>
    <t>SATWritingTier3Count</t>
  </si>
  <si>
    <t>SATWritingTier4Percent</t>
  </si>
  <si>
    <t>SATWritingTier4Count</t>
  </si>
  <si>
    <t>SATWritingTier5Percent</t>
  </si>
  <si>
    <t>SATWritingTier5Count</t>
  </si>
  <si>
    <t>SATWritingTier6Percent</t>
  </si>
  <si>
    <t>SATWritingTier6Count</t>
  </si>
  <si>
    <t>ACTCompTier1Percent</t>
  </si>
  <si>
    <t>ACTCompTier1Count</t>
  </si>
  <si>
    <t>ACTCompTier2Percent</t>
  </si>
  <si>
    <t>ACTCompTier2Count</t>
  </si>
  <si>
    <t>ACTCompTier3Percent</t>
  </si>
  <si>
    <t>ACTCompTier3Count</t>
  </si>
  <si>
    <t>ACTCompTier4Percent</t>
  </si>
  <si>
    <t>ACTCompTier4Count</t>
  </si>
  <si>
    <t>ACTCompTier5Percent</t>
  </si>
  <si>
    <t>ACTCompTier5Count</t>
  </si>
  <si>
    <t>ACTCompTier6Percent</t>
  </si>
  <si>
    <t>ACTCompTier6Count</t>
  </si>
  <si>
    <t>ACTEnglishTier1Percent</t>
  </si>
  <si>
    <t>ACTEnglishTier1Count</t>
  </si>
  <si>
    <t>ACTEnglishTier2Percent</t>
  </si>
  <si>
    <t>ACTEnglishTier2Count</t>
  </si>
  <si>
    <t>ACTEnglishTier3Count</t>
  </si>
  <si>
    <t>ACTEnglishTier4Count</t>
  </si>
  <si>
    <t>ACTEnglishTier5Count</t>
  </si>
  <si>
    <t>ACTEnglishTier5Percent</t>
  </si>
  <si>
    <t>ACTEnglishTier4Percent</t>
  </si>
  <si>
    <t>ACTEnglishTier3Percent</t>
  </si>
  <si>
    <t>ACTEnglishTier6Percent</t>
  </si>
  <si>
    <t>ACTMathTier1Percent</t>
  </si>
  <si>
    <t>ACTEnglishTier6Count</t>
  </si>
  <si>
    <t>ACTMathTier1Count</t>
  </si>
  <si>
    <t>ACTMathTier2Count</t>
  </si>
  <si>
    <t>ACTMathTier2Percent</t>
  </si>
  <si>
    <t>ACTMathTier3Percent</t>
  </si>
  <si>
    <t>ACTMathTier3Count</t>
  </si>
  <si>
    <t>ACTMathTier4Percent</t>
  </si>
  <si>
    <t>ACTMathTier4Count</t>
  </si>
  <si>
    <t>ACTMathTier5Percent</t>
  </si>
  <si>
    <t>ACTMathTier5Count</t>
  </si>
  <si>
    <t>ACTMathTier6Percent</t>
  </si>
  <si>
    <t>ACTMathTier6Count</t>
  </si>
  <si>
    <t>TopDecilePercent</t>
  </si>
  <si>
    <t>TopQuartilePercent</t>
  </si>
  <si>
    <t>TopHalfPercent</t>
  </si>
  <si>
    <t>BottomHalfPercent</t>
  </si>
  <si>
    <t>BottomQuartilePercent</t>
  </si>
  <si>
    <t>GPATier1Percent</t>
  </si>
  <si>
    <t>GPATier2Percent</t>
  </si>
  <si>
    <t>GPATier3Percent</t>
  </si>
  <si>
    <t>GPATier4Percent</t>
  </si>
  <si>
    <t>GPATier5Percent</t>
  </si>
  <si>
    <t>GPATier6Percent</t>
  </si>
  <si>
    <t>GPATier7Percent</t>
  </si>
  <si>
    <t>GPATier8Percent</t>
  </si>
  <si>
    <t>OutOfStatePercent</t>
  </si>
  <si>
    <t>FreshFinAidApps</t>
  </si>
  <si>
    <t>FreshFinAidNeeded</t>
  </si>
  <si>
    <t>FacultyCount</t>
  </si>
  <si>
    <t>FemaleFacultyCount</t>
  </si>
  <si>
    <t>MaleFacultyCount</t>
  </si>
  <si>
    <t>InternationalFacultyCount</t>
  </si>
  <si>
    <t>SCSPercent</t>
  </si>
  <si>
    <t>SOCPercent</t>
  </si>
  <si>
    <t>NBAPercent</t>
  </si>
  <si>
    <t>HISPercent</t>
  </si>
  <si>
    <t>ARTPercent</t>
  </si>
  <si>
    <t>BIOMSPerc</t>
  </si>
  <si>
    <t>PSYCHPercent</t>
  </si>
  <si>
    <t>PHYSPercent</t>
  </si>
  <si>
    <t>ENGPercent</t>
  </si>
  <si>
    <t>LIBPercent</t>
  </si>
  <si>
    <t>FCSPercent</t>
  </si>
  <si>
    <t>LINGLANGPercent</t>
  </si>
  <si>
    <t>EDUPercent</t>
  </si>
  <si>
    <t>CSPercent</t>
  </si>
  <si>
    <t>COMPercent</t>
  </si>
  <si>
    <t>GESPercent</t>
  </si>
  <si>
    <t>CONSVPercent</t>
  </si>
  <si>
    <t>LAWPercent</t>
  </si>
  <si>
    <t>BIOPercent</t>
  </si>
  <si>
    <t>MATSTATPercent</t>
  </si>
  <si>
    <t>MILPercent</t>
  </si>
  <si>
    <t>INDSPercent</t>
  </si>
  <si>
    <t>RECPerc</t>
  </si>
  <si>
    <t>SWPercent</t>
  </si>
  <si>
    <t>MinorityFacultyCount</t>
  </si>
  <si>
    <t>MinorityFacultyPercent</t>
  </si>
  <si>
    <t>FemaleFacultyPercent</t>
  </si>
  <si>
    <t>MaleFacultyPercent</t>
  </si>
  <si>
    <t>InternationalFacultyPercent</t>
  </si>
  <si>
    <t>PHIPercent</t>
  </si>
  <si>
    <t>Tuition</t>
  </si>
  <si>
    <t>In State</t>
  </si>
  <si>
    <t>Out of State</t>
  </si>
  <si>
    <t>TuitionType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</si>
</sst>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EF1D-BE4B-4A1B-AA35-F4D183F3D624}">
  <dimension ref="A1:GM23"/>
  <sheetViews>
    <sheetView tabSelected="1" workbookViewId="0">
      <selection activeCell="D23" sqref="D23"/>
    </sheetView>
  </sheetViews>
  <sheetFormatPr defaultRowHeight="14.25" x14ac:dyDescent="0.45"/>
  <cols>
    <col min="1" max="35" width="17.86328125" customWidth="1"/>
    <col min="36" max="36" width="18.86328125" customWidth="1"/>
    <col min="37" max="53" width="17.86328125" customWidth="1"/>
    <col min="54" max="65" width="20.265625" customWidth="1"/>
    <col min="66" max="77" width="17.86328125" customWidth="1"/>
    <col min="78" max="89" width="20.3984375" customWidth="1"/>
    <col min="90" max="113" width="17.86328125" customWidth="1"/>
    <col min="114" max="135" width="20.73046875" customWidth="1"/>
    <col min="136" max="160" width="17.86328125" customWidth="1"/>
    <col min="161" max="169" width="23.33203125" customWidth="1"/>
    <col min="170" max="195" width="17.86328125" customWidth="1"/>
  </cols>
  <sheetData>
    <row r="1" spans="1:195" x14ac:dyDescent="0.4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51</v>
      </c>
      <c r="H1" t="s">
        <v>6</v>
      </c>
      <c r="I1" t="s">
        <v>52</v>
      </c>
      <c r="J1" t="s">
        <v>53</v>
      </c>
      <c r="K1" t="s">
        <v>54</v>
      </c>
      <c r="L1" t="s">
        <v>7</v>
      </c>
      <c r="M1" t="s">
        <v>55</v>
      </c>
      <c r="N1" t="s">
        <v>8</v>
      </c>
      <c r="O1" t="s">
        <v>56</v>
      </c>
      <c r="P1" t="s">
        <v>9</v>
      </c>
      <c r="Q1" t="s">
        <v>57</v>
      </c>
      <c r="R1" t="s">
        <v>10</v>
      </c>
      <c r="S1" t="s">
        <v>58</v>
      </c>
      <c r="T1" t="s">
        <v>11</v>
      </c>
      <c r="U1" t="s">
        <v>59</v>
      </c>
      <c r="V1" t="s">
        <v>12</v>
      </c>
      <c r="W1" t="s">
        <v>60</v>
      </c>
      <c r="Y1" t="s">
        <v>13</v>
      </c>
      <c r="Z1" t="s">
        <v>14</v>
      </c>
      <c r="AA1" t="s">
        <v>15</v>
      </c>
      <c r="AB1" t="s">
        <v>16</v>
      </c>
      <c r="AC1" t="s">
        <v>48</v>
      </c>
      <c r="AD1" t="s">
        <v>47</v>
      </c>
      <c r="AE1" t="s">
        <v>17</v>
      </c>
      <c r="AF1" t="s">
        <v>45</v>
      </c>
      <c r="AG1" t="s">
        <v>46</v>
      </c>
      <c r="AH1" t="s">
        <v>42</v>
      </c>
      <c r="AI1" t="s">
        <v>43</v>
      </c>
      <c r="AJ1" t="s">
        <v>44</v>
      </c>
      <c r="AK1" t="s">
        <v>41</v>
      </c>
      <c r="AL1" t="s">
        <v>40</v>
      </c>
      <c r="AN1" t="s">
        <v>49</v>
      </c>
      <c r="AO1" t="s">
        <v>50</v>
      </c>
      <c r="AP1" t="s">
        <v>61</v>
      </c>
      <c r="AQ1" t="s">
        <v>62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M1" t="s">
        <v>26</v>
      </c>
      <c r="CN1" t="s">
        <v>27</v>
      </c>
      <c r="CO1" t="s">
        <v>28</v>
      </c>
      <c r="CP1" t="s">
        <v>29</v>
      </c>
      <c r="CQ1" t="s">
        <v>30</v>
      </c>
      <c r="CR1" t="s">
        <v>31</v>
      </c>
      <c r="CS1" t="s">
        <v>32</v>
      </c>
      <c r="CT1" t="s">
        <v>33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120</v>
      </c>
      <c r="DM1" t="s">
        <v>115</v>
      </c>
      <c r="DN1" t="s">
        <v>119</v>
      </c>
      <c r="DO1" t="s">
        <v>116</v>
      </c>
      <c r="DP1" t="s">
        <v>118</v>
      </c>
      <c r="DQ1" t="s">
        <v>117</v>
      </c>
      <c r="DR1" t="s">
        <v>121</v>
      </c>
      <c r="DS1" t="s">
        <v>123</v>
      </c>
      <c r="DT1" t="s">
        <v>122</v>
      </c>
      <c r="DU1" t="s">
        <v>124</v>
      </c>
      <c r="DV1" t="s">
        <v>126</v>
      </c>
      <c r="DW1" t="s">
        <v>125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V1" t="s">
        <v>148</v>
      </c>
      <c r="EW1" t="s">
        <v>34</v>
      </c>
      <c r="EX1" t="s">
        <v>185</v>
      </c>
      <c r="EY1" t="s">
        <v>188</v>
      </c>
      <c r="EZ1" t="s">
        <v>149</v>
      </c>
      <c r="FA1" t="s">
        <v>150</v>
      </c>
      <c r="FB1" t="s">
        <v>35</v>
      </c>
      <c r="FD1" t="s">
        <v>151</v>
      </c>
      <c r="FE1" t="s">
        <v>179</v>
      </c>
      <c r="FF1" t="s">
        <v>180</v>
      </c>
      <c r="FG1" t="s">
        <v>152</v>
      </c>
      <c r="FH1" t="s">
        <v>181</v>
      </c>
      <c r="FI1" t="s">
        <v>153</v>
      </c>
      <c r="FJ1" t="s">
        <v>182</v>
      </c>
      <c r="FK1" t="s">
        <v>154</v>
      </c>
      <c r="FL1" t="s">
        <v>183</v>
      </c>
      <c r="FN1" t="s">
        <v>155</v>
      </c>
      <c r="FO1" t="s">
        <v>171</v>
      </c>
      <c r="FP1" t="s">
        <v>170</v>
      </c>
      <c r="FQ1" t="s">
        <v>169</v>
      </c>
      <c r="FR1" t="s">
        <v>168</v>
      </c>
      <c r="FS1" t="s">
        <v>167</v>
      </c>
      <c r="FT1" t="s">
        <v>163</v>
      </c>
      <c r="FU1" t="s">
        <v>166</v>
      </c>
      <c r="FV1" t="s">
        <v>165</v>
      </c>
      <c r="FW1" t="s">
        <v>172</v>
      </c>
      <c r="FX1" t="s">
        <v>163</v>
      </c>
      <c r="FY1" t="s">
        <v>164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184</v>
      </c>
      <c r="GF1" t="s">
        <v>162</v>
      </c>
      <c r="GG1" t="s">
        <v>161</v>
      </c>
      <c r="GH1" t="s">
        <v>178</v>
      </c>
      <c r="GI1" t="s">
        <v>156</v>
      </c>
      <c r="GJ1" t="s">
        <v>159</v>
      </c>
      <c r="GK1" t="s">
        <v>160</v>
      </c>
      <c r="GL1" t="s">
        <v>157</v>
      </c>
      <c r="GM1" t="s">
        <v>158</v>
      </c>
    </row>
    <row r="2" spans="1:195" x14ac:dyDescent="0.45">
      <c r="A2" t="s">
        <v>36</v>
      </c>
      <c r="B2" t="s">
        <v>37</v>
      </c>
      <c r="C2" t="s">
        <v>38</v>
      </c>
      <c r="D2" s="2">
        <v>2010</v>
      </c>
      <c r="E2">
        <f>F2+H2</f>
        <v>3958</v>
      </c>
      <c r="F2">
        <v>1603</v>
      </c>
      <c r="G2">
        <f>(F2/E2)*100</f>
        <v>40.500252652854982</v>
      </c>
      <c r="H2">
        <v>2355</v>
      </c>
      <c r="I2">
        <f>(H2/E2) * 100</f>
        <v>59.499747347145025</v>
      </c>
      <c r="J2">
        <v>85</v>
      </c>
      <c r="K2">
        <f>(J2/E2) * 100</f>
        <v>2.1475492673067205</v>
      </c>
      <c r="L2">
        <v>226</v>
      </c>
      <c r="M2">
        <f>L2/E2 * 100</f>
        <v>5.7099545224861039</v>
      </c>
      <c r="N2">
        <v>442</v>
      </c>
      <c r="O2">
        <f>N2/E2 * 100</f>
        <v>11.167256189994946</v>
      </c>
      <c r="P2">
        <v>2658</v>
      </c>
      <c r="Q2">
        <f>P2/E2 * 100</f>
        <v>67.15512885295604</v>
      </c>
      <c r="R2">
        <v>45</v>
      </c>
      <c r="S2">
        <f>R2/E2 * 100</f>
        <v>1.1369378473976757</v>
      </c>
      <c r="T2">
        <v>305</v>
      </c>
      <c r="U2">
        <f>T2/E2 * 100</f>
        <v>7.7059120768064675</v>
      </c>
      <c r="V2">
        <v>0</v>
      </c>
      <c r="W2">
        <f>V2/E2 * 100</f>
        <v>0</v>
      </c>
      <c r="Y2">
        <f>Z2+AA2</f>
        <v>23224</v>
      </c>
      <c r="Z2">
        <v>9240</v>
      </c>
      <c r="AA2">
        <v>13984</v>
      </c>
      <c r="AB2">
        <f>AC2+AD2</f>
        <v>7345</v>
      </c>
      <c r="AC2">
        <v>3011</v>
      </c>
      <c r="AD2">
        <v>4334</v>
      </c>
      <c r="AE2">
        <f>AF2+AG2</f>
        <v>3958</v>
      </c>
      <c r="AF2">
        <v>1603</v>
      </c>
      <c r="AG2">
        <v>2355</v>
      </c>
      <c r="AH2">
        <f>AB2/Y2*100</f>
        <v>31.626765415087839</v>
      </c>
      <c r="AI2">
        <f>AC2/(Y2-AA2)*100</f>
        <v>32.586580086580085</v>
      </c>
      <c r="AJ2">
        <f>AD2/(Y2-Z2)*100</f>
        <v>30.992562929061783</v>
      </c>
      <c r="AK2">
        <f>AE2/AB2 * 100</f>
        <v>53.886997957794414</v>
      </c>
      <c r="AL2">
        <v>95.7</v>
      </c>
      <c r="AN2">
        <v>96.6</v>
      </c>
      <c r="AO2">
        <v>32.6</v>
      </c>
      <c r="AP2">
        <v>3827</v>
      </c>
      <c r="AQ2">
        <v>1289</v>
      </c>
      <c r="AS2">
        <v>1790</v>
      </c>
      <c r="AT2">
        <v>2090</v>
      </c>
      <c r="AU2">
        <v>590</v>
      </c>
      <c r="AV2">
        <v>700</v>
      </c>
      <c r="AW2">
        <v>620</v>
      </c>
      <c r="AX2">
        <v>710</v>
      </c>
      <c r="AY2">
        <v>590</v>
      </c>
      <c r="AZ2">
        <v>690</v>
      </c>
      <c r="BB2">
        <v>26.47</v>
      </c>
      <c r="BC2" s="1" cm="1">
        <f t="array" aca="1" ref="BC2" ca="1">(OFFSET(INDIRECT(ADDRESS(ROW(), COLUMN())),0,-1)/100) * AP2</f>
        <v>1013.0069</v>
      </c>
      <c r="BD2">
        <v>46.59</v>
      </c>
      <c r="BE2" s="1" cm="1">
        <f t="array" aca="1" ref="BE2" ca="1">(OFFSET(INDIRECT(ADDRESS(ROW(), COLUMN())),0,-1)/100) * AP2</f>
        <v>1782.9993000000002</v>
      </c>
      <c r="BF2">
        <v>23.57</v>
      </c>
      <c r="BG2" s="1" cm="1">
        <f t="array" aca="1" ref="BG2" ca="1">(OFFSET(INDIRECT(ADDRESS(ROW(), COLUMN())),0,-1)/100) * AP2</f>
        <v>902.02390000000003</v>
      </c>
      <c r="BH2">
        <v>3.19</v>
      </c>
      <c r="BI2" s="1" cm="1">
        <f t="array" aca="1" ref="BI2" ca="1">(OFFSET(INDIRECT(ADDRESS(ROW(), COLUMN())),0,-1)/100) * AP2</f>
        <v>122.08129999999998</v>
      </c>
      <c r="BJ2">
        <v>0.18</v>
      </c>
      <c r="BK2" s="1" cm="1">
        <f t="array" aca="1" ref="BK2" ca="1">(OFFSET(INDIRECT(ADDRESS(ROW(), COLUMN())),0,-1)/100) * AP2</f>
        <v>6.8885999999999994</v>
      </c>
      <c r="BL2">
        <v>0</v>
      </c>
      <c r="BM2" cm="1">
        <f t="array" aca="1" ref="BM2" ca="1">(OFFSET(INDIRECT(ADDRESS(ROW(), COLUMN())),0,-1)/100) * AP2</f>
        <v>0</v>
      </c>
      <c r="BN2">
        <v>30.91</v>
      </c>
      <c r="BO2" s="1" cm="1">
        <f t="array" aca="1" ref="BO2" ca="1">(OFFSET(INDIRECT(ADDRESS(ROW(), COLUMN())),0,-1)/100) * AP3</f>
        <v>1162.8342</v>
      </c>
      <c r="BP2">
        <v>52.29</v>
      </c>
      <c r="BQ2" s="1" cm="1">
        <f t="array" aca="1" ref="BQ2" ca="1">(OFFSET(INDIRECT(ADDRESS(ROW(), COLUMN())),0,-1)/100) * AP3</f>
        <v>1967.1498000000001</v>
      </c>
      <c r="BR2">
        <v>14.76</v>
      </c>
      <c r="BS2" s="1" cm="1">
        <f t="array" aca="1" ref="BS2" ca="1">(OFFSET(INDIRECT(ADDRESS(ROW(), COLUMN())),0,-1)/100) * AP3</f>
        <v>555.27120000000002</v>
      </c>
      <c r="BT2">
        <v>1.86</v>
      </c>
      <c r="BU2" s="1" cm="1">
        <f t="array" aca="1" ref="BU2" ca="1">(OFFSET(INDIRECT(ADDRESS(ROW(), COLUMN())),0,-1)/100) * AP3</f>
        <v>69.973200000000006</v>
      </c>
      <c r="BV2">
        <v>0.18</v>
      </c>
      <c r="BW2" s="1" cm="1">
        <f t="array" aca="1" ref="BW2" ca="1">(OFFSET(INDIRECT(ADDRESS(ROW(), COLUMN())),0,-1)/100) * AP3</f>
        <v>6.7715999999999994</v>
      </c>
      <c r="BX2">
        <v>0</v>
      </c>
      <c r="BY2" cm="1">
        <f t="array" aca="1" ref="BY2" ca="1">(OFFSET(INDIRECT(ADDRESS(ROW(), COLUMN())),0,-1)/100) * AP3</f>
        <v>0</v>
      </c>
      <c r="BZ2">
        <v>17.96</v>
      </c>
      <c r="CA2" s="1" cm="1">
        <f t="array" aca="1" ref="CA2" ca="1">(OFFSET(INDIRECT(ADDRESS(ROW(), COLUMN())),0,-1)/100) * AP3</f>
        <v>675.65520000000004</v>
      </c>
      <c r="CB2">
        <v>49.9</v>
      </c>
      <c r="CC2" s="1" cm="1">
        <f t="array" aca="1" ref="CC2" ca="1">(OFFSET(INDIRECT(ADDRESS(ROW(), COLUMN())),0,-1)/100) * AP3</f>
        <v>1877.2380000000001</v>
      </c>
      <c r="CD2">
        <v>26.97</v>
      </c>
      <c r="CE2" s="1" cm="1">
        <f t="array" aca="1" ref="CE2" ca="1">(OFFSET(INDIRECT(ADDRESS(ROW(), COLUMN())),0,-1)/100) * AP3</f>
        <v>1014.6114</v>
      </c>
      <c r="CF2">
        <v>4.66</v>
      </c>
      <c r="CG2" s="1" cm="1">
        <f t="array" aca="1" ref="CG2" ca="1">(OFFSET(INDIRECT(ADDRESS(ROW(), COLUMN())),0,-1)/100) * AP3</f>
        <v>175.3092</v>
      </c>
      <c r="CH2">
        <v>0.51</v>
      </c>
      <c r="CI2" s="1" cm="1">
        <f t="array" aca="1" ref="CI2" ca="1">(OFFSET(INDIRECT(ADDRESS(ROW(), COLUMN())),0,-1)/100) * AP3</f>
        <v>19.186200000000003</v>
      </c>
      <c r="CJ2">
        <v>0</v>
      </c>
      <c r="CK2" s="1" cm="1">
        <f t="array" aca="1" ref="CK2" ca="1">(OFFSET(INDIRECT(ADDRESS(ROW(), COLUMN())),0,-1)/100) * AP3</f>
        <v>0</v>
      </c>
      <c r="CM2">
        <v>26</v>
      </c>
      <c r="CN2">
        <v>31</v>
      </c>
      <c r="CO2">
        <v>26</v>
      </c>
      <c r="CP2">
        <v>32</v>
      </c>
      <c r="CQ2">
        <v>26</v>
      </c>
      <c r="CR2">
        <v>33</v>
      </c>
      <c r="CS2">
        <v>25</v>
      </c>
      <c r="CT2">
        <v>30</v>
      </c>
      <c r="CV2">
        <v>44.69</v>
      </c>
      <c r="CW2" s="1" cm="1">
        <f t="array" aca="1" ref="CW2" ca="1">(OFFSET(INDIRECT(ADDRESS(ROW(), COLUMN())),0,-1)/100) * AQ2</f>
        <v>576.05409999999995</v>
      </c>
      <c r="CX2">
        <v>45.69</v>
      </c>
      <c r="CY2" s="1" cm="1">
        <f t="array" aca="1" ref="CY2" ca="1">(OFFSET(INDIRECT(ADDRESS(ROW(), COLUMN())),0,-1)/100) * AQ2</f>
        <v>588.94409999999993</v>
      </c>
      <c r="CZ2">
        <v>9.15</v>
      </c>
      <c r="DA2" s="1" cm="1">
        <f t="array" aca="1" ref="DA2" ca="1">(OFFSET(INDIRECT(ADDRESS(ROW(), COLUMN())),0,-1)/100) * AQ2</f>
        <v>117.9435</v>
      </c>
      <c r="DB2">
        <v>0.47</v>
      </c>
      <c r="DC2" s="1" cm="1">
        <f t="array" aca="1" ref="DC2" ca="1">(OFFSET(INDIRECT(ADDRESS(ROW(), COLUMN())),0,-1)/100) * AQ2</f>
        <v>6.0582999999999991</v>
      </c>
      <c r="DD2">
        <v>0</v>
      </c>
      <c r="DE2" cm="1">
        <f t="array" aca="1" ref="DE2" ca="1">(OFFSET(INDIRECT(ADDRESS(ROW(), COLUMN())),0,-1)/100) * AQ2</f>
        <v>0</v>
      </c>
      <c r="DF2">
        <v>0</v>
      </c>
      <c r="DG2" cm="1">
        <f t="array" aca="1" ref="DG2" ca="1">(OFFSET(INDIRECT(ADDRESS(ROW(), COLUMN())),0,-1)/100) * AQ2</f>
        <v>0</v>
      </c>
      <c r="DH2">
        <v>50.82</v>
      </c>
      <c r="DI2" s="1" cm="1">
        <f t="array" aca="1" ref="DI2" ca="1">(OFFSET(INDIRECT(ADDRESS(ROW(), COLUMN())),0,-1)/100) * AQ2</f>
        <v>655.06979999999999</v>
      </c>
      <c r="DJ2">
        <v>36.700000000000003</v>
      </c>
      <c r="DK2" s="1" cm="1">
        <f t="array" aca="1" ref="DK2" ca="1">(OFFSET(INDIRECT(ADDRESS(ROW(), COLUMN())),0,-1)/100) * AQ2</f>
        <v>473.06300000000005</v>
      </c>
      <c r="DL2">
        <v>11.33</v>
      </c>
      <c r="DM2" s="1" cm="1">
        <f t="array" aca="1" ref="DM2" ca="1">(OFFSET(INDIRECT(ADDRESS(ROW(), COLUMN())),0,-1)/100) * AQ2</f>
        <v>146.0437</v>
      </c>
      <c r="DN2">
        <v>1.1599999999999999</v>
      </c>
      <c r="DO2" s="1" cm="1">
        <f t="array" aca="1" ref="DO2" ca="1">(OFFSET(INDIRECT(ADDRESS(ROW(), COLUMN())),0,-1)/100) * AQ2</f>
        <v>14.952399999999999</v>
      </c>
      <c r="DP2">
        <v>0</v>
      </c>
      <c r="DQ2" s="1" cm="1">
        <f t="array" aca="1" ref="DQ2" ca="1">(OFFSET(INDIRECT(ADDRESS(ROW(), COLUMN())),0,-1)/100) * AQ2</f>
        <v>0</v>
      </c>
      <c r="DR2">
        <v>0</v>
      </c>
      <c r="DS2" cm="1">
        <f t="array" aca="1" ref="DS2" ca="1">(OFFSET(INDIRECT(ADDRESS(ROW(), COLUMN())),0,-1)/100) * AQ2</f>
        <v>0</v>
      </c>
      <c r="DT2">
        <v>44.53</v>
      </c>
      <c r="DU2" s="1" cm="1">
        <f t="array" aca="1" ref="DU2" ca="1">(OFFSET(INDIRECT(ADDRESS(ROW(), COLUMN())),0,-1)/100) * AQ2</f>
        <v>573.99170000000004</v>
      </c>
      <c r="DV2">
        <v>47.87</v>
      </c>
      <c r="DW2" s="1" cm="1">
        <f t="array" aca="1" ref="DW2" ca="1">(OFFSET(INDIRECT(ADDRESS(ROW(), COLUMN())),0,-1)/100) * AQ2</f>
        <v>617.04429999999991</v>
      </c>
      <c r="DX2">
        <v>6.59</v>
      </c>
      <c r="DY2" s="1" cm="1">
        <f t="array" aca="1" ref="DY2" ca="1">(OFFSET(INDIRECT(ADDRESS(ROW(), COLUMN())),0,-1)/100) * AQ2</f>
        <v>84.945099999999996</v>
      </c>
      <c r="DZ2">
        <v>1.01</v>
      </c>
      <c r="EA2" s="1" cm="1">
        <f t="array" aca="1" ref="EA2" ca="1">(OFFSET(INDIRECT(ADDRESS(ROW(), COLUMN())),0,-1)/100) * AQ2</f>
        <v>13.0189</v>
      </c>
      <c r="EB2">
        <v>0</v>
      </c>
      <c r="EC2" cm="1">
        <f t="array" aca="1" ref="EC2" ca="1">(OFFSET(INDIRECT(ADDRESS(ROW(), COLUMN())),0,-1)/100) * AQ2</f>
        <v>0</v>
      </c>
      <c r="ED2">
        <v>0</v>
      </c>
      <c r="EE2" cm="1">
        <f t="array" aca="1" ref="EE2" ca="1">(OFFSET(INDIRECT(ADDRESS(ROW(), COLUMN())),0,-1)/100) * AQ2</f>
        <v>0</v>
      </c>
      <c r="EG2">
        <v>80</v>
      </c>
      <c r="EH2">
        <v>96</v>
      </c>
      <c r="EI2">
        <v>99</v>
      </c>
      <c r="EJ2">
        <v>1</v>
      </c>
      <c r="EK2">
        <v>0</v>
      </c>
      <c r="EM2">
        <v>94.96</v>
      </c>
      <c r="EN2">
        <v>2.37</v>
      </c>
      <c r="EO2">
        <v>1.1599999999999999</v>
      </c>
      <c r="EP2">
        <v>0.5</v>
      </c>
      <c r="EQ2">
        <v>0.57999999999999996</v>
      </c>
      <c r="ER2">
        <v>0.14000000000000001</v>
      </c>
      <c r="ES2">
        <v>0.3</v>
      </c>
      <c r="ET2">
        <v>0</v>
      </c>
      <c r="EV2">
        <v>17</v>
      </c>
      <c r="EW2" t="s">
        <v>39</v>
      </c>
      <c r="EX2">
        <v>4066</v>
      </c>
      <c r="EY2" t="s">
        <v>186</v>
      </c>
      <c r="EZ2">
        <v>2878</v>
      </c>
      <c r="FA2">
        <v>1218</v>
      </c>
      <c r="FB2">
        <v>1208</v>
      </c>
      <c r="FD2">
        <v>1764</v>
      </c>
      <c r="FE2">
        <v>374</v>
      </c>
      <c r="FF2" cm="1">
        <f t="array" aca="1" ref="FF2" ca="1">((OFFSET(INDIRECT(ADDRESS(ROW(),COLUMN())),0,-1))/FD2) * 100</f>
        <v>21.201814058956916</v>
      </c>
      <c r="FG2">
        <v>733</v>
      </c>
      <c r="FH2" cm="1">
        <f t="array" aca="1" ref="FH2" ca="1">((OFFSET(INDIRECT(ADDRESS(ROW(), COLUMN())),0,-1)/100)/FD2) * 100</f>
        <v>0.4155328798185941</v>
      </c>
      <c r="FI2">
        <v>1031</v>
      </c>
      <c r="FJ2" cm="1">
        <f t="array" aca="1" ref="FJ2" ca="1">((OFFSET(INDIRECT(ADDRESS(ROW(),COLUMN())),0,-1))/FD2) * 100</f>
        <v>58.446712018140587</v>
      </c>
      <c r="FK2">
        <v>82</v>
      </c>
      <c r="FL2" cm="1">
        <f t="array" aca="1" ref="FL2" ca="1">((OFFSET(INDIRECT(ADDRESS(ROW(),COLUMN())),0,-1))/FD2) * 100</f>
        <v>4.6485260770975056</v>
      </c>
      <c r="FN2">
        <v>0</v>
      </c>
      <c r="FO2">
        <v>1.3</v>
      </c>
      <c r="FP2">
        <v>6.1</v>
      </c>
      <c r="FQ2">
        <v>11.8</v>
      </c>
      <c r="FR2">
        <v>1</v>
      </c>
      <c r="FS2">
        <v>2</v>
      </c>
      <c r="FT2">
        <v>0</v>
      </c>
      <c r="FU2">
        <v>4.7</v>
      </c>
      <c r="FV2">
        <v>0.4</v>
      </c>
      <c r="FW2">
        <v>0</v>
      </c>
      <c r="FX2">
        <v>4.0999999999999996</v>
      </c>
      <c r="FY2">
        <v>0.2</v>
      </c>
      <c r="FZ2">
        <v>8</v>
      </c>
      <c r="GA2">
        <v>1.5</v>
      </c>
      <c r="GB2">
        <v>0</v>
      </c>
      <c r="GC2">
        <v>1.1000000000000001</v>
      </c>
      <c r="GD2">
        <v>4</v>
      </c>
      <c r="GE2">
        <v>1.5</v>
      </c>
      <c r="GF2">
        <v>3.5</v>
      </c>
      <c r="GG2">
        <v>8.5</v>
      </c>
      <c r="GH2">
        <v>1.5</v>
      </c>
      <c r="GI2">
        <v>15.9</v>
      </c>
      <c r="GJ2">
        <v>2.9</v>
      </c>
      <c r="GK2">
        <v>7.3</v>
      </c>
      <c r="GL2">
        <v>8.3000000000000007</v>
      </c>
      <c r="GM2">
        <v>4.5</v>
      </c>
    </row>
    <row r="3" spans="1:195" ht="14.65" customHeight="1" x14ac:dyDescent="0.45">
      <c r="A3" t="s">
        <v>36</v>
      </c>
      <c r="B3" t="s">
        <v>37</v>
      </c>
      <c r="C3" t="s">
        <v>38</v>
      </c>
      <c r="D3" s="2">
        <v>2011</v>
      </c>
      <c r="E3">
        <f>F3+H3</f>
        <v>3946</v>
      </c>
      <c r="F3">
        <v>1573</v>
      </c>
      <c r="G3">
        <f>(F3/E3)*100</f>
        <v>39.863152559553974</v>
      </c>
      <c r="H3">
        <v>2373</v>
      </c>
      <c r="I3">
        <f t="shared" ref="I3:I12" si="0">(H3/E3) * 100</f>
        <v>60.136847440446019</v>
      </c>
      <c r="J3">
        <v>73</v>
      </c>
      <c r="K3">
        <f t="shared" ref="K3:K12" si="1">(J3/E3) * 100</f>
        <v>1.8499746578813987</v>
      </c>
      <c r="L3">
        <v>277</v>
      </c>
      <c r="M3">
        <f t="shared" ref="M3:M12" si="2">L3/E3 * 100</f>
        <v>7.0197668525088703</v>
      </c>
      <c r="N3">
        <v>354</v>
      </c>
      <c r="O3">
        <f t="shared" ref="O3:O12" si="3">N3/E3 * 100</f>
        <v>8.9711099847947278</v>
      </c>
      <c r="P3">
        <v>2771</v>
      </c>
      <c r="Q3">
        <f t="shared" ref="Q3:Q12" si="4">P3/E3 * 100</f>
        <v>70.223010643689804</v>
      </c>
      <c r="R3">
        <v>19</v>
      </c>
      <c r="S3">
        <f t="shared" ref="S3:S12" si="5">R3/E3 * 100</f>
        <v>0.48150025342118602</v>
      </c>
      <c r="T3">
        <v>332</v>
      </c>
      <c r="U3">
        <f t="shared" ref="U3:U12" si="6">T3/E3 * 100</f>
        <v>8.4135833755701981</v>
      </c>
      <c r="V3">
        <v>2</v>
      </c>
      <c r="W3">
        <f t="shared" ref="W3:W12" si="7">V3/E3 * 100</f>
        <v>5.0684237202230108E-2</v>
      </c>
      <c r="Y3">
        <f t="shared" ref="Y3:Y12" si="8">Z3+AA3</f>
        <v>23272</v>
      </c>
      <c r="Z3">
        <v>9164</v>
      </c>
      <c r="AA3">
        <v>14108</v>
      </c>
      <c r="AB3">
        <f t="shared" ref="AB3:AB12" si="9">AC3+AD3</f>
        <v>7557</v>
      </c>
      <c r="AC3">
        <v>3029</v>
      </c>
      <c r="AD3">
        <v>4528</v>
      </c>
      <c r="AE3">
        <f t="shared" ref="AE3:AE12" si="10">AF3+AG3</f>
        <v>3946</v>
      </c>
      <c r="AF3">
        <v>1573</v>
      </c>
      <c r="AG3">
        <v>2373</v>
      </c>
      <c r="AH3">
        <f t="shared" ref="AH3:AH12" si="11">AB3/Y3*100</f>
        <v>32.472499140598146</v>
      </c>
      <c r="AI3">
        <f t="shared" ref="AI3:AI12" si="12">AC3/(Y3-AA3)*100</f>
        <v>33.053251855085115</v>
      </c>
      <c r="AJ3">
        <f t="shared" ref="AJ3:AJ12" si="13">AD3/(Y3-Z3)*100</f>
        <v>32.095265097816842</v>
      </c>
      <c r="AK3">
        <f t="shared" ref="AK3:AK5" si="14">AE3/AB3 * 100</f>
        <v>52.216488024348287</v>
      </c>
      <c r="AL3">
        <v>96.6</v>
      </c>
      <c r="AN3">
        <v>95</v>
      </c>
      <c r="AO3">
        <v>34</v>
      </c>
      <c r="AP3">
        <v>3762</v>
      </c>
      <c r="AQ3">
        <v>1362</v>
      </c>
      <c r="AS3">
        <f t="shared" ref="AS3:AT4" si="15">AU3+AW3+AY3</f>
        <v>1790</v>
      </c>
      <c r="AT3">
        <f t="shared" si="15"/>
        <v>2090</v>
      </c>
      <c r="AU3">
        <v>590</v>
      </c>
      <c r="AV3">
        <v>700</v>
      </c>
      <c r="AW3">
        <v>610</v>
      </c>
      <c r="AX3">
        <v>700</v>
      </c>
      <c r="AY3">
        <v>590</v>
      </c>
      <c r="AZ3">
        <v>690</v>
      </c>
      <c r="BB3">
        <v>25.1</v>
      </c>
      <c r="BC3" s="1" cm="1">
        <f t="array" aca="1" ref="BC3" ca="1">(OFFSET(INDIRECT(ADDRESS(ROW(), COLUMN())),0,-1)/100) * AP3</f>
        <v>944.26200000000006</v>
      </c>
      <c r="BD3">
        <v>49</v>
      </c>
      <c r="BE3" s="1" cm="1">
        <f t="array" aca="1" ref="BE3" ca="1">(OFFSET(INDIRECT(ADDRESS(ROW(), COLUMN())),0,-1)/100) * AP3</f>
        <v>1843.3799999999999</v>
      </c>
      <c r="BF3">
        <v>23</v>
      </c>
      <c r="BG3" s="1" cm="1">
        <f t="array" aca="1" ref="BG3" ca="1">(OFFSET(INDIRECT(ADDRESS(ROW(), COLUMN())),0,-1)/100) * AP3</f>
        <v>865.26</v>
      </c>
      <c r="BH3">
        <v>2.71</v>
      </c>
      <c r="BI3" s="1" cm="1">
        <f t="array" aca="1" ref="BI3" ca="1">(OFFSET(INDIRECT(ADDRESS(ROW(), COLUMN())),0,-1)/100) * AP3</f>
        <v>101.9502</v>
      </c>
      <c r="BJ3">
        <v>0.16</v>
      </c>
      <c r="BK3" s="1" cm="1">
        <f t="array" aca="1" ref="BK3" ca="1">(OFFSET(INDIRECT(ADDRESS(ROW(), COLUMN())),0,-1)/100) * AP3</f>
        <v>6.0192000000000005</v>
      </c>
      <c r="BL3">
        <v>0.03</v>
      </c>
      <c r="BM3" s="1" cm="1">
        <f t="array" aca="1" ref="BM3" ca="1">(OFFSET(INDIRECT(ADDRESS(ROW(), COLUMN())),0,-1)/100) * AP3</f>
        <v>1.1285999999999998</v>
      </c>
      <c r="BN3">
        <v>30.84</v>
      </c>
      <c r="BO3" s="1" cm="1">
        <f t="array" aca="1" ref="BO3" ca="1">(OFFSET(INDIRECT(ADDRESS(ROW(), COLUMN())),0,-1)/100) * AP3</f>
        <v>1160.2008000000001</v>
      </c>
      <c r="BP3">
        <v>51.71</v>
      </c>
      <c r="BQ3" s="1" cm="1">
        <f t="array" aca="1" ref="BQ3" ca="1">(OFFSET(INDIRECT(ADDRESS(ROW(), COLUMN())),0,-1)/100) * AP4</f>
        <v>1953.0867000000001</v>
      </c>
      <c r="BR3">
        <v>15.85</v>
      </c>
      <c r="BS3" s="1" cm="1">
        <f t="array" aca="1" ref="BS3" ca="1">(OFFSET(INDIRECT(ADDRESS(ROW(), COLUMN())),0,-1)/100) * AP4</f>
        <v>598.65449999999998</v>
      </c>
      <c r="BT3">
        <v>1.57</v>
      </c>
      <c r="BU3" s="1" cm="1">
        <f t="array" aca="1" ref="BU3" ca="1">(OFFSET(INDIRECT(ADDRESS(ROW(), COLUMN())),0,-1)/100) * AP4</f>
        <v>59.29890000000001</v>
      </c>
      <c r="BV3">
        <v>0.03</v>
      </c>
      <c r="BW3" s="1" cm="1">
        <f t="array" aca="1" ref="BW3" ca="1">(OFFSET(INDIRECT(ADDRESS(ROW(), COLUMN())),0,-1)/100) * AP4</f>
        <v>1.1331</v>
      </c>
      <c r="BX3">
        <v>0</v>
      </c>
      <c r="BY3" cm="1">
        <f t="array" aca="1" ref="BY3" ca="1">(OFFSET(INDIRECT(ADDRESS(ROW(), COLUMN())),0,-1)/100) * AP4</f>
        <v>0</v>
      </c>
      <c r="BZ3">
        <v>23.58</v>
      </c>
      <c r="CA3" s="1" cm="1">
        <f t="array" aca="1" ref="CA3" ca="1">(OFFSET(INDIRECT(ADDRESS(ROW(), COLUMN())),0,-1)/100) * AP3</f>
        <v>887.07959999999991</v>
      </c>
      <c r="CB3">
        <v>47.54</v>
      </c>
      <c r="CC3" s="1" cm="1">
        <f t="array" aca="1" ref="CC3" ca="1">(OFFSET(INDIRECT(ADDRESS(ROW(), COLUMN())),0,-1)/100) * AP4</f>
        <v>1795.5858000000001</v>
      </c>
      <c r="CD3">
        <v>24.91</v>
      </c>
      <c r="CE3" s="1" cm="1">
        <f t="array" aca="1" ref="CE3" ca="1">(OFFSET(INDIRECT(ADDRESS(ROW(), COLUMN())),0,-1)/100) * AP4</f>
        <v>940.85069999999996</v>
      </c>
      <c r="CF3">
        <v>3.72</v>
      </c>
      <c r="CG3" s="1" cm="1">
        <f t="array" aca="1" ref="CG3" ca="1">(OFFSET(INDIRECT(ADDRESS(ROW(), COLUMN())),0,-1)/100) * AP4</f>
        <v>140.5044</v>
      </c>
      <c r="CH3">
        <v>0.24</v>
      </c>
      <c r="CI3" s="1" cm="1">
        <f t="array" aca="1" ref="CI3" ca="1">(OFFSET(INDIRECT(ADDRESS(ROW(), COLUMN())),0,-1)/100) * AP4</f>
        <v>9.0648</v>
      </c>
      <c r="CJ3">
        <v>0</v>
      </c>
      <c r="CK3" s="1" cm="1">
        <f t="array" aca="1" ref="CK3" ca="1">(OFFSET(INDIRECT(ADDRESS(ROW(), COLUMN())),0,-1)/100) * AP4</f>
        <v>0</v>
      </c>
      <c r="CM3">
        <v>27</v>
      </c>
      <c r="CN3">
        <v>31</v>
      </c>
      <c r="CO3">
        <v>26</v>
      </c>
      <c r="CP3">
        <v>32</v>
      </c>
      <c r="CQ3">
        <v>26</v>
      </c>
      <c r="CR3">
        <v>33</v>
      </c>
      <c r="CS3">
        <v>25</v>
      </c>
      <c r="CT3">
        <v>30</v>
      </c>
      <c r="CV3">
        <v>45.89</v>
      </c>
      <c r="CW3" s="1" cm="1">
        <f t="array" aca="1" ref="CW3" ca="1">(OFFSET(INDIRECT(ADDRESS(ROW(), COLUMN())),0,-1)/100) * AQ3</f>
        <v>625.02179999999998</v>
      </c>
      <c r="CX3">
        <v>47.14</v>
      </c>
      <c r="CY3" s="1" cm="1">
        <f t="array" aca="1" ref="CY3" ca="1">(OFFSET(INDIRECT(ADDRESS(ROW(), COLUMN())),0,-1)/100) * AQ3</f>
        <v>642.04679999999996</v>
      </c>
      <c r="CZ3">
        <v>6.68</v>
      </c>
      <c r="DA3" s="1" cm="1">
        <f t="array" aca="1" ref="DA3" ca="1">(OFFSET(INDIRECT(ADDRESS(ROW(), COLUMN())),0,-1)/100) * AQ3</f>
        <v>90.9816</v>
      </c>
      <c r="DB3">
        <v>0.28999999999999998</v>
      </c>
      <c r="DC3" s="1" cm="1">
        <f t="array" aca="1" ref="DC3" ca="1">(OFFSET(INDIRECT(ADDRESS(ROW(), COLUMN())),0,-1)/100) * AQ3</f>
        <v>3.9497999999999998</v>
      </c>
      <c r="DD3">
        <v>0</v>
      </c>
      <c r="DE3" cm="1">
        <f t="array" aca="1" ref="DE3" ca="1">(OFFSET(INDIRECT(ADDRESS(ROW(), COLUMN())),0,-1)/100) * AQ3</f>
        <v>0</v>
      </c>
      <c r="DF3">
        <v>0</v>
      </c>
      <c r="DG3" cm="1">
        <f t="array" aca="1" ref="DG3" ca="1">(OFFSET(INDIRECT(ADDRESS(ROW(), COLUMN())),0,-1)/100) * AQ3</f>
        <v>0</v>
      </c>
      <c r="DH3">
        <v>50.44</v>
      </c>
      <c r="DI3" s="1" cm="1">
        <f t="array" aca="1" ref="DI3" ca="1">(OFFSET(INDIRECT(ADDRESS(ROW(), COLUMN())),0,-1)/100) * AQ3</f>
        <v>686.99279999999999</v>
      </c>
      <c r="DJ3">
        <v>38.4</v>
      </c>
      <c r="DK3" s="1" cm="1">
        <f t="array" aca="1" ref="DK3" ca="1">(OFFSET(INDIRECT(ADDRESS(ROW(), COLUMN())),0,-1)/100) * AQ3</f>
        <v>523.00800000000004</v>
      </c>
      <c r="DL3">
        <v>10.130000000000001</v>
      </c>
      <c r="DM3" s="1" cm="1">
        <f t="array" aca="1" ref="DM3" ca="1">(OFFSET(INDIRECT(ADDRESS(ROW(), COLUMN())),0,-1)/100) * AQ3</f>
        <v>137.97059999999999</v>
      </c>
      <c r="DN3">
        <v>0.95</v>
      </c>
      <c r="DO3" s="1" cm="1">
        <f t="array" aca="1" ref="DO3" ca="1">(OFFSET(INDIRECT(ADDRESS(ROW(), COLUMN())),0,-1)/100) * AQ3</f>
        <v>12.939</v>
      </c>
      <c r="DP3">
        <v>7.0000000000000007E-2</v>
      </c>
      <c r="DQ3" s="1" cm="1">
        <f t="array" aca="1" ref="DQ3" ca="1">(OFFSET(INDIRECT(ADDRESS(ROW(), COLUMN())),0,-1)/100) * AQ3</f>
        <v>0.95340000000000014</v>
      </c>
      <c r="DR3">
        <v>0</v>
      </c>
      <c r="DS3" cm="1">
        <f t="array" aca="1" ref="DS3" ca="1">(OFFSET(INDIRECT(ADDRESS(ROW(), COLUMN())),0,-1)/100) * AQ3</f>
        <v>0</v>
      </c>
      <c r="DT3">
        <v>43.17</v>
      </c>
      <c r="DU3" s="1" cm="1">
        <f t="array" aca="1" ref="DU3" ca="1">(OFFSET(INDIRECT(ADDRESS(ROW(), COLUMN())),0,-1)/100) * AQ3</f>
        <v>587.97540000000004</v>
      </c>
      <c r="DV3">
        <v>49.93</v>
      </c>
      <c r="DW3" s="1" cm="1">
        <f t="array" aca="1" ref="DW3" ca="1">(OFFSET(INDIRECT(ADDRESS(ROW(), COLUMN())),0,-1)/100) * AQ3</f>
        <v>680.04660000000001</v>
      </c>
      <c r="DX3">
        <v>6.53</v>
      </c>
      <c r="DY3" s="1" cm="1">
        <f t="array" aca="1" ref="DY3" ca="1">(OFFSET(INDIRECT(ADDRESS(ROW(), COLUMN())),0,-1)/100) * AQ3</f>
        <v>88.938599999999994</v>
      </c>
      <c r="DZ3">
        <v>0.37</v>
      </c>
      <c r="EA3" s="1" cm="1">
        <f t="array" aca="1" ref="EA3" ca="1">(OFFSET(INDIRECT(ADDRESS(ROW(), COLUMN())),0,-1)/100) * AQ3</f>
        <v>5.0394000000000005</v>
      </c>
      <c r="EB3">
        <v>0</v>
      </c>
      <c r="EC3" cm="1">
        <f t="array" aca="1" ref="EC3" ca="1">(OFFSET(INDIRECT(ADDRESS(ROW(), COLUMN())),0,-1)/100) * AQ3</f>
        <v>0</v>
      </c>
      <c r="ED3">
        <v>0</v>
      </c>
      <c r="EE3" cm="1">
        <f t="array" aca="1" ref="EE3" ca="1">(OFFSET(INDIRECT(ADDRESS(ROW(), COLUMN())),0,-1)/100) * AQ3</f>
        <v>0</v>
      </c>
      <c r="EG3">
        <v>78</v>
      </c>
      <c r="EH3">
        <v>95</v>
      </c>
      <c r="EI3">
        <v>99</v>
      </c>
      <c r="EJ3">
        <v>1</v>
      </c>
      <c r="EK3">
        <v>0</v>
      </c>
      <c r="EM3">
        <v>94.72</v>
      </c>
      <c r="EN3">
        <v>2.61</v>
      </c>
      <c r="EO3">
        <v>1.48</v>
      </c>
      <c r="EP3">
        <v>0.49</v>
      </c>
      <c r="EQ3">
        <v>0.57999999999999996</v>
      </c>
      <c r="ER3">
        <v>0.11</v>
      </c>
      <c r="ES3">
        <v>0</v>
      </c>
      <c r="ET3">
        <v>0</v>
      </c>
      <c r="EV3">
        <v>18</v>
      </c>
      <c r="EW3" t="s">
        <v>39</v>
      </c>
      <c r="EX3">
        <v>4815</v>
      </c>
      <c r="EY3" t="s">
        <v>186</v>
      </c>
      <c r="EZ3">
        <v>3283</v>
      </c>
      <c r="FA3">
        <v>1562</v>
      </c>
      <c r="FB3">
        <v>1543</v>
      </c>
      <c r="FD3">
        <v>1788</v>
      </c>
      <c r="FE3">
        <v>384</v>
      </c>
      <c r="FF3" cm="1">
        <f t="array" aca="1" ref="FF3" ca="1">((OFFSET(INDIRECT(ADDRESS(ROW(),COLUMN())),0,-1))/FD3) * 100</f>
        <v>21.476510067114095</v>
      </c>
      <c r="FG3">
        <v>757</v>
      </c>
      <c r="FH3" cm="1">
        <f t="array" aca="1" ref="FH3" ca="1">((OFFSET(INDIRECT(ADDRESS(ROW(), COLUMN())),0,-1)/100)/FD3) * 100</f>
        <v>0.42337807606263983</v>
      </c>
      <c r="FI3">
        <v>1031</v>
      </c>
      <c r="FJ3" cm="1">
        <f t="array" aca="1" ref="FJ3" ca="1">((OFFSET(INDIRECT(ADDRESS(ROW(),COLUMN())),0,-1))/FD3) * 100</f>
        <v>57.662192393736021</v>
      </c>
      <c r="FK3">
        <v>77</v>
      </c>
      <c r="FL3" cm="1">
        <f t="array" aca="1" ref="FL3" ca="1">((OFFSET(INDIRECT(ADDRESS(ROW(),COLUMN())),0,-1))/FD3) * 100</f>
        <v>4.3064876957494409</v>
      </c>
      <c r="FN3">
        <v>0</v>
      </c>
      <c r="FO3">
        <v>1.06</v>
      </c>
      <c r="FP3">
        <v>5.93</v>
      </c>
      <c r="FQ3">
        <v>13.14</v>
      </c>
      <c r="FR3">
        <v>0.84</v>
      </c>
      <c r="FS3">
        <v>1.91</v>
      </c>
      <c r="FT3">
        <v>0</v>
      </c>
      <c r="FU3">
        <v>5.0599999999999996</v>
      </c>
      <c r="FV3">
        <v>0.28000000000000003</v>
      </c>
      <c r="FW3">
        <v>0</v>
      </c>
      <c r="FX3">
        <v>3.94</v>
      </c>
      <c r="FY3">
        <v>0.17</v>
      </c>
      <c r="FZ3">
        <v>7.72</v>
      </c>
      <c r="GA3">
        <v>1.71</v>
      </c>
      <c r="GB3">
        <v>0</v>
      </c>
      <c r="GC3">
        <v>1.39</v>
      </c>
      <c r="GD3">
        <v>3.6</v>
      </c>
      <c r="GE3">
        <v>1.74</v>
      </c>
      <c r="GF3">
        <v>3.94</v>
      </c>
      <c r="GG3">
        <v>7.56</v>
      </c>
      <c r="GH3">
        <v>1.28</v>
      </c>
      <c r="GI3">
        <v>16.420000000000002</v>
      </c>
      <c r="GJ3">
        <v>2.92</v>
      </c>
      <c r="GK3">
        <v>7.63</v>
      </c>
      <c r="GL3">
        <v>7.3</v>
      </c>
      <c r="GM3">
        <v>4.46</v>
      </c>
    </row>
    <row r="4" spans="1:195" x14ac:dyDescent="0.45">
      <c r="A4" t="s">
        <v>36</v>
      </c>
      <c r="B4" t="s">
        <v>37</v>
      </c>
      <c r="C4" t="s">
        <v>38</v>
      </c>
      <c r="D4" s="2">
        <v>2012</v>
      </c>
      <c r="E4">
        <f>F4+H4</f>
        <v>4025</v>
      </c>
      <c r="F4">
        <v>1697</v>
      </c>
      <c r="G4">
        <f>(F4/E4)*100</f>
        <v>42.161490683229815</v>
      </c>
      <c r="H4">
        <v>2328</v>
      </c>
      <c r="I4">
        <f t="shared" si="0"/>
        <v>57.838509316770178</v>
      </c>
      <c r="J4">
        <v>89</v>
      </c>
      <c r="K4">
        <f t="shared" si="1"/>
        <v>2.2111801242236022</v>
      </c>
      <c r="L4">
        <v>253</v>
      </c>
      <c r="M4">
        <f t="shared" si="2"/>
        <v>6.2857142857142865</v>
      </c>
      <c r="N4">
        <v>361</v>
      </c>
      <c r="O4">
        <f t="shared" si="3"/>
        <v>8.9689440993788825</v>
      </c>
      <c r="P4">
        <v>2782</v>
      </c>
      <c r="Q4">
        <f t="shared" si="4"/>
        <v>69.118012422360252</v>
      </c>
      <c r="R4">
        <v>24</v>
      </c>
      <c r="S4">
        <f t="shared" si="5"/>
        <v>0.59627329192546585</v>
      </c>
      <c r="T4">
        <v>345</v>
      </c>
      <c r="U4">
        <f t="shared" si="6"/>
        <v>8.5714285714285712</v>
      </c>
      <c r="V4">
        <v>2</v>
      </c>
      <c r="W4">
        <f t="shared" si="7"/>
        <v>4.9689440993788823E-2</v>
      </c>
      <c r="Y4">
        <f t="shared" si="8"/>
        <v>23753</v>
      </c>
      <c r="Z4">
        <v>9286</v>
      </c>
      <c r="AA4">
        <v>14467</v>
      </c>
      <c r="AB4">
        <f t="shared" si="9"/>
        <v>7469</v>
      </c>
      <c r="AC4">
        <v>3093</v>
      </c>
      <c r="AD4">
        <v>4376</v>
      </c>
      <c r="AE4">
        <f t="shared" si="10"/>
        <v>4025</v>
      </c>
      <c r="AF4">
        <v>1697</v>
      </c>
      <c r="AG4">
        <v>2328</v>
      </c>
      <c r="AH4">
        <f t="shared" si="11"/>
        <v>31.444449122216138</v>
      </c>
      <c r="AI4">
        <f t="shared" si="12"/>
        <v>33.308205901356878</v>
      </c>
      <c r="AJ4">
        <f t="shared" si="13"/>
        <v>30.248150964263498</v>
      </c>
      <c r="AK4">
        <f t="shared" si="14"/>
        <v>53.889409559512657</v>
      </c>
      <c r="AL4">
        <v>97.2</v>
      </c>
      <c r="AN4">
        <v>94</v>
      </c>
      <c r="AO4">
        <v>35</v>
      </c>
      <c r="AP4">
        <v>3777</v>
      </c>
      <c r="AQ4">
        <v>1423</v>
      </c>
      <c r="AS4">
        <f t="shared" si="15"/>
        <v>1790</v>
      </c>
      <c r="AT4">
        <f t="shared" si="15"/>
        <v>2090</v>
      </c>
      <c r="AU4">
        <v>590</v>
      </c>
      <c r="AV4">
        <v>700</v>
      </c>
      <c r="AW4">
        <v>610</v>
      </c>
      <c r="AX4">
        <v>700</v>
      </c>
      <c r="AY4">
        <v>590</v>
      </c>
      <c r="AZ4">
        <v>690</v>
      </c>
      <c r="BB4">
        <v>25.55</v>
      </c>
      <c r="BC4" s="1" cm="1">
        <f t="array" aca="1" ref="BC4" ca="1">(OFFSET(INDIRECT(ADDRESS(ROW(), COLUMN())),0,-1)/100) * AP4</f>
        <v>965.02350000000001</v>
      </c>
      <c r="BD4">
        <v>47.45</v>
      </c>
      <c r="BE4" s="1" cm="1">
        <f t="array" aca="1" ref="BE4" ca="1">(OFFSET(INDIRECT(ADDRESS(ROW(), COLUMN())),0,-1)/100) * AP4</f>
        <v>1792.1865</v>
      </c>
      <c r="BF4">
        <v>23.46</v>
      </c>
      <c r="BG4" s="1" cm="1">
        <f t="array" aca="1" ref="BG4" ca="1">(OFFSET(INDIRECT(ADDRESS(ROW(), COLUMN())),0,-1)/100) * AP4</f>
        <v>886.08420000000001</v>
      </c>
      <c r="BH4">
        <v>3.28</v>
      </c>
      <c r="BI4" s="1" cm="1">
        <f t="array" aca="1" ref="BI4" ca="1">(OFFSET(INDIRECT(ADDRESS(ROW(), COLUMN())),0,-1)/100) * AP4</f>
        <v>123.88559999999998</v>
      </c>
      <c r="BJ4">
        <v>0.26</v>
      </c>
      <c r="BK4" s="1" cm="1">
        <f t="array" aca="1" ref="BK4" ca="1">(OFFSET(INDIRECT(ADDRESS(ROW(), COLUMN())),0,-1)/100) * AP4</f>
        <v>9.8201999999999998</v>
      </c>
      <c r="BL4">
        <v>0</v>
      </c>
      <c r="BM4" cm="1">
        <f t="array" aca="1" ref="BM4" ca="1">(OFFSET(INDIRECT(ADDRESS(ROW(), COLUMN())),0,-1)/100) * AP4</f>
        <v>0</v>
      </c>
      <c r="BN4">
        <v>30.1</v>
      </c>
      <c r="BO4" s="1" cm="1">
        <f t="array" aca="1" ref="BO4" ca="1">(OFFSET(INDIRECT(ADDRESS(ROW(), COLUMN())),0,-1)/100) * AP4</f>
        <v>1136.877</v>
      </c>
      <c r="BP4">
        <v>50.75</v>
      </c>
      <c r="BQ4" s="1" cm="1">
        <f t="array" aca="1" ref="BQ4" ca="1">(OFFSET(INDIRECT(ADDRESS(ROW(), COLUMN())),0,-1)/100) * AP5</f>
        <v>1834.6124999999997</v>
      </c>
      <c r="BR4">
        <v>17.100000000000001</v>
      </c>
      <c r="BS4" s="1" cm="1">
        <f t="array" aca="1" ref="BS4" ca="1">(OFFSET(INDIRECT(ADDRESS(ROW(), COLUMN())),0,-1)/100) * AP5</f>
        <v>618.16500000000008</v>
      </c>
      <c r="BT4">
        <v>1.91</v>
      </c>
      <c r="BU4" s="1" cm="1">
        <f t="array" aca="1" ref="BU4" ca="1">(OFFSET(INDIRECT(ADDRESS(ROW(), COLUMN())),0,-1)/100) * AP5</f>
        <v>69.046499999999995</v>
      </c>
      <c r="BV4">
        <v>0.13</v>
      </c>
      <c r="BW4" s="1" cm="1">
        <f t="array" aca="1" ref="BW4" ca="1">(OFFSET(INDIRECT(ADDRESS(ROW(), COLUMN())),0,-1)/100) * AP5</f>
        <v>4.6994999999999996</v>
      </c>
      <c r="BX4">
        <v>0</v>
      </c>
      <c r="BY4" cm="1">
        <f t="array" aca="1" ref="BY4" ca="1">(OFFSET(INDIRECT(ADDRESS(ROW(), COLUMN())),0,-1)/100) * AP5</f>
        <v>0</v>
      </c>
      <c r="BZ4">
        <v>24.86</v>
      </c>
      <c r="CA4" s="1" cm="1">
        <f t="array" aca="1" ref="CA4" ca="1">(OFFSET(INDIRECT(ADDRESS(ROW(), COLUMN())),0,-1)/100) * AP3</f>
        <v>935.2331999999999</v>
      </c>
      <c r="CB4">
        <v>45.51</v>
      </c>
      <c r="CC4" s="1" cm="1">
        <f t="array" aca="1" ref="CC4" ca="1">(OFFSET(INDIRECT(ADDRESS(ROW(), COLUMN())),0,-1)/100) * AP5</f>
        <v>1645.1865</v>
      </c>
      <c r="CD4">
        <v>24.65</v>
      </c>
      <c r="CE4" s="1" cm="1">
        <f t="array" aca="1" ref="CE4" ca="1">(OFFSET(INDIRECT(ADDRESS(ROW(), COLUMN())),0,-1)/100) * AP5</f>
        <v>891.09749999999997</v>
      </c>
      <c r="CF4">
        <v>4.45</v>
      </c>
      <c r="CG4" s="1" cm="1">
        <f t="array" aca="1" ref="CG4" ca="1">(OFFSET(INDIRECT(ADDRESS(ROW(), COLUMN())),0,-1)/100) * AP5</f>
        <v>160.86750000000001</v>
      </c>
      <c r="CH4">
        <v>0.48</v>
      </c>
      <c r="CI4" s="1" cm="1">
        <f t="array" aca="1" ref="CI4" ca="1">(OFFSET(INDIRECT(ADDRESS(ROW(), COLUMN())),0,-1)/100) * AP5</f>
        <v>17.351999999999997</v>
      </c>
      <c r="CJ4">
        <v>0.05</v>
      </c>
      <c r="CK4" s="1" cm="1">
        <f t="array" aca="1" ref="CK4" ca="1">(OFFSET(INDIRECT(ADDRESS(ROW(), COLUMN())),0,-1)/100) * AP5</f>
        <v>1.8075000000000001</v>
      </c>
      <c r="CM4">
        <v>27</v>
      </c>
      <c r="CN4">
        <v>32</v>
      </c>
      <c r="CO4">
        <v>26</v>
      </c>
      <c r="CP4">
        <v>32</v>
      </c>
      <c r="CQ4">
        <v>26</v>
      </c>
      <c r="CR4">
        <v>33</v>
      </c>
      <c r="CS4">
        <v>25</v>
      </c>
      <c r="CT4">
        <v>30</v>
      </c>
      <c r="CV4">
        <v>48.84</v>
      </c>
      <c r="CW4" s="1" cm="1">
        <f t="array" aca="1" ref="CW4" ca="1">(OFFSET(INDIRECT(ADDRESS(ROW(), COLUMN())),0,-1)/100) * AQ4</f>
        <v>694.99320000000012</v>
      </c>
      <c r="CX4">
        <v>44.13</v>
      </c>
      <c r="CY4" s="1" cm="1">
        <f t="array" aca="1" ref="CY4" ca="1">(OFFSET(INDIRECT(ADDRESS(ROW(), COLUMN())),0,-1)/100) * AQ4</f>
        <v>627.96990000000005</v>
      </c>
      <c r="CZ4">
        <v>6.39</v>
      </c>
      <c r="DA4" s="1" cm="1">
        <f t="array" aca="1" ref="DA4" ca="1">(OFFSET(INDIRECT(ADDRESS(ROW(), COLUMN())),0,-1)/100) * AQ4</f>
        <v>90.929699999999997</v>
      </c>
      <c r="DB4">
        <v>0.56000000000000005</v>
      </c>
      <c r="DC4" s="1" cm="1">
        <f t="array" aca="1" ref="DC4" ca="1">(OFFSET(INDIRECT(ADDRESS(ROW(), COLUMN())),0,-1)/100) * AQ4</f>
        <v>7.9688000000000008</v>
      </c>
      <c r="DD4">
        <v>7.0000000000000007E-2</v>
      </c>
      <c r="DE4" s="1" cm="1">
        <f t="array" aca="1" ref="DE4" ca="1">(OFFSET(INDIRECT(ADDRESS(ROW(), COLUMN())),0,-1)/100) * AQ4</f>
        <v>0.9961000000000001</v>
      </c>
      <c r="DF4">
        <v>0</v>
      </c>
      <c r="DG4" cm="1">
        <f t="array" aca="1" ref="DG4" ca="1">(OFFSET(INDIRECT(ADDRESS(ROW(), COLUMN())),0,-1)/100) * AQ4</f>
        <v>0</v>
      </c>
      <c r="DH4">
        <v>53.62</v>
      </c>
      <c r="DI4" s="1" cm="1">
        <f t="array" aca="1" ref="DI4" ca="1">(OFFSET(INDIRECT(ADDRESS(ROW(), COLUMN())),0,-1)/100) * AQ4</f>
        <v>763.01260000000002</v>
      </c>
      <c r="DJ4">
        <v>36.119999999999997</v>
      </c>
      <c r="DK4" s="1" cm="1">
        <f t="array" aca="1" ref="DK4" ca="1">(OFFSET(INDIRECT(ADDRESS(ROW(), COLUMN())),0,-1)/100) * AQ4</f>
        <v>513.98759999999993</v>
      </c>
      <c r="DL4">
        <v>8.92</v>
      </c>
      <c r="DM4" s="1" cm="1">
        <f t="array" aca="1" ref="DM4" ca="1">(OFFSET(INDIRECT(ADDRESS(ROW(), COLUMN())),0,-1)/100) * AQ4</f>
        <v>126.9316</v>
      </c>
      <c r="DN4">
        <v>1.26</v>
      </c>
      <c r="DO4" s="1" cm="1">
        <f t="array" aca="1" ref="DO4" ca="1">(OFFSET(INDIRECT(ADDRESS(ROW(), COLUMN())),0,-1)/100) * AQ4</f>
        <v>17.9298</v>
      </c>
      <c r="DP4">
        <v>7.0000000000000007E-2</v>
      </c>
      <c r="DQ4" s="1" cm="1">
        <f t="array" aca="1" ref="DQ4" ca="1">(OFFSET(INDIRECT(ADDRESS(ROW(), COLUMN())),0,-1)/100) * AQ4</f>
        <v>0.9961000000000001</v>
      </c>
      <c r="DR4">
        <v>0</v>
      </c>
      <c r="DS4" cm="1">
        <f t="array" aca="1" ref="DS4" ca="1">(OFFSET(INDIRECT(ADDRESS(ROW(), COLUMN())),0,-1)/100) * AQ4</f>
        <v>0</v>
      </c>
      <c r="DT4">
        <v>44.69</v>
      </c>
      <c r="DU4" s="1" cm="1">
        <f t="array" aca="1" ref="DU4" ca="1">(OFFSET(INDIRECT(ADDRESS(ROW(), COLUMN())),0,-1)/100) * AQ4</f>
        <v>635.93869999999993</v>
      </c>
      <c r="DV4">
        <v>48.49</v>
      </c>
      <c r="DW4" s="1" cm="1">
        <f t="array" aca="1" ref="DW4" ca="1">(OFFSET(INDIRECT(ADDRESS(ROW(), COLUMN())),0,-1)/100) * AQ4</f>
        <v>690.0127</v>
      </c>
      <c r="DX4">
        <v>5.97</v>
      </c>
      <c r="DY4" s="1" cm="1">
        <f t="array" aca="1" ref="DY4" ca="1">(OFFSET(INDIRECT(ADDRESS(ROW(), COLUMN())),0,-1)/100) * AQ4</f>
        <v>84.953099999999992</v>
      </c>
      <c r="DZ4">
        <v>0.84</v>
      </c>
      <c r="EA4" s="1" cm="1">
        <f t="array" aca="1" ref="EA4" ca="1">(OFFSET(INDIRECT(ADDRESS(ROW(), COLUMN())),0,-1)/100) * AQ4</f>
        <v>11.953199999999999</v>
      </c>
      <c r="EB4">
        <v>0</v>
      </c>
      <c r="EC4" cm="1">
        <f t="array" aca="1" ref="EC4" ca="1">(OFFSET(INDIRECT(ADDRESS(ROW(), COLUMN())),0,-1)/100) * AQ4</f>
        <v>0</v>
      </c>
      <c r="ED4">
        <v>0</v>
      </c>
      <c r="EE4" cm="1">
        <f t="array" aca="1" ref="EE4" ca="1">(OFFSET(INDIRECT(ADDRESS(ROW(), COLUMN())),0,-1)/100) * AQ4</f>
        <v>0</v>
      </c>
      <c r="EG4">
        <v>80</v>
      </c>
      <c r="EH4">
        <v>97</v>
      </c>
      <c r="EI4">
        <v>99</v>
      </c>
      <c r="EJ4">
        <v>1</v>
      </c>
      <c r="EK4">
        <v>1</v>
      </c>
      <c r="EM4">
        <v>95.46</v>
      </c>
      <c r="EN4">
        <v>2.5499999999999998</v>
      </c>
      <c r="EO4">
        <v>0.95</v>
      </c>
      <c r="EP4">
        <v>0.46</v>
      </c>
      <c r="EQ4">
        <v>0.52</v>
      </c>
      <c r="ER4">
        <v>0.05</v>
      </c>
      <c r="ES4">
        <v>0</v>
      </c>
      <c r="ET4">
        <v>0</v>
      </c>
      <c r="EV4">
        <v>17</v>
      </c>
      <c r="EW4" t="s">
        <v>39</v>
      </c>
      <c r="EX4">
        <v>5128</v>
      </c>
      <c r="EY4" t="s">
        <v>186</v>
      </c>
      <c r="EZ4">
        <v>2775</v>
      </c>
      <c r="FA4">
        <v>1649</v>
      </c>
      <c r="FB4">
        <v>1649</v>
      </c>
      <c r="FD4">
        <v>1810</v>
      </c>
      <c r="FE4">
        <v>408</v>
      </c>
      <c r="FF4" cm="1">
        <f t="array" aca="1" ref="FF4" ca="1">((OFFSET(INDIRECT(ADDRESS(ROW(),COLUMN())),0,-1))/FD4) * 100</f>
        <v>22.541436464088399</v>
      </c>
      <c r="FG4">
        <v>784</v>
      </c>
      <c r="FH4" cm="1">
        <f t="array" aca="1" ref="FH4" ca="1">((OFFSET(INDIRECT(ADDRESS(ROW(), COLUMN())),0,-1)/100)/FD4) * 100</f>
        <v>0.43314917127071823</v>
      </c>
      <c r="FI4">
        <v>1026</v>
      </c>
      <c r="FJ4" cm="1">
        <f t="array" aca="1" ref="FJ4" ca="1">((OFFSET(INDIRECT(ADDRESS(ROW(),COLUMN())),0,-1))/FD4) * 100</f>
        <v>56.68508287292817</v>
      </c>
      <c r="FK4">
        <v>74</v>
      </c>
      <c r="FL4" cm="1">
        <f t="array" aca="1" ref="FL4" ca="1">((OFFSET(INDIRECT(ADDRESS(ROW(),COLUMN())),0,-1))/FD4) * 100</f>
        <v>4.0883977900552493</v>
      </c>
      <c r="FN4">
        <v>0</v>
      </c>
      <c r="FO4">
        <v>1.43</v>
      </c>
      <c r="FP4">
        <v>7.19</v>
      </c>
      <c r="FQ4">
        <v>11.27</v>
      </c>
      <c r="FR4">
        <v>0.67</v>
      </c>
      <c r="FS4">
        <v>1.71</v>
      </c>
      <c r="FT4">
        <v>0</v>
      </c>
      <c r="FU4">
        <v>4.62</v>
      </c>
      <c r="FV4">
        <v>0.3</v>
      </c>
      <c r="FW4">
        <v>0</v>
      </c>
      <c r="FX4">
        <v>3.72</v>
      </c>
      <c r="FY4">
        <v>0.21</v>
      </c>
      <c r="FZ4">
        <v>8.1999999999999993</v>
      </c>
      <c r="GA4">
        <v>2.12</v>
      </c>
      <c r="GB4">
        <v>0</v>
      </c>
      <c r="GC4">
        <v>1.46</v>
      </c>
      <c r="GD4">
        <v>4</v>
      </c>
      <c r="GE4">
        <v>2.0299999999999998</v>
      </c>
      <c r="GF4">
        <v>3.26</v>
      </c>
      <c r="GG4">
        <v>7.58</v>
      </c>
      <c r="GH4">
        <v>1.75</v>
      </c>
      <c r="GI4">
        <v>16.52</v>
      </c>
      <c r="GJ4" t="s">
        <v>39</v>
      </c>
      <c r="GK4">
        <v>6.61</v>
      </c>
      <c r="GL4">
        <v>7.62</v>
      </c>
      <c r="GM4">
        <v>4.99</v>
      </c>
    </row>
    <row r="5" spans="1:195" x14ac:dyDescent="0.45">
      <c r="A5" t="s">
        <v>36</v>
      </c>
      <c r="B5" t="s">
        <v>37</v>
      </c>
      <c r="C5" t="s">
        <v>38</v>
      </c>
      <c r="D5" s="2">
        <v>2013</v>
      </c>
      <c r="E5">
        <f>F5+H5</f>
        <v>3914</v>
      </c>
      <c r="F5">
        <v>1616</v>
      </c>
      <c r="G5">
        <f>(F5/E5)*100</f>
        <v>41.287685232498724</v>
      </c>
      <c r="H5">
        <v>2298</v>
      </c>
      <c r="I5">
        <f t="shared" si="0"/>
        <v>58.712314767501269</v>
      </c>
      <c r="J5">
        <v>76</v>
      </c>
      <c r="K5">
        <f t="shared" si="1"/>
        <v>1.9417475728155338</v>
      </c>
      <c r="L5">
        <v>232</v>
      </c>
      <c r="M5">
        <f t="shared" si="2"/>
        <v>5.927439959121104</v>
      </c>
      <c r="N5">
        <v>304</v>
      </c>
      <c r="O5">
        <f t="shared" si="3"/>
        <v>7.7669902912621351</v>
      </c>
      <c r="P5">
        <v>2626</v>
      </c>
      <c r="Q5">
        <f t="shared" si="4"/>
        <v>67.092488502810426</v>
      </c>
      <c r="R5">
        <v>23</v>
      </c>
      <c r="S5">
        <f t="shared" si="5"/>
        <v>0.58763413387838526</v>
      </c>
      <c r="T5">
        <v>390</v>
      </c>
      <c r="U5">
        <f t="shared" si="6"/>
        <v>9.9642309657639245</v>
      </c>
      <c r="V5">
        <v>1</v>
      </c>
      <c r="W5">
        <f t="shared" si="7"/>
        <v>2.5549310168625449E-2</v>
      </c>
      <c r="Y5">
        <f t="shared" si="8"/>
        <v>29497</v>
      </c>
      <c r="Z5">
        <v>12094</v>
      </c>
      <c r="AA5">
        <v>17403</v>
      </c>
      <c r="AB5">
        <f t="shared" si="9"/>
        <v>7847</v>
      </c>
      <c r="AC5">
        <v>3294</v>
      </c>
      <c r="AD5">
        <v>4553</v>
      </c>
      <c r="AE5">
        <f t="shared" si="10"/>
        <v>3914</v>
      </c>
      <c r="AF5">
        <v>1616</v>
      </c>
      <c r="AG5">
        <v>2298</v>
      </c>
      <c r="AH5">
        <f t="shared" si="11"/>
        <v>26.602705359867109</v>
      </c>
      <c r="AI5">
        <f t="shared" si="12"/>
        <v>27.236646270878122</v>
      </c>
      <c r="AJ5">
        <f t="shared" si="13"/>
        <v>26.162155950123545</v>
      </c>
      <c r="AK5">
        <f t="shared" si="14"/>
        <v>49.878934624697337</v>
      </c>
      <c r="AL5">
        <v>97.3</v>
      </c>
      <c r="AN5">
        <v>92</v>
      </c>
      <c r="AO5">
        <v>37</v>
      </c>
      <c r="AP5">
        <v>3615</v>
      </c>
      <c r="AQ5">
        <v>1465</v>
      </c>
      <c r="AS5">
        <f t="shared" ref="AS5:AT9" si="16">AU5+AW5+AY5</f>
        <v>1780</v>
      </c>
      <c r="AT5">
        <f t="shared" si="16"/>
        <v>2090</v>
      </c>
      <c r="AU5">
        <v>590</v>
      </c>
      <c r="AV5">
        <v>690</v>
      </c>
      <c r="AW5">
        <v>610</v>
      </c>
      <c r="AX5">
        <v>710</v>
      </c>
      <c r="AY5">
        <v>580</v>
      </c>
      <c r="AZ5">
        <v>690</v>
      </c>
      <c r="BB5">
        <v>24.59</v>
      </c>
      <c r="BC5" s="1" cm="1">
        <f t="array" aca="1" ref="BC5" ca="1">(OFFSET(INDIRECT(ADDRESS(ROW(), COLUMN())),0,-1)/100) * AP5</f>
        <v>888.92849999999999</v>
      </c>
      <c r="BD5">
        <v>49.54</v>
      </c>
      <c r="BE5" s="1" cm="1">
        <f t="array" aca="1" ref="BE5" ca="1">(OFFSET(INDIRECT(ADDRESS(ROW(), COLUMN())),0,-1)/100) * AP5</f>
        <v>1790.8710000000001</v>
      </c>
      <c r="BF5">
        <v>22.02</v>
      </c>
      <c r="BG5" s="1" cm="1">
        <f t="array" aca="1" ref="BG5" ca="1">(OFFSET(INDIRECT(ADDRESS(ROW(), COLUMN())),0,-1)/100) * AP5</f>
        <v>796.02300000000002</v>
      </c>
      <c r="BH5">
        <v>3.65</v>
      </c>
      <c r="BI5" s="1" cm="1">
        <f t="array" aca="1" ref="BI5" ca="1">(OFFSET(INDIRECT(ADDRESS(ROW(), COLUMN())),0,-1)/100) * AP5</f>
        <v>131.94749999999999</v>
      </c>
      <c r="BJ5">
        <v>0.19</v>
      </c>
      <c r="BK5" s="1" cm="1">
        <f t="array" aca="1" ref="BK5" ca="1">(OFFSET(INDIRECT(ADDRESS(ROW(), COLUMN())),0,-1)/100) * AP5</f>
        <v>6.8685</v>
      </c>
      <c r="BL5">
        <v>0</v>
      </c>
      <c r="BM5" cm="1">
        <f t="array" aca="1" ref="BM5" ca="1">(OFFSET(INDIRECT(ADDRESS(ROW(), COLUMN())),0,-1)/100) * AP5</f>
        <v>0</v>
      </c>
      <c r="BN5">
        <v>31.62</v>
      </c>
      <c r="BO5" s="1" cm="1">
        <f t="array" aca="1" ref="BO5" ca="1">(OFFSET(INDIRECT(ADDRESS(ROW(), COLUMN())),0,-1)/100) * AP5</f>
        <v>1143.0630000000001</v>
      </c>
      <c r="BP5">
        <v>50.21</v>
      </c>
      <c r="BQ5" s="1" cm="1">
        <f t="array" aca="1" ref="BQ5" ca="1">(OFFSET(INDIRECT(ADDRESS(ROW(), COLUMN())),0,-1)/100) * AP6</f>
        <v>1685.5497</v>
      </c>
      <c r="BR5">
        <v>16.399999999999999</v>
      </c>
      <c r="BS5" s="1" cm="1">
        <f t="array" aca="1" ref="BS5" ca="1">(OFFSET(INDIRECT(ADDRESS(ROW(), COLUMN())),0,-1)/100) * AP6</f>
        <v>550.54799999999989</v>
      </c>
      <c r="BT5">
        <v>1.72</v>
      </c>
      <c r="BU5" s="1" cm="1">
        <f t="array" aca="1" ref="BU5" ca="1">(OFFSET(INDIRECT(ADDRESS(ROW(), COLUMN())),0,-1)/100) * AP6</f>
        <v>57.740400000000001</v>
      </c>
      <c r="BV5">
        <v>0.06</v>
      </c>
      <c r="BW5" s="1" cm="1">
        <f t="array" aca="1" ref="BW5" ca="1">(OFFSET(INDIRECT(ADDRESS(ROW(), COLUMN())),0,-1)/100) * AP6</f>
        <v>2.0141999999999998</v>
      </c>
      <c r="BX5">
        <v>0</v>
      </c>
      <c r="BY5" cm="1">
        <f t="array" aca="1" ref="BY5" ca="1">(OFFSET(INDIRECT(ADDRESS(ROW(), COLUMN())),0,-1)/100) * AP6</f>
        <v>0</v>
      </c>
      <c r="BZ5">
        <v>23.73</v>
      </c>
      <c r="CA5" s="1" cm="1">
        <f t="array" aca="1" ref="CA5" ca="1">(OFFSET(INDIRECT(ADDRESS(ROW(), COLUMN())),0,-1)/100) * AP3</f>
        <v>892.72260000000006</v>
      </c>
      <c r="CB5">
        <v>45.81</v>
      </c>
      <c r="CC5" s="1" cm="1">
        <f t="array" aca="1" ref="CC5" ca="1">(OFFSET(INDIRECT(ADDRESS(ROW(), COLUMN())),0,-1)/100) * AP6</f>
        <v>1537.8416999999999</v>
      </c>
      <c r="CD5">
        <v>26</v>
      </c>
      <c r="CE5" s="1" cm="1">
        <f t="array" aca="1" ref="CE5" ca="1">(OFFSET(INDIRECT(ADDRESS(ROW(), COLUMN())),0,-1)/100) * AP6</f>
        <v>872.82</v>
      </c>
      <c r="CF5">
        <v>4.09</v>
      </c>
      <c r="CG5" s="1" cm="1">
        <f t="array" aca="1" ref="CG5" ca="1">(OFFSET(INDIRECT(ADDRESS(ROW(), COLUMN())),0,-1)/100) * AP6</f>
        <v>137.3013</v>
      </c>
      <c r="CH5">
        <v>0.36</v>
      </c>
      <c r="CI5" s="1" cm="1">
        <f t="array" aca="1" ref="CI5" ca="1">(OFFSET(INDIRECT(ADDRESS(ROW(), COLUMN())),0,-1)/100) * AP6</f>
        <v>12.0852</v>
      </c>
      <c r="CJ5">
        <v>0</v>
      </c>
      <c r="CK5" s="1" cm="1">
        <f t="array" aca="1" ref="CK5" ca="1">(OFFSET(INDIRECT(ADDRESS(ROW(), COLUMN())),0,-1)/100) * AP6</f>
        <v>0</v>
      </c>
      <c r="CM5">
        <v>27</v>
      </c>
      <c r="CN5">
        <v>32</v>
      </c>
      <c r="CO5">
        <v>26</v>
      </c>
      <c r="CP5">
        <v>32</v>
      </c>
      <c r="CQ5">
        <v>27</v>
      </c>
      <c r="CR5">
        <v>33</v>
      </c>
      <c r="CS5">
        <v>8</v>
      </c>
      <c r="CT5">
        <v>9</v>
      </c>
      <c r="CV5">
        <v>49.01</v>
      </c>
      <c r="CW5" s="1" cm="1">
        <f t="array" aca="1" ref="CW5" ca="1">(OFFSET(INDIRECT(ADDRESS(ROW(), COLUMN())),0,-1)/100) * AQ5</f>
        <v>717.99649999999997</v>
      </c>
      <c r="CX5">
        <v>43.41</v>
      </c>
      <c r="CY5" s="1" cm="1">
        <f t="array" aca="1" ref="CY5" ca="1">(OFFSET(INDIRECT(ADDRESS(ROW(), COLUMN())),0,-1)/100) * AQ5</f>
        <v>635.95650000000001</v>
      </c>
      <c r="CZ5">
        <v>7.3</v>
      </c>
      <c r="DA5" s="1" cm="1">
        <f t="array" aca="1" ref="DA5" ca="1">(OFFSET(INDIRECT(ADDRESS(ROW(), COLUMN())),0,-1)/100) * AQ5</f>
        <v>106.94499999999999</v>
      </c>
      <c r="DB5">
        <v>0.27</v>
      </c>
      <c r="DC5" s="1" cm="1">
        <f t="array" aca="1" ref="DC5" ca="1">(OFFSET(INDIRECT(ADDRESS(ROW(), COLUMN())),0,-1)/100) * AQ5</f>
        <v>3.9555000000000002</v>
      </c>
      <c r="DD5">
        <v>0</v>
      </c>
      <c r="DE5" cm="1">
        <f t="array" aca="1" ref="DE5" ca="1">(OFFSET(INDIRECT(ADDRESS(ROW(), COLUMN())),0,-1)/100) * AQ5</f>
        <v>0</v>
      </c>
      <c r="DF5">
        <v>0</v>
      </c>
      <c r="DG5" cm="1">
        <f t="array" aca="1" ref="DG5" ca="1">(OFFSET(INDIRECT(ADDRESS(ROW(), COLUMN())),0,-1)/100) * AQ5</f>
        <v>0</v>
      </c>
      <c r="DH5">
        <v>54.06</v>
      </c>
      <c r="DI5" s="1" cm="1">
        <f t="array" aca="1" ref="DI5" ca="1">(OFFSET(INDIRECT(ADDRESS(ROW(), COLUMN())),0,-1)/100) * AQ5</f>
        <v>791.97899999999993</v>
      </c>
      <c r="DJ5">
        <v>34.54</v>
      </c>
      <c r="DK5" s="1" cm="1">
        <f t="array" aca="1" ref="DK5" ca="1">(OFFSET(INDIRECT(ADDRESS(ROW(), COLUMN())),0,-1)/100) * AQ5</f>
        <v>506.01099999999997</v>
      </c>
      <c r="DL5">
        <v>10.44</v>
      </c>
      <c r="DM5" s="1" cm="1">
        <f t="array" aca="1" ref="DM5" ca="1">(OFFSET(INDIRECT(ADDRESS(ROW(), COLUMN())),0,-1)/100) * AQ5</f>
        <v>152.946</v>
      </c>
      <c r="DN5">
        <v>0.96</v>
      </c>
      <c r="DO5" s="1" cm="1">
        <f t="array" aca="1" ref="DO5" ca="1">(OFFSET(INDIRECT(ADDRESS(ROW(), COLUMN())),0,-1)/100) * AQ5</f>
        <v>14.063999999999998</v>
      </c>
      <c r="DP5">
        <v>0</v>
      </c>
      <c r="DQ5" s="1" cm="1">
        <f t="array" aca="1" ref="DQ5" ca="1">(OFFSET(INDIRECT(ADDRESS(ROW(), COLUMN())),0,-1)/100) * AQ5</f>
        <v>0</v>
      </c>
      <c r="DR5">
        <v>0</v>
      </c>
      <c r="DS5" cm="1">
        <f t="array" aca="1" ref="DS5" ca="1">(OFFSET(INDIRECT(ADDRESS(ROW(), COLUMN())),0,-1)/100) * AQ5</f>
        <v>0</v>
      </c>
      <c r="DT5">
        <v>42.05</v>
      </c>
      <c r="DU5" s="1" cm="1">
        <f t="array" aca="1" ref="DU5" ca="1">(OFFSET(INDIRECT(ADDRESS(ROW(), COLUMN())),0,-1)/100) * AQ5</f>
        <v>616.03250000000003</v>
      </c>
      <c r="DV5">
        <v>51.13</v>
      </c>
      <c r="DW5" s="1" cm="1">
        <f t="array" aca="1" ref="DW5" ca="1">(OFFSET(INDIRECT(ADDRESS(ROW(), COLUMN())),0,-1)/100) * AQ5</f>
        <v>749.05449999999996</v>
      </c>
      <c r="DX5">
        <v>6.35</v>
      </c>
      <c r="DY5" s="1" cm="1">
        <f t="array" aca="1" ref="DY5" ca="1">(OFFSET(INDIRECT(ADDRESS(ROW(), COLUMN())),0,-1)/100) * AQ5</f>
        <v>93.027500000000003</v>
      </c>
      <c r="DZ5">
        <v>0.48</v>
      </c>
      <c r="EA5" s="1" cm="1">
        <f t="array" aca="1" ref="EA5" ca="1">(OFFSET(INDIRECT(ADDRESS(ROW(), COLUMN())),0,-1)/100) * AQ5</f>
        <v>7.0319999999999991</v>
      </c>
      <c r="EB5">
        <v>0</v>
      </c>
      <c r="EC5" cm="1">
        <f t="array" aca="1" ref="EC5" ca="1">(OFFSET(INDIRECT(ADDRESS(ROW(), COLUMN())),0,-1)/100) * AQ5</f>
        <v>0</v>
      </c>
      <c r="ED5">
        <v>0</v>
      </c>
      <c r="EE5" cm="1">
        <f t="array" aca="1" ref="EE5" ca="1">(OFFSET(INDIRECT(ADDRESS(ROW(), COLUMN())),0,-1)/100) * AQ5</f>
        <v>0</v>
      </c>
      <c r="EG5">
        <v>79</v>
      </c>
      <c r="EH5">
        <v>97</v>
      </c>
      <c r="EI5">
        <v>99.5</v>
      </c>
      <c r="EJ5">
        <v>0.5</v>
      </c>
      <c r="EK5">
        <v>0</v>
      </c>
      <c r="EM5">
        <v>96.11</v>
      </c>
      <c r="EN5">
        <v>1.94</v>
      </c>
      <c r="EO5">
        <v>0.92</v>
      </c>
      <c r="EP5">
        <v>0.69</v>
      </c>
      <c r="EQ5">
        <v>0.19</v>
      </c>
      <c r="ER5">
        <v>0.11</v>
      </c>
      <c r="ES5">
        <v>0.03</v>
      </c>
      <c r="ET5">
        <v>0</v>
      </c>
      <c r="EV5">
        <v>16</v>
      </c>
      <c r="EW5" t="s">
        <v>39</v>
      </c>
      <c r="EX5">
        <v>5823</v>
      </c>
      <c r="EY5" t="s">
        <v>186</v>
      </c>
      <c r="EZ5">
        <v>2954</v>
      </c>
      <c r="FA5">
        <v>1713</v>
      </c>
      <c r="FB5">
        <v>1713</v>
      </c>
      <c r="FD5">
        <v>1936</v>
      </c>
      <c r="FE5">
        <v>416</v>
      </c>
      <c r="FF5" cm="1">
        <f t="array" aca="1" ref="FF5" ca="1">((OFFSET(INDIRECT(ADDRESS(ROW(),COLUMN())),0,-1))/FD5) * 100</f>
        <v>21.487603305785125</v>
      </c>
      <c r="FG5">
        <v>840</v>
      </c>
      <c r="FH5" cm="1">
        <f t="array" aca="1" ref="FH5" ca="1">((OFFSET(INDIRECT(ADDRESS(ROW(), COLUMN())),0,-1)/100)/FD5) * 100</f>
        <v>0.43388429752066116</v>
      </c>
      <c r="FI5">
        <v>1096</v>
      </c>
      <c r="FJ5" cm="1">
        <f t="array" aca="1" ref="FJ5" ca="1">((OFFSET(INDIRECT(ADDRESS(ROW(),COLUMN())),0,-1))/FD5) * 100</f>
        <v>56.611570247933884</v>
      </c>
      <c r="FK5">
        <v>71</v>
      </c>
      <c r="FL5" cm="1">
        <f t="array" aca="1" ref="FL5" ca="1">((OFFSET(INDIRECT(ADDRESS(ROW(),COLUMN())),0,-1))/FD5) * 100</f>
        <v>3.6673553719008267</v>
      </c>
      <c r="FN5">
        <v>0</v>
      </c>
      <c r="FO5">
        <v>1.31</v>
      </c>
      <c r="FP5">
        <v>6.55</v>
      </c>
      <c r="FQ5">
        <v>10.96</v>
      </c>
      <c r="FR5">
        <v>1.24</v>
      </c>
      <c r="FS5">
        <v>1.49</v>
      </c>
      <c r="FT5">
        <v>0</v>
      </c>
      <c r="FU5">
        <v>4.93</v>
      </c>
      <c r="FV5">
        <v>0.28999999999999998</v>
      </c>
      <c r="FW5">
        <v>0</v>
      </c>
      <c r="FX5">
        <v>3.85</v>
      </c>
      <c r="FY5">
        <v>0.15</v>
      </c>
      <c r="FZ5">
        <v>7.84</v>
      </c>
      <c r="GA5">
        <v>2.33</v>
      </c>
      <c r="GB5">
        <v>0</v>
      </c>
      <c r="GC5">
        <v>1.58</v>
      </c>
      <c r="GD5">
        <v>4.45</v>
      </c>
      <c r="GE5">
        <v>2.04</v>
      </c>
      <c r="GF5">
        <v>3.73</v>
      </c>
      <c r="GG5">
        <v>8.5500000000000007</v>
      </c>
      <c r="GH5">
        <v>1.38</v>
      </c>
      <c r="GI5">
        <v>17.07</v>
      </c>
      <c r="GJ5">
        <v>2.2000000000000002</v>
      </c>
      <c r="GK5">
        <v>6.49</v>
      </c>
      <c r="GL5">
        <v>6.96</v>
      </c>
      <c r="GM5">
        <v>4.62</v>
      </c>
    </row>
    <row r="6" spans="1:195" x14ac:dyDescent="0.45">
      <c r="A6" t="s">
        <v>36</v>
      </c>
      <c r="B6" t="s">
        <v>37</v>
      </c>
      <c r="C6" t="s">
        <v>38</v>
      </c>
      <c r="D6" s="2">
        <v>2014</v>
      </c>
      <c r="E6">
        <f>F6+H6</f>
        <v>3943</v>
      </c>
      <c r="F6">
        <v>1598</v>
      </c>
      <c r="G6">
        <f>(F6/E6)*100</f>
        <v>40.527517118944964</v>
      </c>
      <c r="H6">
        <v>2345</v>
      </c>
      <c r="I6">
        <f t="shared" si="0"/>
        <v>59.472482881055036</v>
      </c>
      <c r="J6">
        <v>80</v>
      </c>
      <c r="K6">
        <f t="shared" si="1"/>
        <v>2.0289119959421757</v>
      </c>
      <c r="L6">
        <v>277</v>
      </c>
      <c r="M6">
        <f t="shared" si="2"/>
        <v>7.0251077859497846</v>
      </c>
      <c r="N6">
        <v>303</v>
      </c>
      <c r="O6">
        <f t="shared" si="3"/>
        <v>7.6845041846309918</v>
      </c>
      <c r="P6">
        <v>2501</v>
      </c>
      <c r="Q6">
        <f t="shared" si="4"/>
        <v>63.428861273142282</v>
      </c>
      <c r="R6">
        <v>22</v>
      </c>
      <c r="S6">
        <f t="shared" si="5"/>
        <v>0.55795079888409838</v>
      </c>
      <c r="T6">
        <v>405</v>
      </c>
      <c r="U6">
        <f t="shared" si="6"/>
        <v>10.271366979457266</v>
      </c>
      <c r="V6">
        <v>2</v>
      </c>
      <c r="W6">
        <f t="shared" si="7"/>
        <v>5.0722799898554397E-2</v>
      </c>
      <c r="Y6">
        <f t="shared" si="8"/>
        <v>30835</v>
      </c>
      <c r="Z6">
        <v>12474</v>
      </c>
      <c r="AA6">
        <v>18361</v>
      </c>
      <c r="AB6">
        <f t="shared" si="9"/>
        <v>8243</v>
      </c>
      <c r="AC6">
        <v>3390</v>
      </c>
      <c r="AD6">
        <v>4853</v>
      </c>
      <c r="AE6">
        <f t="shared" si="10"/>
        <v>3943</v>
      </c>
      <c r="AF6">
        <v>1598</v>
      </c>
      <c r="AG6">
        <v>2345</v>
      </c>
      <c r="AH6">
        <f t="shared" si="11"/>
        <v>26.73260904815956</v>
      </c>
      <c r="AI6">
        <f t="shared" si="12"/>
        <v>27.176527176527177</v>
      </c>
      <c r="AJ6">
        <f t="shared" si="13"/>
        <v>26.43102227547519</v>
      </c>
      <c r="AK6">
        <f t="shared" ref="AK6:AK12" si="17">(AE6/AB6) * 100</f>
        <v>47.834526264709446</v>
      </c>
      <c r="AL6">
        <v>96.2</v>
      </c>
      <c r="AN6">
        <v>85</v>
      </c>
      <c r="AO6">
        <v>64</v>
      </c>
      <c r="AP6">
        <v>3357</v>
      </c>
      <c r="AQ6">
        <v>2542</v>
      </c>
      <c r="AS6">
        <f t="shared" si="16"/>
        <v>1790</v>
      </c>
      <c r="AT6">
        <f t="shared" si="16"/>
        <v>2100</v>
      </c>
      <c r="AU6">
        <v>590</v>
      </c>
      <c r="AV6">
        <v>700</v>
      </c>
      <c r="AW6">
        <v>610</v>
      </c>
      <c r="AX6">
        <v>710</v>
      </c>
      <c r="AY6">
        <v>590</v>
      </c>
      <c r="AZ6">
        <v>690</v>
      </c>
      <c r="BB6">
        <v>26.57</v>
      </c>
      <c r="BC6" s="1" cm="1">
        <f t="array" aca="1" ref="BC6" ca="1">(OFFSET(INDIRECT(ADDRESS(ROW(), COLUMN())),0,-1)/100) * AP6</f>
        <v>891.95489999999995</v>
      </c>
      <c r="BD6">
        <v>46.68</v>
      </c>
      <c r="BE6" s="1" cm="1">
        <f t="array" aca="1" ref="BE6" ca="1">(OFFSET(INDIRECT(ADDRESS(ROW(), COLUMN())),0,-1)/100) * AP6</f>
        <v>1567.0475999999999</v>
      </c>
      <c r="BF6">
        <v>23.95</v>
      </c>
      <c r="BG6" s="1" cm="1">
        <f t="array" aca="1" ref="BG6" ca="1">(OFFSET(INDIRECT(ADDRESS(ROW(), COLUMN())),0,-1)/100) * AP6</f>
        <v>804.00149999999996</v>
      </c>
      <c r="BH6">
        <v>2.74</v>
      </c>
      <c r="BI6" s="1" cm="1">
        <f t="array" aca="1" ref="BI6" ca="1">(OFFSET(INDIRECT(ADDRESS(ROW(), COLUMN())),0,-1)/100) * AP6</f>
        <v>91.981800000000007</v>
      </c>
      <c r="BJ6">
        <v>0.06</v>
      </c>
      <c r="BK6" s="1" cm="1">
        <f t="array" aca="1" ref="BK6" ca="1">(OFFSET(INDIRECT(ADDRESS(ROW(), COLUMN())),0,-1)/100) * AP6</f>
        <v>2.0141999999999998</v>
      </c>
      <c r="BL6">
        <v>0</v>
      </c>
      <c r="BM6" cm="1">
        <f t="array" aca="1" ref="BM6" ca="1">(OFFSET(INDIRECT(ADDRESS(ROW(), COLUMN())),0,-1)/100) * AP6</f>
        <v>0</v>
      </c>
      <c r="BN6">
        <v>30.44</v>
      </c>
      <c r="BO6" s="1" cm="1">
        <f t="array" aca="1" ref="BO6" ca="1">(OFFSET(INDIRECT(ADDRESS(ROW(), COLUMN())),0,-1)/100) * AP6</f>
        <v>1021.8708</v>
      </c>
      <c r="BP6">
        <v>49.3</v>
      </c>
      <c r="BQ6" s="1" cm="1">
        <f t="array" aca="1" ref="BQ6" ca="1">(OFFSET(INDIRECT(ADDRESS(ROW(), COLUMN())),0,-1)/100) * AP7</f>
        <v>1643.662</v>
      </c>
      <c r="BR6">
        <v>18.5</v>
      </c>
      <c r="BS6" s="1" cm="1">
        <f t="array" aca="1" ref="BS6" ca="1">(OFFSET(INDIRECT(ADDRESS(ROW(), COLUMN())),0,-1)/100) * AP7</f>
        <v>616.79</v>
      </c>
      <c r="BT6">
        <v>1.7</v>
      </c>
      <c r="BU6" s="1" cm="1">
        <f t="array" aca="1" ref="BU6" ca="1">(OFFSET(INDIRECT(ADDRESS(ROW(), COLUMN())),0,-1)/100) * AP7</f>
        <v>56.678000000000004</v>
      </c>
      <c r="BV6">
        <v>0.06</v>
      </c>
      <c r="BW6" s="1" cm="1">
        <f t="array" aca="1" ref="BW6" ca="1">(OFFSET(INDIRECT(ADDRESS(ROW(), COLUMN())),0,-1)/100) * AP7</f>
        <v>2.0004</v>
      </c>
      <c r="BX6">
        <v>0</v>
      </c>
      <c r="BY6" cm="1">
        <f t="array" aca="1" ref="BY6" ca="1">(OFFSET(INDIRECT(ADDRESS(ROW(), COLUMN())),0,-1)/100) * AP7</f>
        <v>0</v>
      </c>
      <c r="BZ6">
        <v>24.16</v>
      </c>
      <c r="CA6" s="1" cm="1">
        <f t="array" aca="1" ref="CA6" ca="1">(OFFSET(INDIRECT(ADDRESS(ROW(), COLUMN())),0,-1)/100) * AP3</f>
        <v>908.89920000000006</v>
      </c>
      <c r="CB6">
        <v>47.13</v>
      </c>
      <c r="CC6" s="1" cm="1">
        <f t="array" aca="1" ref="CC6" ca="1">(OFFSET(INDIRECT(ADDRESS(ROW(), COLUMN())),0,-1)/100) * AP7</f>
        <v>1571.3142000000003</v>
      </c>
      <c r="CD6">
        <v>24.28</v>
      </c>
      <c r="CE6" s="1" cm="1">
        <f t="array" aca="1" ref="CE6" ca="1">(OFFSET(INDIRECT(ADDRESS(ROW(), COLUMN())),0,-1)/100) * AP7</f>
        <v>809.49520000000007</v>
      </c>
      <c r="CF6">
        <v>4.29</v>
      </c>
      <c r="CG6" s="1" cm="1">
        <f t="array" aca="1" ref="CG6" ca="1">(OFFSET(INDIRECT(ADDRESS(ROW(), COLUMN())),0,-1)/100) * AP7</f>
        <v>143.02860000000001</v>
      </c>
      <c r="CH6">
        <v>0.15</v>
      </c>
      <c r="CI6" s="1" cm="1">
        <f t="array" aca="1" ref="CI6" ca="1">(OFFSET(INDIRECT(ADDRESS(ROW(), COLUMN())),0,-1)/100) * AP7</f>
        <v>5.0010000000000003</v>
      </c>
      <c r="CJ6">
        <v>0</v>
      </c>
      <c r="CK6" s="1" cm="1">
        <f t="array" aca="1" ref="CK6" ca="1">(OFFSET(INDIRECT(ADDRESS(ROW(), COLUMN())),0,-1)/100) * AP7</f>
        <v>0</v>
      </c>
      <c r="CM6">
        <v>26</v>
      </c>
      <c r="CN6">
        <v>31</v>
      </c>
      <c r="CO6">
        <v>26</v>
      </c>
      <c r="CP6">
        <v>32</v>
      </c>
      <c r="CQ6">
        <v>25</v>
      </c>
      <c r="CR6">
        <v>33</v>
      </c>
      <c r="CS6">
        <v>8</v>
      </c>
      <c r="CT6">
        <v>9</v>
      </c>
      <c r="CV6">
        <v>43.39</v>
      </c>
      <c r="CW6" s="1" cm="1">
        <f t="array" aca="1" ref="CW6" ca="1">(OFFSET(INDIRECT(ADDRESS(ROW(), COLUMN())),0,-1)/100) * AQ6</f>
        <v>1102.9738</v>
      </c>
      <c r="CX6">
        <v>48.19</v>
      </c>
      <c r="CY6" s="1" cm="1">
        <f t="array" aca="1" ref="CY6" ca="1">(OFFSET(INDIRECT(ADDRESS(ROW(), COLUMN())),0,-1)/100) * AQ6</f>
        <v>1224.9898000000001</v>
      </c>
      <c r="CZ6">
        <v>8.14</v>
      </c>
      <c r="DA6" s="1" cm="1">
        <f t="array" aca="1" ref="DA6" ca="1">(OFFSET(INDIRECT(ADDRESS(ROW(), COLUMN())),0,-1)/100) * AQ6</f>
        <v>206.9188</v>
      </c>
      <c r="DB6">
        <v>0.28000000000000003</v>
      </c>
      <c r="DC6" s="1" cm="1">
        <f t="array" aca="1" ref="DC6" ca="1">(OFFSET(INDIRECT(ADDRESS(ROW(), COLUMN())),0,-1)/100) * AQ6</f>
        <v>7.1176000000000013</v>
      </c>
      <c r="DD6">
        <v>0</v>
      </c>
      <c r="DE6" cm="1">
        <f t="array" aca="1" ref="DE6" ca="1">(OFFSET(INDIRECT(ADDRESS(ROW(), COLUMN())),0,-1)/100) * AQ6</f>
        <v>0</v>
      </c>
      <c r="DF6">
        <v>0</v>
      </c>
      <c r="DG6" cm="1">
        <f t="array" aca="1" ref="DG6" ca="1">(OFFSET(INDIRECT(ADDRESS(ROW(), COLUMN())),0,-1)/100) * AQ6</f>
        <v>0</v>
      </c>
      <c r="DH6">
        <v>45.63</v>
      </c>
      <c r="DI6" s="1" cm="1">
        <f t="array" aca="1" ref="DI6" ca="1">(OFFSET(INDIRECT(ADDRESS(ROW(), COLUMN())),0,-1)/100) * AQ6</f>
        <v>1159.9146000000001</v>
      </c>
      <c r="DJ6">
        <v>39.729999999999997</v>
      </c>
      <c r="DK6" s="1" cm="1">
        <f t="array" aca="1" ref="DK6" ca="1">(OFFSET(INDIRECT(ADDRESS(ROW(), COLUMN())),0,-1)/100) * AQ6</f>
        <v>1009.9366</v>
      </c>
      <c r="DL6">
        <v>13.73</v>
      </c>
      <c r="DM6" s="1" cm="1">
        <f t="array" aca="1" ref="DM6" ca="1">(OFFSET(INDIRECT(ADDRESS(ROW(), COLUMN())),0,-1)/100) * AQ6</f>
        <v>349.01660000000004</v>
      </c>
      <c r="DN6">
        <v>0.87</v>
      </c>
      <c r="DO6" s="1" cm="1">
        <f t="array" aca="1" ref="DO6" ca="1">(OFFSET(INDIRECT(ADDRESS(ROW(), COLUMN())),0,-1)/100) * AQ6</f>
        <v>22.115399999999998</v>
      </c>
      <c r="DP6">
        <v>0.04</v>
      </c>
      <c r="DQ6" s="1" cm="1">
        <f t="array" aca="1" ref="DQ6" ca="1">(OFFSET(INDIRECT(ADDRESS(ROW(), COLUMN())),0,-1)/100) * AQ6</f>
        <v>1.0168000000000001</v>
      </c>
      <c r="DR6">
        <v>0</v>
      </c>
      <c r="DS6" cm="1">
        <f t="array" aca="1" ref="DS6" ca="1">(OFFSET(INDIRECT(ADDRESS(ROW(), COLUMN())),0,-1)/100) * AQ6</f>
        <v>0</v>
      </c>
      <c r="DT6">
        <v>36.07</v>
      </c>
      <c r="DU6" s="1" cm="1">
        <f t="array" aca="1" ref="DU6" ca="1">(OFFSET(INDIRECT(ADDRESS(ROW(), COLUMN())),0,-1)/100) * AQ6</f>
        <v>916.89940000000001</v>
      </c>
      <c r="DV6">
        <v>57.75</v>
      </c>
      <c r="DW6" s="1" cm="1">
        <f t="array" aca="1" ref="DW6" ca="1">(OFFSET(INDIRECT(ADDRESS(ROW(), COLUMN())),0,-1)/100) * AQ6</f>
        <v>1468.0050000000001</v>
      </c>
      <c r="DX6">
        <v>5.74</v>
      </c>
      <c r="DY6" s="1" cm="1">
        <f t="array" aca="1" ref="DY6" ca="1">(OFFSET(INDIRECT(ADDRESS(ROW(), COLUMN())),0,-1)/100) * AQ6</f>
        <v>145.91079999999999</v>
      </c>
      <c r="DZ6">
        <v>0.43</v>
      </c>
      <c r="EA6" s="1" cm="1">
        <f t="array" aca="1" ref="EA6" ca="1">(OFFSET(INDIRECT(ADDRESS(ROW(), COLUMN())),0,-1)/100) * AQ6</f>
        <v>10.9306</v>
      </c>
      <c r="EB6">
        <v>0</v>
      </c>
      <c r="EC6" cm="1">
        <f t="array" aca="1" ref="EC6" ca="1">(OFFSET(INDIRECT(ADDRESS(ROW(), COLUMN())),0,-1)/100) * AQ6</f>
        <v>0</v>
      </c>
      <c r="ED6">
        <v>0</v>
      </c>
      <c r="EE6" cm="1">
        <f t="array" aca="1" ref="EE6" ca="1">(OFFSET(INDIRECT(ADDRESS(ROW(), COLUMN())),0,-1)/100) * AQ6</f>
        <v>0</v>
      </c>
      <c r="EG6">
        <v>78</v>
      </c>
      <c r="EH6">
        <v>96</v>
      </c>
      <c r="EI6">
        <v>99</v>
      </c>
      <c r="EJ6">
        <v>1</v>
      </c>
      <c r="EK6">
        <v>0</v>
      </c>
      <c r="EM6">
        <v>96.6</v>
      </c>
      <c r="EN6">
        <v>1.49</v>
      </c>
      <c r="EO6">
        <v>0.65</v>
      </c>
      <c r="EP6">
        <v>0.45</v>
      </c>
      <c r="EQ6">
        <v>0.42</v>
      </c>
      <c r="ER6">
        <v>0.08</v>
      </c>
      <c r="ES6">
        <v>0</v>
      </c>
      <c r="ET6">
        <v>0</v>
      </c>
      <c r="EV6">
        <v>16</v>
      </c>
      <c r="EW6" t="s">
        <v>39</v>
      </c>
      <c r="EX6">
        <v>6423</v>
      </c>
      <c r="EY6" t="s">
        <v>186</v>
      </c>
      <c r="EZ6">
        <v>2868</v>
      </c>
      <c r="FA6">
        <v>1748</v>
      </c>
      <c r="FB6">
        <v>1748</v>
      </c>
      <c r="FD6">
        <v>2012</v>
      </c>
      <c r="FE6">
        <v>432</v>
      </c>
      <c r="FF6" cm="1">
        <f t="array" aca="1" ref="FF6" ca="1">((OFFSET(INDIRECT(ADDRESS(ROW(),COLUMN())),0,-1))/FD6) * 100</f>
        <v>21.471172962226639</v>
      </c>
      <c r="FG6">
        <v>893</v>
      </c>
      <c r="FH6" cm="1">
        <f t="array" aca="1" ref="FH6" ca="1">((OFFSET(INDIRECT(ADDRESS(ROW(), COLUMN())),0,-1)/100)/FD6) * 100</f>
        <v>0.4438369781312127</v>
      </c>
      <c r="FI6">
        <v>1119</v>
      </c>
      <c r="FJ6" cm="1">
        <f t="array" aca="1" ref="FJ6" ca="1">((OFFSET(INDIRECT(ADDRESS(ROW(),COLUMN())),0,-1))/FD6) * 100</f>
        <v>55.616302186878727</v>
      </c>
      <c r="FK6">
        <v>76</v>
      </c>
      <c r="FL6" cm="1">
        <f t="array" aca="1" ref="FL6" ca="1">((OFFSET(INDIRECT(ADDRESS(ROW(),COLUMN())),0,-1))/FD6) * 100</f>
        <v>3.7773359840954273</v>
      </c>
      <c r="FN6">
        <v>0</v>
      </c>
      <c r="FO6">
        <v>1.35</v>
      </c>
      <c r="FP6">
        <v>6.35</v>
      </c>
      <c r="FQ6">
        <v>10.15</v>
      </c>
      <c r="FR6">
        <v>1.64</v>
      </c>
      <c r="FS6">
        <v>1.1499999999999999</v>
      </c>
      <c r="FT6">
        <v>0</v>
      </c>
      <c r="FU6">
        <v>4.92</v>
      </c>
      <c r="FV6">
        <v>0.22</v>
      </c>
      <c r="FW6">
        <v>0</v>
      </c>
      <c r="FX6">
        <v>3.68</v>
      </c>
      <c r="FY6">
        <v>0.15</v>
      </c>
      <c r="FZ6">
        <v>8.2899999999999991</v>
      </c>
      <c r="GA6">
        <v>2.6</v>
      </c>
      <c r="GB6">
        <v>0</v>
      </c>
      <c r="GC6">
        <v>1.88</v>
      </c>
      <c r="GD6">
        <v>4.96</v>
      </c>
      <c r="GE6">
        <v>1.85</v>
      </c>
      <c r="GF6">
        <v>3.68</v>
      </c>
      <c r="GG6">
        <v>8.85</v>
      </c>
      <c r="GH6">
        <v>1.86</v>
      </c>
      <c r="GI6">
        <v>16.27</v>
      </c>
      <c r="GJ6">
        <v>2.41</v>
      </c>
      <c r="GK6">
        <v>6.51</v>
      </c>
      <c r="GL6">
        <v>7.08</v>
      </c>
      <c r="GM6">
        <v>3.97</v>
      </c>
    </row>
    <row r="7" spans="1:195" x14ac:dyDescent="0.45">
      <c r="A7" t="s">
        <v>36</v>
      </c>
      <c r="B7" t="s">
        <v>37</v>
      </c>
      <c r="C7" t="s">
        <v>38</v>
      </c>
      <c r="D7" s="2">
        <v>2015</v>
      </c>
      <c r="E7">
        <f>F7+H7</f>
        <v>3976</v>
      </c>
      <c r="F7">
        <v>1672</v>
      </c>
      <c r="G7">
        <f>(F7/E7) * 100</f>
        <v>42.052313883299796</v>
      </c>
      <c r="H7">
        <v>2304</v>
      </c>
      <c r="I7">
        <f t="shared" si="0"/>
        <v>57.947686116700204</v>
      </c>
      <c r="J7">
        <v>96</v>
      </c>
      <c r="K7">
        <f t="shared" si="1"/>
        <v>2.4144869215291749</v>
      </c>
      <c r="L7">
        <v>301</v>
      </c>
      <c r="M7">
        <f t="shared" si="2"/>
        <v>7.5704225352112671</v>
      </c>
      <c r="N7">
        <v>329</v>
      </c>
      <c r="O7">
        <f t="shared" si="3"/>
        <v>8.274647887323944</v>
      </c>
      <c r="P7">
        <v>2506</v>
      </c>
      <c r="Q7">
        <f t="shared" si="4"/>
        <v>63.028169014084511</v>
      </c>
      <c r="R7">
        <v>21</v>
      </c>
      <c r="S7">
        <f t="shared" si="5"/>
        <v>0.528169014084507</v>
      </c>
      <c r="T7">
        <v>424</v>
      </c>
      <c r="U7">
        <f t="shared" si="6"/>
        <v>10.663983903420524</v>
      </c>
      <c r="V7">
        <v>2</v>
      </c>
      <c r="W7">
        <f t="shared" si="7"/>
        <v>5.030181086519115E-2</v>
      </c>
      <c r="Y7">
        <f t="shared" si="8"/>
        <v>31331</v>
      </c>
      <c r="Z7">
        <v>12776</v>
      </c>
      <c r="AA7">
        <v>18555</v>
      </c>
      <c r="AB7">
        <f t="shared" si="9"/>
        <v>8929</v>
      </c>
      <c r="AC7">
        <v>3756</v>
      </c>
      <c r="AD7">
        <v>5173</v>
      </c>
      <c r="AE7">
        <f t="shared" si="10"/>
        <v>3976</v>
      </c>
      <c r="AF7">
        <v>1672</v>
      </c>
      <c r="AG7">
        <v>2304</v>
      </c>
      <c r="AH7">
        <f t="shared" si="11"/>
        <v>28.498930771440428</v>
      </c>
      <c r="AI7">
        <f t="shared" si="12"/>
        <v>29.398872886662492</v>
      </c>
      <c r="AJ7">
        <f t="shared" si="13"/>
        <v>27.879277822689303</v>
      </c>
      <c r="AK7">
        <f t="shared" si="17"/>
        <v>44.529062604994962</v>
      </c>
      <c r="AL7">
        <v>97.08</v>
      </c>
      <c r="AN7">
        <v>84</v>
      </c>
      <c r="AO7">
        <v>69</v>
      </c>
      <c r="AP7">
        <v>3334</v>
      </c>
      <c r="AQ7">
        <v>2794</v>
      </c>
      <c r="AS7">
        <f t="shared" si="16"/>
        <v>1800</v>
      </c>
      <c r="AT7">
        <f t="shared" si="16"/>
        <v>2100</v>
      </c>
      <c r="AU7">
        <v>600</v>
      </c>
      <c r="AV7">
        <v>690</v>
      </c>
      <c r="AW7">
        <v>610</v>
      </c>
      <c r="AX7">
        <v>710</v>
      </c>
      <c r="AY7">
        <v>590</v>
      </c>
      <c r="AZ7">
        <v>700</v>
      </c>
      <c r="BB7">
        <v>24.38</v>
      </c>
      <c r="BC7" s="1" cm="1">
        <f t="array" aca="1" ref="BC7" ca="1">(OFFSET(INDIRECT(ADDRESS(ROW(), COLUMN())),0,-1)/100) * AP7</f>
        <v>812.82920000000001</v>
      </c>
      <c r="BD7">
        <v>52.2</v>
      </c>
      <c r="BE7" s="1" cm="1">
        <f t="array" aca="1" ref="BE7" ca="1">(OFFSET(INDIRECT(ADDRESS(ROW(), COLUMN())),0,-1)/100) * AP7</f>
        <v>1740.348</v>
      </c>
      <c r="BF7">
        <v>21.11</v>
      </c>
      <c r="BG7" s="1" cm="1">
        <f t="array" aca="1" ref="BG7" ca="1">(OFFSET(INDIRECT(ADDRESS(ROW(), COLUMN())),0,-1)/100) * AP7</f>
        <v>703.80739999999992</v>
      </c>
      <c r="BH7">
        <v>2.13</v>
      </c>
      <c r="BI7" s="1" cm="1">
        <f t="array" aca="1" ref="BI7" ca="1">(OFFSET(INDIRECT(ADDRESS(ROW(), COLUMN())),0,-1)/100) * AP7</f>
        <v>71.014200000000002</v>
      </c>
      <c r="BJ7">
        <v>0.18</v>
      </c>
      <c r="BK7" s="1" cm="1">
        <f t="array" aca="1" ref="BK7" ca="1">(OFFSET(INDIRECT(ADDRESS(ROW(), COLUMN())),0,-1)/100) * AP7</f>
        <v>6.0011999999999999</v>
      </c>
      <c r="BL7">
        <v>0</v>
      </c>
      <c r="BM7" cm="1">
        <f t="array" aca="1" ref="BM7" ca="1">(OFFSET(INDIRECT(ADDRESS(ROW(), COLUMN())),0,-1)/100) * AP7</f>
        <v>0</v>
      </c>
      <c r="BN7">
        <v>32.26</v>
      </c>
      <c r="BO7" s="1" cm="1">
        <f t="array" aca="1" ref="BO7" ca="1">(OFFSET(INDIRECT(ADDRESS(ROW(), COLUMN())),0,-1)/100) * AP7</f>
        <v>1075.5483999999999</v>
      </c>
      <c r="BP7">
        <v>50.04</v>
      </c>
      <c r="BQ7" s="1" cm="1">
        <f t="array" aca="1" ref="BQ7" ca="1">(OFFSET(INDIRECT(ADDRESS(ROW(), COLUMN())),0,-1)/100) * AP3</f>
        <v>1882.5047999999999</v>
      </c>
      <c r="BR7">
        <v>16.28</v>
      </c>
      <c r="BS7" s="1" cm="1">
        <f t="array" aca="1" ref="BS7" ca="1">(OFFSET(INDIRECT(ADDRESS(ROW(), COLUMN())),0,-1)/100) * AP3</f>
        <v>612.45360000000005</v>
      </c>
      <c r="BT7">
        <v>1.41</v>
      </c>
      <c r="BU7" s="1" cm="1">
        <f t="array" aca="1" ref="BU7" ca="1">(OFFSET(INDIRECT(ADDRESS(ROW(), COLUMN())),0,-1)/100) * AP3</f>
        <v>53.044199999999996</v>
      </c>
      <c r="BV7">
        <v>0</v>
      </c>
      <c r="BW7" s="1" cm="1">
        <f t="array" aca="1" ref="BW7" ca="1">(OFFSET(INDIRECT(ADDRESS(ROW(), COLUMN())),0,-1)/100) * AP3</f>
        <v>0</v>
      </c>
      <c r="BX7">
        <v>0</v>
      </c>
      <c r="BY7" cm="1">
        <f t="array" aca="1" ref="BY7" ca="1">(OFFSET(INDIRECT(ADDRESS(ROW(), COLUMN())),0,-1)/100) * AP8</f>
        <v>0</v>
      </c>
      <c r="BZ7">
        <v>25.49</v>
      </c>
      <c r="CA7" s="1" cm="1">
        <f t="array" aca="1" ref="CA7" ca="1">(OFFSET(INDIRECT(ADDRESS(ROW(), COLUMN())),0,-1)/100) * AP3</f>
        <v>958.93379999999991</v>
      </c>
      <c r="CB7">
        <v>47.62</v>
      </c>
      <c r="CC7" s="1" cm="1">
        <f t="array" aca="1" ref="CC7" ca="1">(OFFSET(INDIRECT(ADDRESS(ROW(), COLUMN())),0,-1)/100) * AP3</f>
        <v>1791.4643999999998</v>
      </c>
      <c r="CD7">
        <v>23.27</v>
      </c>
      <c r="CE7" s="1" cm="1">
        <f t="array" aca="1" ref="CE7" ca="1">(OFFSET(INDIRECT(ADDRESS(ROW(), COLUMN())),0,-1)/100) * AP3</f>
        <v>875.41739999999993</v>
      </c>
      <c r="CF7">
        <v>3.36</v>
      </c>
      <c r="CG7" s="1" cm="1">
        <f t="array" aca="1" ref="CG7" ca="1">(OFFSET(INDIRECT(ADDRESS(ROW(), COLUMN())),0,-1)/100) * AP3</f>
        <v>126.4032</v>
      </c>
      <c r="CH7">
        <v>0.27</v>
      </c>
      <c r="CI7" s="1" cm="1">
        <f t="array" aca="1" ref="CI7" ca="1">(OFFSET(INDIRECT(ADDRESS(ROW(), COLUMN())),0,-1)/100) * AP3</f>
        <v>10.157400000000001</v>
      </c>
      <c r="CJ7">
        <v>0</v>
      </c>
      <c r="CK7" s="1" cm="1">
        <f t="array" aca="1" ref="CK7" ca="1">(OFFSET(INDIRECT(ADDRESS(ROW(), COLUMN())),0,-1)/100) * AP8</f>
        <v>0</v>
      </c>
      <c r="CM7">
        <v>27</v>
      </c>
      <c r="CN7">
        <v>32</v>
      </c>
      <c r="CO7">
        <v>26</v>
      </c>
      <c r="CP7">
        <v>31</v>
      </c>
      <c r="CQ7">
        <v>26</v>
      </c>
      <c r="CR7">
        <v>33</v>
      </c>
      <c r="CS7">
        <v>8</v>
      </c>
      <c r="CT7">
        <v>9</v>
      </c>
      <c r="CV7">
        <v>47.25</v>
      </c>
      <c r="CW7" s="1" cm="1">
        <f t="array" aca="1" ref="CW7" ca="1">(OFFSET(INDIRECT(ADDRESS(ROW(), COLUMN())),0,-1)/100) * AQ7</f>
        <v>1320.165</v>
      </c>
      <c r="CX7">
        <v>45.51</v>
      </c>
      <c r="CY7" s="1" cm="1">
        <f t="array" aca="1" ref="CY7" ca="1">(OFFSET(INDIRECT(ADDRESS(ROW(), COLUMN())),0,-1)/100) * AQ7</f>
        <v>1271.5494000000001</v>
      </c>
      <c r="CZ7">
        <v>6.98</v>
      </c>
      <c r="DA7" s="1" cm="1">
        <f t="array" aca="1" ref="DA7" ca="1">(OFFSET(INDIRECT(ADDRESS(ROW(), COLUMN())),0,-1)/100) * AQ7</f>
        <v>195.02119999999999</v>
      </c>
      <c r="DB7">
        <v>0.26</v>
      </c>
      <c r="DC7" s="1" cm="1">
        <f t="array" aca="1" ref="DC7" ca="1">(OFFSET(INDIRECT(ADDRESS(ROW(), COLUMN())),0,-1)/100) * AQ7</f>
        <v>7.2643999999999993</v>
      </c>
      <c r="DD7">
        <v>0</v>
      </c>
      <c r="DE7" cm="1">
        <f t="array" aca="1" ref="DE7" ca="1">(OFFSET(INDIRECT(ADDRESS(ROW(), COLUMN())),0,-1)/100) * AQ7</f>
        <v>0</v>
      </c>
      <c r="DF7">
        <v>0</v>
      </c>
      <c r="DG7" cm="1">
        <f t="array" aca="1" ref="DG7" ca="1">(OFFSET(INDIRECT(ADDRESS(ROW(), COLUMN())),0,-1)/100) * AQ7</f>
        <v>0</v>
      </c>
      <c r="DH7">
        <v>51.51</v>
      </c>
      <c r="DI7" s="1" cm="1">
        <f t="array" aca="1" ref="DI7" ca="1">(OFFSET(INDIRECT(ADDRESS(ROW(), COLUMN())),0,-1)/100) * AQ7</f>
        <v>1439.1894</v>
      </c>
      <c r="DJ7">
        <v>37.58</v>
      </c>
      <c r="DK7" s="1" cm="1">
        <f t="array" aca="1" ref="DK7" ca="1">(OFFSET(INDIRECT(ADDRESS(ROW(), COLUMN())),0,-1)/100) * AQ7</f>
        <v>1049.9851999999998</v>
      </c>
      <c r="DL7">
        <v>10.19</v>
      </c>
      <c r="DM7" s="1" cm="1">
        <f t="array" aca="1" ref="DM7" ca="1">(OFFSET(INDIRECT(ADDRESS(ROW(), COLUMN())),0,-1)/100) * AQ7</f>
        <v>284.70859999999999</v>
      </c>
      <c r="DN7">
        <v>0.66</v>
      </c>
      <c r="DO7" s="1" cm="1">
        <f t="array" aca="1" ref="DO7" ca="1">(OFFSET(INDIRECT(ADDRESS(ROW(), COLUMN())),0,-1)/100) * AQ7</f>
        <v>18.4404</v>
      </c>
      <c r="DP7">
        <v>7.0000000000000007E-2</v>
      </c>
      <c r="DQ7" s="1" cm="1">
        <f t="array" aca="1" ref="DQ7" ca="1">(OFFSET(INDIRECT(ADDRESS(ROW(), COLUMN())),0,-1)/100) * AQ7</f>
        <v>1.9558000000000002</v>
      </c>
      <c r="DR7">
        <v>0</v>
      </c>
      <c r="DS7" cm="1">
        <f t="array" aca="1" ref="DS7" ca="1">(OFFSET(INDIRECT(ADDRESS(ROW(), COLUMN())),0,-1)/100) * AQ7</f>
        <v>0</v>
      </c>
      <c r="DT7">
        <v>40.049999999999997</v>
      </c>
      <c r="DU7" s="1" cm="1">
        <f t="array" aca="1" ref="DU7" ca="1">(OFFSET(INDIRECT(ADDRESS(ROW(), COLUMN())),0,-1)/100) * AQ7</f>
        <v>1118.9969999999998</v>
      </c>
      <c r="DV7">
        <v>52.6</v>
      </c>
      <c r="DW7" s="1" cm="1">
        <f t="array" aca="1" ref="DW7" ca="1">(OFFSET(INDIRECT(ADDRESS(ROW(), COLUMN())),0,-1)/100) * AQ7</f>
        <v>1469.644</v>
      </c>
      <c r="DX7">
        <v>7.06</v>
      </c>
      <c r="DY7" s="1" cm="1">
        <f t="array" aca="1" ref="DY7" ca="1">(OFFSET(INDIRECT(ADDRESS(ROW(), COLUMN())),0,-1)/100) * AQ7</f>
        <v>197.25639999999999</v>
      </c>
      <c r="DZ7">
        <v>0.28999999999999998</v>
      </c>
      <c r="EA7" s="1" cm="1">
        <f t="array" aca="1" ref="EA7" ca="1">(OFFSET(INDIRECT(ADDRESS(ROW(), COLUMN())),0,-1)/100) * AQ7</f>
        <v>8.1025999999999989</v>
      </c>
      <c r="EB7">
        <v>0</v>
      </c>
      <c r="EC7" cm="1">
        <f t="array" aca="1" ref="EC7" ca="1">(OFFSET(INDIRECT(ADDRESS(ROW(), COLUMN())),0,-1)/100) * AQ7</f>
        <v>0</v>
      </c>
      <c r="ED7">
        <v>0</v>
      </c>
      <c r="EE7" cm="1">
        <f t="array" aca="1" ref="EE7" ca="1">(OFFSET(INDIRECT(ADDRESS(ROW(), COLUMN())),0,-1)/100) * AQ7</f>
        <v>0</v>
      </c>
      <c r="EG7">
        <v>78</v>
      </c>
      <c r="EH7">
        <v>96</v>
      </c>
      <c r="EI7">
        <v>99</v>
      </c>
      <c r="EJ7">
        <v>1</v>
      </c>
      <c r="EK7">
        <v>0</v>
      </c>
      <c r="EM7">
        <v>97.12</v>
      </c>
      <c r="EN7">
        <v>1.43</v>
      </c>
      <c r="EO7">
        <v>0.62</v>
      </c>
      <c r="EP7">
        <v>0.34</v>
      </c>
      <c r="EQ7">
        <v>0.14000000000000001</v>
      </c>
      <c r="ER7">
        <v>0</v>
      </c>
      <c r="ES7">
        <v>0</v>
      </c>
      <c r="ET7">
        <v>0</v>
      </c>
      <c r="EV7">
        <v>17</v>
      </c>
      <c r="EW7" t="s">
        <v>39</v>
      </c>
      <c r="EX7">
        <v>6423</v>
      </c>
      <c r="EY7" t="s">
        <v>186</v>
      </c>
      <c r="EZ7">
        <v>2960</v>
      </c>
      <c r="FA7">
        <v>1815</v>
      </c>
      <c r="FB7">
        <v>1815</v>
      </c>
      <c r="FD7">
        <v>2006</v>
      </c>
      <c r="FE7">
        <v>470</v>
      </c>
      <c r="FF7" cm="1">
        <f t="array" aca="1" ref="FF7" ca="1">((OFFSET(INDIRECT(ADDRESS(ROW(),COLUMN())),0,-1))/FD7) * 100</f>
        <v>23.429710867397809</v>
      </c>
      <c r="FG7">
        <v>903</v>
      </c>
      <c r="FH7" cm="1">
        <f t="array" aca="1" ref="FH7" ca="1">((OFFSET(INDIRECT(ADDRESS(ROW(), COLUMN())),0,-1)/100)/FD7) * 100</f>
        <v>0.45014955134596207</v>
      </c>
      <c r="FI7">
        <v>1103</v>
      </c>
      <c r="FJ7" cm="1">
        <f t="array" aca="1" ref="FJ7" ca="1">((OFFSET(INDIRECT(ADDRESS(ROW(),COLUMN())),0,-1))/FD7) * 100</f>
        <v>54.985044865403786</v>
      </c>
      <c r="FK7">
        <v>89</v>
      </c>
      <c r="FL7" cm="1">
        <f t="array" aca="1" ref="FL7" ca="1">((OFFSET(INDIRECT(ADDRESS(ROW(),COLUMN())),0,-1))/FD7) * 100</f>
        <v>4.4366899302093721</v>
      </c>
      <c r="FN7">
        <v>0</v>
      </c>
      <c r="FO7">
        <v>1.66</v>
      </c>
      <c r="FP7">
        <v>6.54</v>
      </c>
      <c r="FQ7">
        <v>10.52</v>
      </c>
      <c r="FR7">
        <v>2.13</v>
      </c>
      <c r="FS7">
        <v>1.18</v>
      </c>
      <c r="FT7">
        <v>0</v>
      </c>
      <c r="FU7">
        <v>4.4400000000000004</v>
      </c>
      <c r="FV7">
        <v>0.39</v>
      </c>
      <c r="FW7">
        <v>0</v>
      </c>
      <c r="FX7">
        <v>3.24</v>
      </c>
      <c r="FY7">
        <v>0.15</v>
      </c>
      <c r="FZ7">
        <v>8.68</v>
      </c>
      <c r="GA7">
        <v>2.39</v>
      </c>
      <c r="GB7">
        <v>0</v>
      </c>
      <c r="GC7">
        <v>2.33</v>
      </c>
      <c r="GD7">
        <v>5.17</v>
      </c>
      <c r="GE7">
        <v>1.56</v>
      </c>
      <c r="GF7">
        <v>4.0999999999999996</v>
      </c>
      <c r="GG7">
        <v>9.25</v>
      </c>
      <c r="GH7">
        <v>1.78</v>
      </c>
      <c r="GI7">
        <v>15.72</v>
      </c>
      <c r="GJ7">
        <v>2.57</v>
      </c>
      <c r="GK7">
        <v>5.58</v>
      </c>
      <c r="GL7">
        <v>6.85</v>
      </c>
      <c r="GM7">
        <v>3.74</v>
      </c>
    </row>
    <row r="8" spans="1:195" x14ac:dyDescent="0.45">
      <c r="A8" t="s">
        <v>36</v>
      </c>
      <c r="B8" t="s">
        <v>37</v>
      </c>
      <c r="C8" t="s">
        <v>38</v>
      </c>
      <c r="D8" s="2">
        <v>2016</v>
      </c>
      <c r="E8">
        <f>F8+H8</f>
        <v>4073</v>
      </c>
      <c r="F8">
        <v>1654</v>
      </c>
      <c r="G8">
        <f>(F8/E8) * 100</f>
        <v>40.60888779769212</v>
      </c>
      <c r="H8">
        <v>2419</v>
      </c>
      <c r="I8">
        <f t="shared" si="0"/>
        <v>59.39111220230788</v>
      </c>
      <c r="J8">
        <v>120</v>
      </c>
      <c r="K8">
        <f t="shared" si="1"/>
        <v>2.9462312791554135</v>
      </c>
      <c r="L8">
        <v>286</v>
      </c>
      <c r="M8">
        <f t="shared" si="2"/>
        <v>7.0218512153204031</v>
      </c>
      <c r="N8">
        <v>300</v>
      </c>
      <c r="O8">
        <f t="shared" si="3"/>
        <v>7.3655781978885333</v>
      </c>
      <c r="P8">
        <v>2565</v>
      </c>
      <c r="Q8">
        <f t="shared" si="4"/>
        <v>62.975693591946971</v>
      </c>
      <c r="R8">
        <v>22</v>
      </c>
      <c r="S8">
        <f t="shared" si="5"/>
        <v>0.54014240117849244</v>
      </c>
      <c r="T8">
        <v>441</v>
      </c>
      <c r="U8">
        <f t="shared" si="6"/>
        <v>10.827399950896146</v>
      </c>
      <c r="V8">
        <v>4</v>
      </c>
      <c r="W8">
        <f t="shared" si="7"/>
        <v>9.8207709305180454E-2</v>
      </c>
      <c r="Y8">
        <f t="shared" si="8"/>
        <v>31953</v>
      </c>
      <c r="Z8">
        <v>13080</v>
      </c>
      <c r="AA8">
        <v>18873</v>
      </c>
      <c r="AB8">
        <f t="shared" si="9"/>
        <v>9510</v>
      </c>
      <c r="AC8">
        <v>3914</v>
      </c>
      <c r="AD8">
        <v>5596</v>
      </c>
      <c r="AE8">
        <f t="shared" si="10"/>
        <v>4073</v>
      </c>
      <c r="AF8">
        <v>1654</v>
      </c>
      <c r="AG8">
        <v>2419</v>
      </c>
      <c r="AH8">
        <f t="shared" si="11"/>
        <v>29.762463618439583</v>
      </c>
      <c r="AI8">
        <f t="shared" si="12"/>
        <v>29.923547400611621</v>
      </c>
      <c r="AJ8">
        <f t="shared" si="13"/>
        <v>29.650823928363266</v>
      </c>
      <c r="AK8">
        <f t="shared" si="17"/>
        <v>42.828601472134601</v>
      </c>
      <c r="AL8">
        <v>97.4</v>
      </c>
      <c r="AN8">
        <v>76</v>
      </c>
      <c r="AO8">
        <v>74</v>
      </c>
      <c r="AP8">
        <v>3109</v>
      </c>
      <c r="AQ8">
        <v>3026</v>
      </c>
      <c r="AS8">
        <f t="shared" si="16"/>
        <v>1790</v>
      </c>
      <c r="AT8">
        <f t="shared" si="16"/>
        <v>2090</v>
      </c>
      <c r="AU8">
        <v>590</v>
      </c>
      <c r="AV8">
        <v>690</v>
      </c>
      <c r="AW8">
        <v>610</v>
      </c>
      <c r="AX8">
        <v>700</v>
      </c>
      <c r="AY8">
        <v>590</v>
      </c>
      <c r="AZ8">
        <v>700</v>
      </c>
      <c r="BB8">
        <v>24.6</v>
      </c>
      <c r="BC8" s="1" cm="1">
        <f t="array" aca="1" ref="BC8" ca="1">(OFFSET(INDIRECT(ADDRESS(ROW(), COLUMN())),0,-1)/100) * AP8</f>
        <v>764.81400000000008</v>
      </c>
      <c r="BD8">
        <v>50.3</v>
      </c>
      <c r="BE8" s="1" cm="1">
        <f t="array" aca="1" ref="BE8" ca="1">(OFFSET(INDIRECT(ADDRESS(ROW(), COLUMN())),0,-1)/100) * AP8</f>
        <v>1563.827</v>
      </c>
      <c r="BF8">
        <v>22.5</v>
      </c>
      <c r="BG8" s="1" cm="1">
        <f t="array" aca="1" ref="BG8" ca="1">(OFFSET(INDIRECT(ADDRESS(ROW(), COLUMN())),0,-1)/100) * AP8</f>
        <v>699.52499999999998</v>
      </c>
      <c r="BH8">
        <v>2.6</v>
      </c>
      <c r="BI8" s="1" cm="1">
        <f t="array" aca="1" ref="BI8" ca="1">(OFFSET(INDIRECT(ADDRESS(ROW(), COLUMN())),0,-1)/100) * AP8</f>
        <v>80.834000000000003</v>
      </c>
      <c r="BJ8">
        <v>0</v>
      </c>
      <c r="BK8" s="1" cm="1">
        <f t="array" aca="1" ref="BK8" ca="1">(OFFSET(INDIRECT(ADDRESS(ROW(), COLUMN())),0,-1)/100) * AP8</f>
        <v>0</v>
      </c>
      <c r="BL8">
        <v>0</v>
      </c>
      <c r="BM8" cm="1">
        <f t="array" aca="1" ref="BM8" ca="1">(OFFSET(INDIRECT(ADDRESS(ROW(), COLUMN())),0,-1)/100) * AP8</f>
        <v>0</v>
      </c>
      <c r="BN8">
        <v>29</v>
      </c>
      <c r="BO8" s="1" cm="1">
        <f t="array" aca="1" ref="BO8" ca="1">(OFFSET(INDIRECT(ADDRESS(ROW(), COLUMN())),0,-1)/100) * AP8</f>
        <v>901.6099999999999</v>
      </c>
      <c r="BP8">
        <v>51.2</v>
      </c>
      <c r="BQ8" s="1" cm="1">
        <f t="array" aca="1" ref="BQ8" ca="1">(OFFSET(INDIRECT(ADDRESS(ROW(), COLUMN())),0,-1)/100) * AP4</f>
        <v>1933.8240000000001</v>
      </c>
      <c r="BR8">
        <v>18.100000000000001</v>
      </c>
      <c r="BS8" s="1" cm="1">
        <f t="array" aca="1" ref="BS8" ca="1">(OFFSET(INDIRECT(ADDRESS(ROW(), COLUMN())),0,-1)/100) * AP4</f>
        <v>683.63700000000006</v>
      </c>
      <c r="BT8">
        <v>1.7</v>
      </c>
      <c r="BU8" s="1" cm="1">
        <f t="array" aca="1" ref="BU8" ca="1">(OFFSET(INDIRECT(ADDRESS(ROW(), COLUMN())),0,-1)/100) * AP4</f>
        <v>64.209000000000003</v>
      </c>
      <c r="BV8">
        <v>0</v>
      </c>
      <c r="BW8" s="1">
        <v>0</v>
      </c>
      <c r="BX8">
        <v>0</v>
      </c>
      <c r="BY8" cm="1">
        <f t="array" aca="1" ref="BY8" ca="1">(OFFSET(INDIRECT(ADDRESS(ROW(), COLUMN())),0,-1)/100) * AP9</f>
        <v>0</v>
      </c>
      <c r="BZ8">
        <v>25.2</v>
      </c>
      <c r="CA8" s="1" cm="1">
        <f t="array" aca="1" ref="CA8" ca="1">(OFFSET(INDIRECT(ADDRESS(ROW(), COLUMN())),0,-1)/100) * AP4</f>
        <v>951.80399999999997</v>
      </c>
      <c r="CB8">
        <v>46.9</v>
      </c>
      <c r="CC8" s="1" cm="1">
        <f t="array" aca="1" ref="CC8" ca="1">(OFFSET(INDIRECT(ADDRESS(ROW(), COLUMN())),0,-1)/100) * AP4</f>
        <v>1771.4129999999998</v>
      </c>
      <c r="CD8">
        <v>23.3</v>
      </c>
      <c r="CE8" s="1" cm="1">
        <f t="array" aca="1" ref="CE8" ca="1">(OFFSET(INDIRECT(ADDRESS(ROW(), COLUMN())),0,-1)/100) * AP4</f>
        <v>880.04100000000005</v>
      </c>
      <c r="CF8">
        <v>4.2</v>
      </c>
      <c r="CG8" s="1" cm="1">
        <f t="array" aca="1" ref="CG8" ca="1">(OFFSET(INDIRECT(ADDRESS(ROW(), COLUMN())),0,-1)/100) * AP4</f>
        <v>158.63400000000001</v>
      </c>
      <c r="CH8">
        <v>0.4</v>
      </c>
      <c r="CI8" s="1" cm="1">
        <f t="array" aca="1" ref="CI8" ca="1">(OFFSET(INDIRECT(ADDRESS(ROW(), COLUMN())),0,-1)/100) * AP4</f>
        <v>15.108000000000001</v>
      </c>
      <c r="CJ8">
        <v>0</v>
      </c>
      <c r="CK8" s="1" cm="1">
        <f t="array" aca="1" ref="CK8" ca="1">(OFFSET(INDIRECT(ADDRESS(ROW(), COLUMN())),0,-1)/100) * AP9</f>
        <v>0</v>
      </c>
      <c r="CM8">
        <v>27</v>
      </c>
      <c r="CN8">
        <v>32</v>
      </c>
      <c r="CO8">
        <v>26</v>
      </c>
      <c r="CP8">
        <v>32</v>
      </c>
      <c r="CQ8">
        <v>26</v>
      </c>
      <c r="CR8">
        <v>32</v>
      </c>
      <c r="CS8">
        <v>8</v>
      </c>
      <c r="CT8">
        <v>9</v>
      </c>
      <c r="CV8">
        <v>51.8</v>
      </c>
      <c r="CW8" s="1" cm="1">
        <f t="array" aca="1" ref="CW8" ca="1">(OFFSET(INDIRECT(ADDRESS(ROW(), COLUMN())),0,-1)/100) * AQ8</f>
        <v>1567.4680000000001</v>
      </c>
      <c r="CX8">
        <v>42.2</v>
      </c>
      <c r="CY8" s="1" cm="1">
        <f t="array" aca="1" ref="CY8" ca="1">(OFFSET(INDIRECT(ADDRESS(ROW(), COLUMN())),0,-1)/100) * AQ8</f>
        <v>1276.9720000000002</v>
      </c>
      <c r="CZ8">
        <v>5.8</v>
      </c>
      <c r="DA8" s="1" cm="1">
        <f t="array" aca="1" ref="DA8" ca="1">(OFFSET(INDIRECT(ADDRESS(ROW(), COLUMN())),0,-1)/100) * AQ8</f>
        <v>175.50799999999998</v>
      </c>
      <c r="DB8">
        <v>0.2</v>
      </c>
      <c r="DC8" s="1" cm="1">
        <f t="array" aca="1" ref="DC8" ca="1">(OFFSET(INDIRECT(ADDRESS(ROW(), COLUMN())),0,-1)/100) * AQ8</f>
        <v>6.0520000000000005</v>
      </c>
      <c r="DD8">
        <v>0</v>
      </c>
      <c r="DE8" cm="1">
        <f t="array" aca="1" ref="DE8" ca="1">(OFFSET(INDIRECT(ADDRESS(ROW(), COLUMN())),0,-1)/100) * AQ8</f>
        <v>0</v>
      </c>
      <c r="DF8">
        <v>0</v>
      </c>
      <c r="DG8" cm="1">
        <f t="array" aca="1" ref="DG8" ca="1">(OFFSET(INDIRECT(ADDRESS(ROW(), COLUMN())),0,-1)/100) * AQ8</f>
        <v>0</v>
      </c>
      <c r="DH8">
        <v>55.8</v>
      </c>
      <c r="DI8" s="1" cm="1">
        <f t="array" aca="1" ref="DI8" ca="1">(OFFSET(INDIRECT(ADDRESS(ROW(), COLUMN())),0,-1)/100) * AQ8</f>
        <v>1688.5079999999998</v>
      </c>
      <c r="DJ8">
        <v>34.1</v>
      </c>
      <c r="DK8" s="1" cm="1">
        <f t="array" aca="1" ref="DK8" ca="1">(OFFSET(INDIRECT(ADDRESS(ROW(), COLUMN())),0,-1)/100) * AQ8</f>
        <v>1031.866</v>
      </c>
      <c r="DL8">
        <v>9.6</v>
      </c>
      <c r="DM8" s="1" cm="1">
        <f t="array" aca="1" ref="DM8" ca="1">(OFFSET(INDIRECT(ADDRESS(ROW(), COLUMN())),0,-1)/100) * AQ8</f>
        <v>290.49599999999998</v>
      </c>
      <c r="DN8">
        <v>0.6</v>
      </c>
      <c r="DO8" s="1" cm="1">
        <f t="array" aca="1" ref="DO8" ca="1">(OFFSET(INDIRECT(ADDRESS(ROW(), COLUMN())),0,-1)/100) * AQ8</f>
        <v>18.155999999999999</v>
      </c>
      <c r="DP8">
        <v>0</v>
      </c>
      <c r="DQ8" s="1" cm="1">
        <f t="array" aca="1" ref="DQ8" ca="1">(OFFSET(INDIRECT(ADDRESS(ROW(), COLUMN())),0,-1)/100) * AQ8</f>
        <v>0</v>
      </c>
      <c r="DR8">
        <v>0</v>
      </c>
      <c r="DS8" cm="1">
        <f t="array" aca="1" ref="DS8" ca="1">(OFFSET(INDIRECT(ADDRESS(ROW(), COLUMN())),0,-1)/100) * AQ8</f>
        <v>0</v>
      </c>
      <c r="DT8">
        <v>39.6</v>
      </c>
      <c r="DU8" s="1" cm="1">
        <f t="array" aca="1" ref="DU8" ca="1">(OFFSET(INDIRECT(ADDRESS(ROW(), COLUMN())),0,-1)/100) * AQ8</f>
        <v>1198.296</v>
      </c>
      <c r="DV8">
        <v>53.7</v>
      </c>
      <c r="DW8" s="1" cm="1">
        <f t="array" aca="1" ref="DW8" ca="1">(OFFSET(INDIRECT(ADDRESS(ROW(), COLUMN())),0,-1)/100) * AQ8</f>
        <v>1624.962</v>
      </c>
      <c r="DX8">
        <v>6.4</v>
      </c>
      <c r="DY8" s="1" cm="1">
        <f t="array" aca="1" ref="DY8" ca="1">(OFFSET(INDIRECT(ADDRESS(ROW(), COLUMN())),0,-1)/100) * AQ8</f>
        <v>193.66400000000002</v>
      </c>
      <c r="DZ8">
        <v>0.3</v>
      </c>
      <c r="EA8" s="1" cm="1">
        <f t="array" aca="1" ref="EA8" ca="1">(OFFSET(INDIRECT(ADDRESS(ROW(), COLUMN())),0,-1)/100) * AQ8</f>
        <v>9.0779999999999994</v>
      </c>
      <c r="EB8">
        <v>0</v>
      </c>
      <c r="EC8" cm="1">
        <f t="array" aca="1" ref="EC8" ca="1">(OFFSET(INDIRECT(ADDRESS(ROW(), COLUMN())),0,-1)/100) * AQ8</f>
        <v>0</v>
      </c>
      <c r="ED8">
        <v>0</v>
      </c>
      <c r="EE8" cm="1">
        <f t="array" aca="1" ref="EE8" ca="1">(OFFSET(INDIRECT(ADDRESS(ROW(), COLUMN())),0,-1)/100) * AQ8</f>
        <v>0</v>
      </c>
      <c r="EG8">
        <v>77</v>
      </c>
      <c r="EH8">
        <v>96</v>
      </c>
      <c r="EI8">
        <v>99</v>
      </c>
      <c r="EJ8">
        <v>1</v>
      </c>
      <c r="EK8">
        <v>0</v>
      </c>
      <c r="EM8">
        <v>97.4</v>
      </c>
      <c r="EN8">
        <v>1.2</v>
      </c>
      <c r="EO8">
        <v>0.7</v>
      </c>
      <c r="EP8">
        <v>0.4</v>
      </c>
      <c r="EQ8">
        <v>0.4</v>
      </c>
      <c r="ER8">
        <v>0</v>
      </c>
      <c r="ES8">
        <v>0</v>
      </c>
      <c r="ET8">
        <v>0</v>
      </c>
      <c r="EV8">
        <v>17</v>
      </c>
      <c r="EW8" t="s">
        <v>39</v>
      </c>
      <c r="EX8">
        <v>6648</v>
      </c>
      <c r="EY8" t="s">
        <v>186</v>
      </c>
      <c r="EZ8">
        <v>3000</v>
      </c>
      <c r="FA8">
        <v>1789</v>
      </c>
      <c r="FB8">
        <v>1789</v>
      </c>
      <c r="FD8">
        <v>1661</v>
      </c>
      <c r="FE8">
        <v>358</v>
      </c>
      <c r="FF8" cm="1">
        <f t="array" aca="1" ref="FF8" ca="1">((OFFSET(INDIRECT(ADDRESS(ROW(),COLUMN())),0,-1))/FD8) * 100</f>
        <v>21.553281155930161</v>
      </c>
      <c r="FG8">
        <v>741</v>
      </c>
      <c r="FH8" cm="1">
        <f t="array" aca="1" ref="FH8" ca="1">((OFFSET(INDIRECT(ADDRESS(ROW(), COLUMN())),0,-1)/100)/FD8) * 100</f>
        <v>0.4461167971101746</v>
      </c>
      <c r="FI8">
        <v>920</v>
      </c>
      <c r="FJ8" cm="1">
        <f t="array" aca="1" ref="FJ8" ca="1">((OFFSET(INDIRECT(ADDRESS(ROW(),COLUMN())),0,-1))/FD8) * 100</f>
        <v>55.388320288982541</v>
      </c>
      <c r="FK8">
        <v>75</v>
      </c>
      <c r="FL8" cm="1">
        <f t="array" aca="1" ref="FL8" ca="1">((OFFSET(INDIRECT(ADDRESS(ROW(),COLUMN())),0,-1))/FD8) * 100</f>
        <v>4.5153521974714028</v>
      </c>
      <c r="FN8">
        <v>0</v>
      </c>
      <c r="FO8">
        <v>1.27</v>
      </c>
      <c r="FP8">
        <v>5.9</v>
      </c>
      <c r="FQ8">
        <v>10.42</v>
      </c>
      <c r="FR8">
        <v>2.83</v>
      </c>
      <c r="FS8">
        <v>1.19</v>
      </c>
      <c r="FT8">
        <v>0</v>
      </c>
      <c r="FU8">
        <v>3.61</v>
      </c>
      <c r="FV8">
        <v>0.39</v>
      </c>
      <c r="FW8">
        <v>0</v>
      </c>
      <c r="FX8">
        <v>2.86</v>
      </c>
      <c r="FY8">
        <v>0.22</v>
      </c>
      <c r="FZ8">
        <v>9.4700000000000006</v>
      </c>
      <c r="GA8">
        <v>2.83</v>
      </c>
      <c r="GB8">
        <v>0</v>
      </c>
      <c r="GC8">
        <v>1.41</v>
      </c>
      <c r="GD8">
        <v>5.61</v>
      </c>
      <c r="GE8">
        <v>1.63</v>
      </c>
      <c r="GF8">
        <v>4</v>
      </c>
      <c r="GG8">
        <v>8.39</v>
      </c>
      <c r="GH8">
        <v>1.75</v>
      </c>
      <c r="GI8">
        <v>17.62</v>
      </c>
      <c r="GJ8">
        <v>2.39</v>
      </c>
      <c r="GK8">
        <v>5.52</v>
      </c>
      <c r="GL8">
        <v>7.13</v>
      </c>
      <c r="GM8">
        <v>3.56</v>
      </c>
    </row>
    <row r="9" spans="1:195" x14ac:dyDescent="0.45">
      <c r="A9" t="s">
        <v>36</v>
      </c>
      <c r="B9" t="s">
        <v>37</v>
      </c>
      <c r="C9" t="s">
        <v>38</v>
      </c>
      <c r="D9" s="2">
        <v>2017</v>
      </c>
      <c r="E9">
        <f>F9+H9</f>
        <v>4224</v>
      </c>
      <c r="F9">
        <v>1686</v>
      </c>
      <c r="G9">
        <f>(F9/E9) * 100</f>
        <v>39.914772727272727</v>
      </c>
      <c r="H9">
        <v>2538</v>
      </c>
      <c r="I9">
        <f t="shared" si="0"/>
        <v>60.085227272727273</v>
      </c>
      <c r="J9">
        <v>89</v>
      </c>
      <c r="K9">
        <f t="shared" si="1"/>
        <v>2.1070075757575757</v>
      </c>
      <c r="L9">
        <v>295</v>
      </c>
      <c r="M9">
        <f t="shared" si="2"/>
        <v>6.9839015151515156</v>
      </c>
      <c r="N9">
        <v>345</v>
      </c>
      <c r="O9">
        <f t="shared" si="3"/>
        <v>8.1676136363636367</v>
      </c>
      <c r="P9">
        <v>2661</v>
      </c>
      <c r="Q9">
        <f t="shared" si="4"/>
        <v>62.997159090909093</v>
      </c>
      <c r="R9">
        <v>21</v>
      </c>
      <c r="S9">
        <f t="shared" si="5"/>
        <v>0.49715909090909088</v>
      </c>
      <c r="T9">
        <v>448</v>
      </c>
      <c r="U9">
        <f t="shared" si="6"/>
        <v>10.606060606060606</v>
      </c>
      <c r="V9">
        <v>0</v>
      </c>
      <c r="W9">
        <f t="shared" si="7"/>
        <v>0</v>
      </c>
      <c r="Y9">
        <f t="shared" si="8"/>
        <v>35875</v>
      </c>
      <c r="Z9">
        <v>14887</v>
      </c>
      <c r="AA9">
        <v>20988</v>
      </c>
      <c r="AB9">
        <f t="shared" si="9"/>
        <v>9400</v>
      </c>
      <c r="AC9">
        <v>3826</v>
      </c>
      <c r="AD9">
        <v>5574</v>
      </c>
      <c r="AE9">
        <f t="shared" si="10"/>
        <v>4234</v>
      </c>
      <c r="AF9">
        <v>1696</v>
      </c>
      <c r="AG9">
        <v>2538</v>
      </c>
      <c r="AH9">
        <f t="shared" si="11"/>
        <v>26.202090592334493</v>
      </c>
      <c r="AI9">
        <f t="shared" si="12"/>
        <v>25.700275408074159</v>
      </c>
      <c r="AJ9">
        <f t="shared" si="13"/>
        <v>26.558033161806748</v>
      </c>
      <c r="AK9">
        <f t="shared" si="17"/>
        <v>45.042553191489361</v>
      </c>
      <c r="AL9">
        <v>96.6</v>
      </c>
      <c r="AN9">
        <v>71</v>
      </c>
      <c r="AO9">
        <v>78</v>
      </c>
      <c r="AP9">
        <v>2997</v>
      </c>
      <c r="AQ9">
        <v>3315</v>
      </c>
      <c r="AS9">
        <f t="shared" si="16"/>
        <v>1770</v>
      </c>
      <c r="AT9">
        <f t="shared" si="16"/>
        <v>2100</v>
      </c>
      <c r="AU9">
        <v>590</v>
      </c>
      <c r="AV9">
        <v>700</v>
      </c>
      <c r="AW9">
        <v>600</v>
      </c>
      <c r="AX9">
        <v>710</v>
      </c>
      <c r="AY9">
        <v>580</v>
      </c>
      <c r="AZ9">
        <v>690</v>
      </c>
      <c r="BB9">
        <v>25.9</v>
      </c>
      <c r="BC9" s="1" cm="1">
        <f t="array" aca="1" ref="BC9" ca="1">(OFFSET(INDIRECT(ADDRESS(ROW(), COLUMN())),0,-1)/100) * AP9</f>
        <v>776.22300000000007</v>
      </c>
      <c r="BD9">
        <v>48.9</v>
      </c>
      <c r="BE9" s="1" cm="1">
        <f t="array" aca="1" ref="BE9" ca="1">(OFFSET(INDIRECT(ADDRESS(ROW(), COLUMN())),0,-1)/100) * AP9</f>
        <v>1465.5329999999999</v>
      </c>
      <c r="BF9">
        <v>22.5</v>
      </c>
      <c r="BG9" s="1" cm="1">
        <f t="array" aca="1" ref="BG9" ca="1">(OFFSET(INDIRECT(ADDRESS(ROW(), COLUMN())),0,-1)/100) * AP9</f>
        <v>674.32500000000005</v>
      </c>
      <c r="BH9">
        <v>2.7</v>
      </c>
      <c r="BI9" s="1" cm="1">
        <f t="array" aca="1" ref="BI9" ca="1">(OFFSET(INDIRECT(ADDRESS(ROW(), COLUMN())),0,-1)/100) * AP9</f>
        <v>80.919000000000011</v>
      </c>
      <c r="BJ9">
        <v>0</v>
      </c>
      <c r="BK9" s="1" cm="1">
        <f t="array" aca="1" ref="BK9" ca="1">(OFFSET(INDIRECT(ADDRESS(ROW(), COLUMN())),0,-1)/100) * AP9</f>
        <v>0</v>
      </c>
      <c r="BL9">
        <v>0</v>
      </c>
      <c r="BM9" cm="1">
        <f t="array" aca="1" ref="BM9" ca="1">(OFFSET(INDIRECT(ADDRESS(ROW(), COLUMN())),0,-1)/100) * AP9</f>
        <v>0</v>
      </c>
      <c r="BN9">
        <v>30</v>
      </c>
      <c r="BO9" s="1" cm="1">
        <f t="array" aca="1" ref="BO9" ca="1">(OFFSET(INDIRECT(ADDRESS(ROW(), COLUMN())),0,-1)/100) * AP9</f>
        <v>899.1</v>
      </c>
      <c r="BP9">
        <v>48.4</v>
      </c>
      <c r="BQ9" s="1" cm="1">
        <f t="array" aca="1" ref="BQ9" ca="1">(OFFSET(INDIRECT(ADDRESS(ROW(), COLUMN())),0,-1)/100) * AP5</f>
        <v>1749.6599999999999</v>
      </c>
      <c r="BR9">
        <v>19.7</v>
      </c>
      <c r="BS9" s="1" cm="1">
        <f t="array" aca="1" ref="BS9" ca="1">(OFFSET(INDIRECT(ADDRESS(ROW(), COLUMN())),0,-1)/100) * AP5</f>
        <v>712.15499999999997</v>
      </c>
      <c r="BT9">
        <v>1.9</v>
      </c>
      <c r="BU9" s="1" cm="1">
        <f t="array" aca="1" ref="BU9" ca="1">(OFFSET(INDIRECT(ADDRESS(ROW(), COLUMN())),0,-1)/100) * AP5</f>
        <v>68.685000000000002</v>
      </c>
      <c r="BV9">
        <v>0</v>
      </c>
      <c r="BW9" s="1">
        <v>0</v>
      </c>
      <c r="BX9">
        <v>0</v>
      </c>
      <c r="BY9" cm="1">
        <f t="array" aca="1" ref="BY9" ca="1">(OFFSET(INDIRECT(ADDRESS(ROW(), COLUMN())),0,-1)/100) * AP10</f>
        <v>0</v>
      </c>
      <c r="BZ9">
        <v>22.6</v>
      </c>
      <c r="CA9" s="1" cm="1">
        <f t="array" aca="1" ref="CA9" ca="1">(OFFSET(INDIRECT(ADDRESS(ROW(), COLUMN())),0,-1)/100) * AP5</f>
        <v>816.99</v>
      </c>
      <c r="CB9">
        <v>45.4</v>
      </c>
      <c r="CC9" s="1" cm="1">
        <f t="array" aca="1" ref="CC9" ca="1">(OFFSET(INDIRECT(ADDRESS(ROW(), COLUMN())),0,-1)/100) * AP5</f>
        <v>1641.2099999999998</v>
      </c>
      <c r="CD9">
        <v>26.4</v>
      </c>
      <c r="CE9" s="1" cm="1">
        <f t="array" aca="1" ref="CE9" ca="1">(OFFSET(INDIRECT(ADDRESS(ROW(), COLUMN())),0,-1)/100) * AP5</f>
        <v>954.36</v>
      </c>
      <c r="CF9">
        <v>5.3</v>
      </c>
      <c r="CG9" s="1" cm="1">
        <f t="array" aca="1" ref="CG9" ca="1">(OFFSET(INDIRECT(ADDRESS(ROW(), COLUMN())),0,-1)/100) * AP5</f>
        <v>191.595</v>
      </c>
      <c r="CH9">
        <v>0.3</v>
      </c>
      <c r="CI9" s="1" cm="1">
        <f t="array" aca="1" ref="CI9" ca="1">(OFFSET(INDIRECT(ADDRESS(ROW(), COLUMN())),0,-1)/100) * AP5</f>
        <v>10.845000000000001</v>
      </c>
      <c r="CJ9">
        <v>0</v>
      </c>
      <c r="CK9" s="1" cm="1">
        <f t="array" aca="1" ref="CK9" ca="1">(OFFSET(INDIRECT(ADDRESS(ROW(), COLUMN())),0,-1)/100) * AP10</f>
        <v>0</v>
      </c>
      <c r="CM9">
        <v>27</v>
      </c>
      <c r="CN9">
        <v>32</v>
      </c>
      <c r="CO9">
        <v>26</v>
      </c>
      <c r="CP9">
        <v>32</v>
      </c>
      <c r="CQ9">
        <v>26</v>
      </c>
      <c r="CR9">
        <v>34</v>
      </c>
      <c r="CS9">
        <v>8</v>
      </c>
      <c r="CT9">
        <v>9</v>
      </c>
      <c r="CV9">
        <v>52.5</v>
      </c>
      <c r="CW9" s="1" cm="1">
        <f t="array" aca="1" ref="CW9" ca="1">(OFFSET(INDIRECT(ADDRESS(ROW(), COLUMN())),0,-1)/100) * AQ9</f>
        <v>1740.375</v>
      </c>
      <c r="CX9">
        <v>40.9</v>
      </c>
      <c r="CY9" s="1" cm="1">
        <f t="array" aca="1" ref="CY9" ca="1">(OFFSET(INDIRECT(ADDRESS(ROW(), COLUMN())),0,-1)/100) * AQ9</f>
        <v>1355.8349999999998</v>
      </c>
      <c r="CZ9">
        <v>6.5</v>
      </c>
      <c r="DA9" s="1" cm="1">
        <f t="array" aca="1" ref="DA9" ca="1">(OFFSET(INDIRECT(ADDRESS(ROW(), COLUMN())),0,-1)/100) * AQ9</f>
        <v>215.47499999999999</v>
      </c>
      <c r="DB9">
        <v>0.1</v>
      </c>
      <c r="DC9" s="1" cm="1">
        <f t="array" aca="1" ref="DC9" ca="1">(OFFSET(INDIRECT(ADDRESS(ROW(), COLUMN())),0,-1)/100) * AQ9</f>
        <v>3.3149999999999999</v>
      </c>
      <c r="DD9">
        <v>0</v>
      </c>
      <c r="DE9" cm="1">
        <f t="array" aca="1" ref="DE9" ca="1">(OFFSET(INDIRECT(ADDRESS(ROW(), COLUMN())),0,-1)/100) * AQ9</f>
        <v>0</v>
      </c>
      <c r="DF9">
        <v>0</v>
      </c>
      <c r="DG9" cm="1">
        <f t="array" aca="1" ref="DG9" ca="1">(OFFSET(INDIRECT(ADDRESS(ROW(), COLUMN())),0,-1)/100) * AQ9</f>
        <v>0</v>
      </c>
      <c r="DH9">
        <v>56.4</v>
      </c>
      <c r="DI9" s="1" cm="1">
        <f t="array" aca="1" ref="DI9" ca="1">(OFFSET(INDIRECT(ADDRESS(ROW(), COLUMN())),0,-1)/100) * AQ9</f>
        <v>1869.6599999999999</v>
      </c>
      <c r="DJ9">
        <v>32.799999999999997</v>
      </c>
      <c r="DK9" s="1" cm="1">
        <f t="array" aca="1" ref="DK9" ca="1">(OFFSET(INDIRECT(ADDRESS(ROW(), COLUMN())),0,-1)/100) * AQ9</f>
        <v>1087.32</v>
      </c>
      <c r="DL9">
        <v>9.9</v>
      </c>
      <c r="DM9" s="1" cm="1">
        <f t="array" aca="1" ref="DM9" ca="1">(OFFSET(INDIRECT(ADDRESS(ROW(), COLUMN())),0,-1)/100) * AQ9</f>
        <v>328.185</v>
      </c>
      <c r="DN9">
        <v>0.9</v>
      </c>
      <c r="DO9" s="1" cm="1">
        <f t="array" aca="1" ref="DO9" ca="1">(OFFSET(INDIRECT(ADDRESS(ROW(), COLUMN())),0,-1)/100) * AQ9</f>
        <v>29.835000000000004</v>
      </c>
      <c r="DP9">
        <v>0</v>
      </c>
      <c r="DQ9" s="1" cm="1">
        <f t="array" aca="1" ref="DQ9" ca="1">(OFFSET(INDIRECT(ADDRESS(ROW(), COLUMN())),0,-1)/100) * AQ9</f>
        <v>0</v>
      </c>
      <c r="DR9">
        <v>0</v>
      </c>
      <c r="DS9" cm="1">
        <f t="array" aca="1" ref="DS9" ca="1">(OFFSET(INDIRECT(ADDRESS(ROW(), COLUMN())),0,-1)/100) * AQ9</f>
        <v>0</v>
      </c>
      <c r="DT9">
        <v>39</v>
      </c>
      <c r="DU9" s="1" cm="1">
        <f t="array" aca="1" ref="DU9" ca="1">(OFFSET(INDIRECT(ADDRESS(ROW(), COLUMN())),0,-1)/100) * AQ9</f>
        <v>1292.8500000000001</v>
      </c>
      <c r="DV9">
        <v>53.9</v>
      </c>
      <c r="DW9" s="1" cm="1">
        <f t="array" aca="1" ref="DW9" ca="1">(OFFSET(INDIRECT(ADDRESS(ROW(), COLUMN())),0,-1)/100) * AQ9</f>
        <v>1786.7850000000001</v>
      </c>
      <c r="DX9">
        <v>6.6</v>
      </c>
      <c r="DY9" s="1" cm="1">
        <f t="array" aca="1" ref="DY9" ca="1">(OFFSET(INDIRECT(ADDRESS(ROW(), COLUMN())),0,-1)/100) * AQ9</f>
        <v>218.79000000000002</v>
      </c>
      <c r="DZ9">
        <v>0.5</v>
      </c>
      <c r="EA9" s="1" cm="1">
        <f t="array" aca="1" ref="EA9" ca="1">(OFFSET(INDIRECT(ADDRESS(ROW(), COLUMN())),0,-1)/100) * AQ9</f>
        <v>16.574999999999999</v>
      </c>
      <c r="EB9">
        <v>0</v>
      </c>
      <c r="EC9" cm="1">
        <f t="array" aca="1" ref="EC9" ca="1">(OFFSET(INDIRECT(ADDRESS(ROW(), COLUMN())),0,-1)/100) * AQ9</f>
        <v>0</v>
      </c>
      <c r="ED9">
        <v>0</v>
      </c>
      <c r="EE9" cm="1">
        <f t="array" aca="1" ref="EE9" ca="1">(OFFSET(INDIRECT(ADDRESS(ROW(), COLUMN())),0,-1)/100) * AQ9</f>
        <v>0</v>
      </c>
      <c r="EG9">
        <v>73</v>
      </c>
      <c r="EH9">
        <v>91</v>
      </c>
      <c r="EI9">
        <v>94</v>
      </c>
      <c r="EJ9">
        <v>1</v>
      </c>
      <c r="EK9">
        <v>0</v>
      </c>
      <c r="EM9">
        <v>97.3</v>
      </c>
      <c r="EN9">
        <v>1.5</v>
      </c>
      <c r="EO9">
        <v>0.8</v>
      </c>
      <c r="EP9">
        <v>0.1</v>
      </c>
      <c r="EQ9">
        <v>0.3</v>
      </c>
      <c r="ER9">
        <v>0</v>
      </c>
      <c r="ES9">
        <v>0</v>
      </c>
      <c r="ET9">
        <v>0</v>
      </c>
      <c r="EV9">
        <v>16</v>
      </c>
      <c r="EW9" t="s">
        <v>39</v>
      </c>
      <c r="EX9">
        <v>6881</v>
      </c>
      <c r="EY9" t="s">
        <v>186</v>
      </c>
      <c r="EZ9">
        <v>2948</v>
      </c>
      <c r="FA9">
        <v>1887</v>
      </c>
      <c r="FB9">
        <v>1887</v>
      </c>
      <c r="FD9">
        <v>2129</v>
      </c>
      <c r="FE9">
        <v>378</v>
      </c>
      <c r="FF9" cm="1">
        <f t="array" aca="1" ref="FF9" ca="1">((OFFSET(INDIRECT(ADDRESS(ROW(),COLUMN())),0,-1))/FD9) * 100</f>
        <v>17.754814466885861</v>
      </c>
      <c r="FG9">
        <v>962</v>
      </c>
      <c r="FH9" cm="1">
        <f t="array" aca="1" ref="FH9" ca="1">((OFFSET(INDIRECT(ADDRESS(ROW(), COLUMN())),0,-1)/100)/FD9) * 100</f>
        <v>0.45185533114138088</v>
      </c>
      <c r="FI9">
        <v>1167</v>
      </c>
      <c r="FJ9" cm="1">
        <f t="array" aca="1" ref="FJ9" ca="1">((OFFSET(INDIRECT(ADDRESS(ROW(),COLUMN())),0,-1))/FD9) * 100</f>
        <v>54.814466885861911</v>
      </c>
      <c r="FK9">
        <v>75</v>
      </c>
      <c r="FL9" cm="1">
        <f t="array" aca="1" ref="FL9" ca="1">((OFFSET(INDIRECT(ADDRESS(ROW(),COLUMN())),0,-1))/FD9) * 100</f>
        <v>3.5227806481916395</v>
      </c>
      <c r="FN9">
        <v>0</v>
      </c>
      <c r="FO9">
        <v>1.48</v>
      </c>
      <c r="FP9">
        <v>6.19</v>
      </c>
      <c r="FQ9">
        <v>10.49</v>
      </c>
      <c r="FR9">
        <v>3.15</v>
      </c>
      <c r="FS9">
        <v>0.91</v>
      </c>
      <c r="FT9">
        <v>0.55000000000000004</v>
      </c>
      <c r="FU9">
        <v>3.54</v>
      </c>
      <c r="FV9">
        <v>0.4</v>
      </c>
      <c r="FW9">
        <v>0</v>
      </c>
      <c r="FX9">
        <v>2.54</v>
      </c>
      <c r="FY9">
        <v>0.21</v>
      </c>
      <c r="FZ9">
        <v>9.4</v>
      </c>
      <c r="GA9">
        <v>3.44</v>
      </c>
      <c r="GB9">
        <v>0</v>
      </c>
      <c r="GC9">
        <v>1.75</v>
      </c>
      <c r="GD9">
        <v>5.67</v>
      </c>
      <c r="GE9">
        <v>1.53</v>
      </c>
      <c r="GF9">
        <v>3.87</v>
      </c>
      <c r="GG9">
        <v>7.87</v>
      </c>
      <c r="GH9">
        <v>1.63</v>
      </c>
      <c r="GI9">
        <v>17.57</v>
      </c>
      <c r="GJ9">
        <v>2.3199999999999998</v>
      </c>
      <c r="GK9">
        <v>5.52</v>
      </c>
      <c r="GL9">
        <v>7.07</v>
      </c>
      <c r="GM9">
        <v>2.9</v>
      </c>
    </row>
    <row r="10" spans="1:195" x14ac:dyDescent="0.45">
      <c r="A10" t="s">
        <v>36</v>
      </c>
      <c r="B10" t="s">
        <v>37</v>
      </c>
      <c r="C10" t="s">
        <v>38</v>
      </c>
      <c r="D10" s="2">
        <v>2018</v>
      </c>
      <c r="E10">
        <f>F10+H10</f>
        <v>4355</v>
      </c>
      <c r="F10">
        <v>1695</v>
      </c>
      <c r="G10">
        <f>(F10/E10) * 100</f>
        <v>38.920780711825486</v>
      </c>
      <c r="H10">
        <v>2660</v>
      </c>
      <c r="I10">
        <f t="shared" si="0"/>
        <v>61.079219288174514</v>
      </c>
      <c r="J10">
        <v>121</v>
      </c>
      <c r="K10">
        <f t="shared" si="1"/>
        <v>2.7784156142365095</v>
      </c>
      <c r="L10">
        <v>342</v>
      </c>
      <c r="M10">
        <f t="shared" si="2"/>
        <v>7.8530424799081509</v>
      </c>
      <c r="N10">
        <v>323</v>
      </c>
      <c r="O10">
        <f t="shared" si="3"/>
        <v>7.4167623421354758</v>
      </c>
      <c r="P10">
        <v>2679</v>
      </c>
      <c r="Q10">
        <f t="shared" si="4"/>
        <v>61.515499425947183</v>
      </c>
      <c r="R10">
        <v>18</v>
      </c>
      <c r="S10">
        <f t="shared" si="5"/>
        <v>0.41331802525832373</v>
      </c>
      <c r="T10">
        <v>495</v>
      </c>
      <c r="U10">
        <f t="shared" si="6"/>
        <v>11.366245694603903</v>
      </c>
      <c r="V10">
        <v>3</v>
      </c>
      <c r="W10">
        <f t="shared" si="7"/>
        <v>6.8886337543053955E-2</v>
      </c>
      <c r="Y10">
        <f t="shared" si="8"/>
        <v>40918</v>
      </c>
      <c r="Z10">
        <v>17065</v>
      </c>
      <c r="AA10">
        <v>23853</v>
      </c>
      <c r="AB10">
        <f t="shared" si="9"/>
        <v>9709</v>
      </c>
      <c r="AC10">
        <v>3924</v>
      </c>
      <c r="AD10">
        <v>5785</v>
      </c>
      <c r="AE10">
        <f t="shared" si="10"/>
        <v>4355</v>
      </c>
      <c r="AF10">
        <v>1695</v>
      </c>
      <c r="AG10">
        <v>2660</v>
      </c>
      <c r="AH10">
        <f t="shared" si="11"/>
        <v>23.727943692262574</v>
      </c>
      <c r="AI10">
        <f t="shared" si="12"/>
        <v>22.99443305010255</v>
      </c>
      <c r="AJ10">
        <f t="shared" si="13"/>
        <v>24.252714543244036</v>
      </c>
      <c r="AK10">
        <f t="shared" si="17"/>
        <v>44.855288907199501</v>
      </c>
      <c r="AL10">
        <v>96.5</v>
      </c>
      <c r="AN10">
        <v>67</v>
      </c>
      <c r="AO10">
        <v>82</v>
      </c>
      <c r="AP10">
        <v>2905</v>
      </c>
      <c r="AQ10">
        <v>3565</v>
      </c>
      <c r="AS10">
        <f>AU10+AW10</f>
        <v>1260</v>
      </c>
      <c r="AT10">
        <f>AV10+AX10</f>
        <v>1440</v>
      </c>
      <c r="AU10">
        <v>640</v>
      </c>
      <c r="AV10">
        <v>720</v>
      </c>
      <c r="AW10">
        <v>620</v>
      </c>
      <c r="AX10">
        <v>720</v>
      </c>
      <c r="AY10" t="s">
        <v>39</v>
      </c>
      <c r="AZ10" t="s">
        <v>39</v>
      </c>
      <c r="BB10">
        <v>38.9</v>
      </c>
      <c r="BC10" s="1" cm="1">
        <f t="array" aca="1" ref="BC10" ca="1">(OFFSET(INDIRECT(ADDRESS(ROW(), COLUMN())),0,-1)/100) * AP10</f>
        <v>1130.0450000000001</v>
      </c>
      <c r="BD10">
        <v>51.2</v>
      </c>
      <c r="BE10" s="1" cm="1">
        <f t="array" aca="1" ref="BE10" ca="1">(OFFSET(INDIRECT(ADDRESS(ROW(), COLUMN())),0,-1)/100) * AP10</f>
        <v>1487.3600000000001</v>
      </c>
      <c r="BF10">
        <v>9.5</v>
      </c>
      <c r="BG10" s="1" cm="1">
        <f t="array" aca="1" ref="BG10" ca="1">(OFFSET(INDIRECT(ADDRESS(ROW(), COLUMN())),0,-1)/100) * AP10</f>
        <v>275.97500000000002</v>
      </c>
      <c r="BH10">
        <v>0.4</v>
      </c>
      <c r="BI10" s="1" cm="1">
        <f t="array" aca="1" ref="BI10" ca="1">(OFFSET(INDIRECT(ADDRESS(ROW(), COLUMN())),0,-1)/100) * AP10</f>
        <v>11.620000000000001</v>
      </c>
      <c r="BJ10">
        <v>0</v>
      </c>
      <c r="BK10" s="1" cm="1">
        <f t="array" aca="1" ref="BK10" ca="1">(OFFSET(INDIRECT(ADDRESS(ROW(), COLUMN())),0,-1)/100) * AP10</f>
        <v>0</v>
      </c>
      <c r="BL10">
        <v>0</v>
      </c>
      <c r="BM10" cm="1">
        <f t="array" aca="1" ref="BM10" ca="1">(OFFSET(INDIRECT(ADDRESS(ROW(), COLUMN())),0,-1)/100) * AP10</f>
        <v>0</v>
      </c>
      <c r="BN10">
        <v>36.1</v>
      </c>
      <c r="BO10" s="1" cm="1">
        <f t="array" aca="1" ref="BO10" ca="1">(OFFSET(INDIRECT(ADDRESS(ROW(), COLUMN())),0,-1)/100) * AP10</f>
        <v>1048.7049999999999</v>
      </c>
      <c r="BP10">
        <v>49</v>
      </c>
      <c r="BQ10" s="1" cm="1">
        <f t="array" aca="1" ref="BQ10" ca="1">(OFFSET(INDIRECT(ADDRESS(ROW(), COLUMN())),0,-1)/100) * AP6</f>
        <v>1644.93</v>
      </c>
      <c r="BR10">
        <v>14.4</v>
      </c>
      <c r="BS10" s="1" cm="1">
        <f t="array" aca="1" ref="BS10" ca="1">(OFFSET(INDIRECT(ADDRESS(ROW(), COLUMN())),0,-1)/100) * AP6</f>
        <v>483.40800000000007</v>
      </c>
      <c r="BT10">
        <v>0.5</v>
      </c>
      <c r="BU10" s="1" cm="1">
        <f t="array" aca="1" ref="BU10" ca="1">(OFFSET(INDIRECT(ADDRESS(ROW(), COLUMN())),0,-1)/100) * AP6</f>
        <v>16.785</v>
      </c>
      <c r="BV10">
        <v>0</v>
      </c>
      <c r="BW10" s="1">
        <v>0</v>
      </c>
      <c r="BX10">
        <v>0</v>
      </c>
      <c r="BY10" cm="1">
        <f t="array" aca="1" ref="BY10" ca="1">(OFFSET(INDIRECT(ADDRESS(ROW(), COLUMN())),0,-1)/100) * AP11</f>
        <v>0</v>
      </c>
      <c r="BZ10" t="s">
        <v>39</v>
      </c>
      <c r="CA10" t="e" cm="1">
        <f t="array" aca="1" ref="CA10" ca="1">(OFFSET(INDIRECT(ADDRESS(ROW(), COLUMN())),0,-1)/100) * AP6</f>
        <v>#VALUE!</v>
      </c>
      <c r="CB10" t="s">
        <v>39</v>
      </c>
      <c r="CC10" t="e" cm="1">
        <f t="array" aca="1" ref="CC10" ca="1">(OFFSET(INDIRECT(ADDRESS(ROW(), COLUMN())),0,-1)/100) * AP6</f>
        <v>#VALUE!</v>
      </c>
      <c r="CD10" t="s">
        <v>39</v>
      </c>
      <c r="CE10" t="e" cm="1">
        <f t="array" aca="1" ref="CE10" ca="1">(OFFSET(INDIRECT(ADDRESS(ROW(), COLUMN())),0,-1)/100) * AP6</f>
        <v>#VALUE!</v>
      </c>
      <c r="CF10" t="s">
        <v>39</v>
      </c>
      <c r="CG10" t="e" cm="1">
        <f t="array" aca="1" ref="CG10" ca="1">(OFFSET(INDIRECT(ADDRESS(ROW(), COLUMN())),0,-1)/100) * AP6</f>
        <v>#VALUE!</v>
      </c>
      <c r="CH10" t="s">
        <v>39</v>
      </c>
      <c r="CI10" t="e" cm="1">
        <f t="array" aca="1" ref="CI10" ca="1">(OFFSET(INDIRECT(ADDRESS(ROW(), COLUMN())),0,-1)/100) * AP6</f>
        <v>#VALUE!</v>
      </c>
      <c r="CJ10" t="s">
        <v>39</v>
      </c>
      <c r="CK10" t="e" cm="1">
        <f t="array" aca="1" ref="CK10" ca="1">(OFFSET(INDIRECT(ADDRESS(ROW(), COLUMN())),0,-1)/100) * AP11</f>
        <v>#VALUE!</v>
      </c>
      <c r="CM10">
        <v>27</v>
      </c>
      <c r="CN10">
        <v>32</v>
      </c>
      <c r="CO10">
        <v>26</v>
      </c>
      <c r="CP10">
        <v>31</v>
      </c>
      <c r="CQ10">
        <v>27</v>
      </c>
      <c r="CR10">
        <v>34</v>
      </c>
      <c r="CS10">
        <v>18</v>
      </c>
      <c r="CT10">
        <v>26</v>
      </c>
      <c r="CV10">
        <v>55</v>
      </c>
      <c r="CW10" s="1" cm="1">
        <f t="array" aca="1" ref="CW10" ca="1">(OFFSET(INDIRECT(ADDRESS(ROW(), COLUMN())),0,-1)/100) * AQ10</f>
        <v>1960.7500000000002</v>
      </c>
      <c r="CX10">
        <v>38.9</v>
      </c>
      <c r="CY10" s="1" cm="1">
        <f t="array" aca="1" ref="CY10" ca="1">(OFFSET(INDIRECT(ADDRESS(ROW(), COLUMN())),0,-1)/100) * AQ10</f>
        <v>1386.7850000000001</v>
      </c>
      <c r="CZ10">
        <v>5.9</v>
      </c>
      <c r="DA10" s="1" cm="1">
        <f t="array" aca="1" ref="DA10" ca="1">(OFFSET(INDIRECT(ADDRESS(ROW(), COLUMN())),0,-1)/100) * AQ10</f>
        <v>210.33500000000001</v>
      </c>
      <c r="DB10">
        <v>0.2</v>
      </c>
      <c r="DC10" s="1" cm="1">
        <f t="array" aca="1" ref="DC10" ca="1">(OFFSET(INDIRECT(ADDRESS(ROW(), COLUMN())),0,-1)/100) * AQ10</f>
        <v>7.13</v>
      </c>
      <c r="DD10">
        <v>0</v>
      </c>
      <c r="DE10" cm="1">
        <f t="array" aca="1" ref="DE10" ca="1">(OFFSET(INDIRECT(ADDRESS(ROW(), COLUMN())),0,-1)/100) * AQ10</f>
        <v>0</v>
      </c>
      <c r="DF10">
        <v>0</v>
      </c>
      <c r="DG10" cm="1">
        <f t="array" aca="1" ref="DG10" ca="1">(OFFSET(INDIRECT(ADDRESS(ROW(), COLUMN())),0,-1)/100) * AQ10</f>
        <v>0</v>
      </c>
      <c r="DH10">
        <v>58.3</v>
      </c>
      <c r="DI10" s="1" cm="1">
        <f t="array" aca="1" ref="DI10" ca="1">(OFFSET(INDIRECT(ADDRESS(ROW(), COLUMN())),0,-1)/100) * AQ10</f>
        <v>2078.395</v>
      </c>
      <c r="DJ10">
        <v>31</v>
      </c>
      <c r="DK10" s="1" cm="1">
        <f t="array" aca="1" ref="DK10" ca="1">(OFFSET(INDIRECT(ADDRESS(ROW(), COLUMN())),0,-1)/100) * AQ10</f>
        <v>1105.1500000000001</v>
      </c>
      <c r="DL10">
        <v>9.9</v>
      </c>
      <c r="DM10" s="1" cm="1">
        <f t="array" aca="1" ref="DM10" ca="1">(OFFSET(INDIRECT(ADDRESS(ROW(), COLUMN())),0,-1)/100) * AQ10</f>
        <v>352.935</v>
      </c>
      <c r="DN10">
        <v>0.8</v>
      </c>
      <c r="DO10" s="1" cm="1">
        <f t="array" aca="1" ref="DO10" ca="1">(OFFSET(INDIRECT(ADDRESS(ROW(), COLUMN())),0,-1)/100) * AQ10</f>
        <v>28.52</v>
      </c>
      <c r="DP10">
        <v>0</v>
      </c>
      <c r="DQ10" s="1" cm="1">
        <f t="array" aca="1" ref="DQ10" ca="1">(OFFSET(INDIRECT(ADDRESS(ROW(), COLUMN())),0,-1)/100) * AQ10</f>
        <v>0</v>
      </c>
      <c r="DR10">
        <v>0</v>
      </c>
      <c r="DS10" cm="1">
        <f t="array" aca="1" ref="DS10" ca="1">(OFFSET(INDIRECT(ADDRESS(ROW(), COLUMN())),0,-1)/100) * AQ10</f>
        <v>0</v>
      </c>
      <c r="DT10">
        <v>37.4</v>
      </c>
      <c r="DU10" s="1" cm="1">
        <f t="array" aca="1" ref="DU10" ca="1">(OFFSET(INDIRECT(ADDRESS(ROW(), COLUMN())),0,-1)/100) * AQ10</f>
        <v>1333.31</v>
      </c>
      <c r="DV10">
        <v>54.7</v>
      </c>
      <c r="DW10" s="1" cm="1">
        <f t="array" aca="1" ref="DW10" ca="1">(OFFSET(INDIRECT(ADDRESS(ROW(), COLUMN())),0,-1)/100) * AQ10</f>
        <v>1950.0550000000001</v>
      </c>
      <c r="DX10">
        <v>7.4</v>
      </c>
      <c r="DY10" s="1" cm="1">
        <f t="array" aca="1" ref="DY10" ca="1">(OFFSET(INDIRECT(ADDRESS(ROW(), COLUMN())),0,-1)/100) * AQ10</f>
        <v>263.81000000000006</v>
      </c>
      <c r="DZ10">
        <v>0.5</v>
      </c>
      <c r="EA10" s="1" cm="1">
        <f t="array" aca="1" ref="EA10" ca="1">(OFFSET(INDIRECT(ADDRESS(ROW(), COLUMN())),0,-1)/100) * AQ10</f>
        <v>17.824999999999999</v>
      </c>
      <c r="EB10">
        <v>0</v>
      </c>
      <c r="EC10" cm="1">
        <f t="array" aca="1" ref="EC10" ca="1">(OFFSET(INDIRECT(ADDRESS(ROW(), COLUMN())),0,-1)/100) * AQ10</f>
        <v>0</v>
      </c>
      <c r="ED10">
        <v>0</v>
      </c>
      <c r="EE10" cm="1">
        <f t="array" aca="1" ref="EE10" ca="1">(OFFSET(INDIRECT(ADDRESS(ROW(), COLUMN())),0,-1)/100) * AQ10</f>
        <v>0</v>
      </c>
      <c r="EG10">
        <v>78.099999999999994</v>
      </c>
      <c r="EH10">
        <v>96.4</v>
      </c>
      <c r="EI10">
        <v>99.5</v>
      </c>
      <c r="EJ10">
        <v>0.5</v>
      </c>
      <c r="EK10">
        <v>0</v>
      </c>
      <c r="EM10">
        <v>96.28</v>
      </c>
      <c r="EN10">
        <v>1.92</v>
      </c>
      <c r="EO10">
        <v>0.88</v>
      </c>
      <c r="EP10">
        <v>0.39</v>
      </c>
      <c r="EQ10">
        <v>0.49</v>
      </c>
      <c r="ER10">
        <v>0.02</v>
      </c>
      <c r="ES10">
        <v>0.02</v>
      </c>
      <c r="ET10">
        <v>0</v>
      </c>
      <c r="EV10">
        <v>14</v>
      </c>
      <c r="EW10" t="s">
        <v>39</v>
      </c>
      <c r="EX10">
        <v>7019</v>
      </c>
      <c r="EY10" t="s">
        <v>186</v>
      </c>
      <c r="EZ10">
        <v>3186</v>
      </c>
      <c r="FA10">
        <v>1970</v>
      </c>
      <c r="FB10">
        <v>1970</v>
      </c>
      <c r="FD10">
        <v>2313</v>
      </c>
      <c r="FE10">
        <v>395</v>
      </c>
      <c r="FF10" cm="1">
        <f t="array" aca="1" ref="FF10" ca="1">((OFFSET(INDIRECT(ADDRESS(ROW(),COLUMN())),0,-1))/FD10) * 100</f>
        <v>17.077388672719412</v>
      </c>
      <c r="FG10">
        <v>1065</v>
      </c>
      <c r="FH10" cm="1">
        <f t="array" aca="1" ref="FH10" ca="1">((OFFSET(INDIRECT(ADDRESS(ROW(), COLUMN())),0,-1)/100)/FD10) * 100</f>
        <v>0.46044098573281456</v>
      </c>
      <c r="FI10">
        <v>1248</v>
      </c>
      <c r="FJ10" cm="1">
        <f t="array" aca="1" ref="FJ10" ca="1">((OFFSET(INDIRECT(ADDRESS(ROW(),COLUMN())),0,-1))/FD10) * 100</f>
        <v>53.955901426718547</v>
      </c>
      <c r="FK10">
        <v>66</v>
      </c>
      <c r="FL10" cm="1">
        <f t="array" aca="1" ref="FL10" ca="1">((OFFSET(INDIRECT(ADDRESS(ROW(),COLUMN())),0,-1))/FD10) * 100</f>
        <v>2.8534370946822309</v>
      </c>
      <c r="FN10">
        <v>0</v>
      </c>
      <c r="FO10">
        <v>1.64</v>
      </c>
      <c r="FP10">
        <v>5.47</v>
      </c>
      <c r="FQ10">
        <v>10.5</v>
      </c>
      <c r="FR10">
        <v>4.16</v>
      </c>
      <c r="FS10">
        <v>0.72</v>
      </c>
      <c r="FT10">
        <v>0.86</v>
      </c>
      <c r="FU10">
        <v>3.48</v>
      </c>
      <c r="FV10">
        <v>0.45</v>
      </c>
      <c r="FW10">
        <v>0</v>
      </c>
      <c r="FX10">
        <v>2.5499999999999998</v>
      </c>
      <c r="FY10">
        <v>0.24</v>
      </c>
      <c r="FZ10">
        <v>9.43</v>
      </c>
      <c r="GA10">
        <v>3.42</v>
      </c>
      <c r="GB10">
        <v>0</v>
      </c>
      <c r="GC10">
        <v>1.77</v>
      </c>
      <c r="GD10">
        <v>5.95</v>
      </c>
      <c r="GE10">
        <v>1.39</v>
      </c>
      <c r="GF10">
        <v>4.41</v>
      </c>
      <c r="GG10">
        <v>7.71</v>
      </c>
      <c r="GH10">
        <v>1.98</v>
      </c>
      <c r="GI10">
        <v>15.97</v>
      </c>
      <c r="GJ10">
        <v>1.79</v>
      </c>
      <c r="GK10">
        <v>5.54</v>
      </c>
      <c r="GL10">
        <v>7.52</v>
      </c>
      <c r="GM10">
        <v>3.03</v>
      </c>
    </row>
    <row r="11" spans="1:195" x14ac:dyDescent="0.45">
      <c r="A11" t="s">
        <v>36</v>
      </c>
      <c r="B11" t="s">
        <v>37</v>
      </c>
      <c r="C11" t="s">
        <v>38</v>
      </c>
      <c r="D11" s="2">
        <v>2019</v>
      </c>
      <c r="E11">
        <f>F11+H11</f>
        <v>4317</v>
      </c>
      <c r="F11">
        <v>1653</v>
      </c>
      <c r="G11">
        <f>(F11/E11) * 100</f>
        <v>38.290479499652534</v>
      </c>
      <c r="H11">
        <v>2664</v>
      </c>
      <c r="I11">
        <f t="shared" si="0"/>
        <v>61.709520500347459</v>
      </c>
      <c r="J11">
        <v>222</v>
      </c>
      <c r="K11">
        <f t="shared" si="1"/>
        <v>5.1424600416956219</v>
      </c>
      <c r="L11">
        <v>364</v>
      </c>
      <c r="M11">
        <f t="shared" si="2"/>
        <v>8.4317813296270554</v>
      </c>
      <c r="N11">
        <v>371</v>
      </c>
      <c r="O11">
        <f t="shared" si="3"/>
        <v>8.5939309705814217</v>
      </c>
      <c r="P11">
        <v>2430</v>
      </c>
      <c r="Q11">
        <f t="shared" si="4"/>
        <v>56.289089645587211</v>
      </c>
      <c r="R11">
        <v>30</v>
      </c>
      <c r="S11">
        <f t="shared" si="5"/>
        <v>0.69492703266157052</v>
      </c>
      <c r="T11">
        <v>511</v>
      </c>
      <c r="U11">
        <f t="shared" si="6"/>
        <v>11.836923789668752</v>
      </c>
      <c r="V11">
        <v>5</v>
      </c>
      <c r="W11">
        <f t="shared" si="7"/>
        <v>0.11582117211026176</v>
      </c>
      <c r="Y11">
        <f t="shared" si="8"/>
        <v>43473</v>
      </c>
      <c r="Z11">
        <v>17783</v>
      </c>
      <c r="AA11">
        <v>25690</v>
      </c>
      <c r="AB11">
        <f t="shared" si="9"/>
        <v>9524</v>
      </c>
      <c r="AC11">
        <v>3799</v>
      </c>
      <c r="AD11">
        <v>5725</v>
      </c>
      <c r="AE11">
        <f t="shared" si="10"/>
        <v>4317</v>
      </c>
      <c r="AF11">
        <v>1653</v>
      </c>
      <c r="AG11">
        <v>2664</v>
      </c>
      <c r="AH11">
        <f t="shared" si="11"/>
        <v>21.907850849952844</v>
      </c>
      <c r="AI11">
        <f t="shared" si="12"/>
        <v>21.363099589495587</v>
      </c>
      <c r="AJ11">
        <f t="shared" si="13"/>
        <v>22.284935772674192</v>
      </c>
      <c r="AK11">
        <f t="shared" si="17"/>
        <v>45.32759344813104</v>
      </c>
      <c r="AL11">
        <v>97.2</v>
      </c>
      <c r="AN11">
        <v>68</v>
      </c>
      <c r="AO11">
        <v>75</v>
      </c>
      <c r="AP11">
        <v>2931</v>
      </c>
      <c r="AQ11">
        <v>3243</v>
      </c>
      <c r="AS11">
        <f>AU11+AW11</f>
        <v>1270</v>
      </c>
      <c r="AT11">
        <f>AV11+AX11</f>
        <v>1470</v>
      </c>
      <c r="AU11">
        <v>640</v>
      </c>
      <c r="AV11">
        <v>720</v>
      </c>
      <c r="AW11">
        <v>630</v>
      </c>
      <c r="AX11">
        <v>750</v>
      </c>
      <c r="AY11" t="s">
        <v>39</v>
      </c>
      <c r="AZ11" t="s">
        <v>39</v>
      </c>
      <c r="BB11">
        <v>39.68</v>
      </c>
      <c r="BC11" s="1" cm="1">
        <f t="array" aca="1" ref="BC11" ca="1">(OFFSET(INDIRECT(ADDRESS(ROW(), COLUMN())),0,-1)/100) * AP11</f>
        <v>1163.0208</v>
      </c>
      <c r="BD11">
        <v>49.71</v>
      </c>
      <c r="BE11" s="1" cm="1">
        <f t="array" aca="1" ref="BE11" ca="1">(OFFSET(INDIRECT(ADDRESS(ROW(), COLUMN())),0,-1)/100) * AP11</f>
        <v>1457.0001</v>
      </c>
      <c r="BF11">
        <v>9.9600000000000009</v>
      </c>
      <c r="BG11" s="1" cm="1">
        <f t="array" aca="1" ref="BG11" ca="1">(OFFSET(INDIRECT(ADDRESS(ROW(), COLUMN())),0,-1)/100) * AP11</f>
        <v>291.92760000000004</v>
      </c>
      <c r="BH11">
        <v>0.65</v>
      </c>
      <c r="BI11" s="1" cm="1">
        <f t="array" aca="1" ref="BI11" ca="1">(OFFSET(INDIRECT(ADDRESS(ROW(), COLUMN())),0,-1)/100) * AP11</f>
        <v>19.051500000000001</v>
      </c>
      <c r="BJ11">
        <v>0</v>
      </c>
      <c r="BK11" s="1" cm="1">
        <f t="array" aca="1" ref="BK11" ca="1">(OFFSET(INDIRECT(ADDRESS(ROW(), COLUMN())),0,-1)/100) * AP11</f>
        <v>0</v>
      </c>
      <c r="BL11">
        <v>0</v>
      </c>
      <c r="BM11" cm="1">
        <f t="array" aca="1" ref="BM11" ca="1">(OFFSET(INDIRECT(ADDRESS(ROW(), COLUMN())),0,-1)/100) * AP11</f>
        <v>0</v>
      </c>
      <c r="BN11">
        <v>45.79</v>
      </c>
      <c r="BO11" s="1" cm="1">
        <f t="array" aca="1" ref="BO11" ca="1">(OFFSET(INDIRECT(ADDRESS(ROW(), COLUMN())),0,-1)/100) * AP11</f>
        <v>1342.1048999999998</v>
      </c>
      <c r="BP11">
        <v>39.54</v>
      </c>
      <c r="BQ11" s="1" cm="1">
        <f t="array" aca="1" ref="BQ11" ca="1">(OFFSET(INDIRECT(ADDRESS(ROW(), COLUMN())),0,-1)/100) * AP7</f>
        <v>1318.2636</v>
      </c>
      <c r="BR11">
        <v>13.78</v>
      </c>
      <c r="BS11" s="1" cm="1">
        <f t="array" aca="1" ref="BS11" ca="1">(OFFSET(INDIRECT(ADDRESS(ROW(), COLUMN())),0,-1)/100) * AP7</f>
        <v>459.42520000000002</v>
      </c>
      <c r="BT11">
        <v>0.89</v>
      </c>
      <c r="BU11" s="1" cm="1">
        <f t="array" aca="1" ref="BU11" ca="1">(OFFSET(INDIRECT(ADDRESS(ROW(), COLUMN())),0,-1)/100) * AP7</f>
        <v>29.672599999999999</v>
      </c>
      <c r="BV11">
        <v>0</v>
      </c>
      <c r="BW11" s="1">
        <v>0</v>
      </c>
      <c r="BX11">
        <v>0</v>
      </c>
      <c r="BY11" cm="1">
        <f t="array" aca="1" ref="BY11" ca="1">(OFFSET(INDIRECT(ADDRESS(ROW(), COLUMN())),0,-1)/100) * AP12</f>
        <v>0</v>
      </c>
      <c r="BZ11" t="s">
        <v>39</v>
      </c>
      <c r="CA11" t="e" cm="1">
        <f t="array" aca="1" ref="CA11" ca="1">(OFFSET(INDIRECT(ADDRESS(ROW(), COLUMN())),0,-1)/100) * AP7</f>
        <v>#VALUE!</v>
      </c>
      <c r="CB11" t="s">
        <v>39</v>
      </c>
      <c r="CC11" t="e" cm="1">
        <f t="array" aca="1" ref="CC11" ca="1">(OFFSET(INDIRECT(ADDRESS(ROW(), COLUMN())),0,-1)/100) * AP7</f>
        <v>#VALUE!</v>
      </c>
      <c r="CD11" t="s">
        <v>39</v>
      </c>
      <c r="CE11" t="e" cm="1">
        <f t="array" aca="1" ref="CE11" ca="1">(OFFSET(INDIRECT(ADDRESS(ROW(), COLUMN())),0,-1)/100) * AP7</f>
        <v>#VALUE!</v>
      </c>
      <c r="CF11" t="s">
        <v>39</v>
      </c>
      <c r="CG11" t="e" cm="1">
        <f t="array" aca="1" ref="CG11" ca="1">(OFFSET(INDIRECT(ADDRESS(ROW(), COLUMN())),0,-1)/100) * AP7</f>
        <v>#VALUE!</v>
      </c>
      <c r="CH11" t="s">
        <v>39</v>
      </c>
      <c r="CI11" t="e" cm="1">
        <f t="array" aca="1" ref="CI11" ca="1">(OFFSET(INDIRECT(ADDRESS(ROW(), COLUMN())),0,-1)/100) * AP7</f>
        <v>#VALUE!</v>
      </c>
      <c r="CJ11" t="s">
        <v>39</v>
      </c>
      <c r="CK11" t="e" cm="1">
        <f t="array" aca="1" ref="CK11" ca="1">(OFFSET(INDIRECT(ADDRESS(ROW(), COLUMN())),0,-1)/100) * AP12</f>
        <v>#VALUE!</v>
      </c>
      <c r="CM11">
        <v>27</v>
      </c>
      <c r="CN11">
        <v>33</v>
      </c>
      <c r="CO11">
        <v>26</v>
      </c>
      <c r="CP11">
        <v>31</v>
      </c>
      <c r="CQ11">
        <v>26</v>
      </c>
      <c r="CR11">
        <v>34</v>
      </c>
      <c r="CS11">
        <v>20</v>
      </c>
      <c r="CT11">
        <v>26</v>
      </c>
      <c r="CV11">
        <v>57.44</v>
      </c>
      <c r="CW11" s="1" cm="1">
        <f t="array" aca="1" ref="CW11" ca="1">(OFFSET(INDIRECT(ADDRESS(ROW(), COLUMN())),0,-1)/100) * AQ11</f>
        <v>1862.7792000000002</v>
      </c>
      <c r="CX11">
        <v>34.69</v>
      </c>
      <c r="CY11" s="1" cm="1">
        <f t="array" aca="1" ref="CY11" ca="1">(OFFSET(INDIRECT(ADDRESS(ROW(), COLUMN())),0,-1)/100) * AQ11</f>
        <v>1124.9966999999999</v>
      </c>
      <c r="CZ11">
        <v>7.68</v>
      </c>
      <c r="DA11" s="1" cm="1">
        <f t="array" aca="1" ref="DA11" ca="1">(OFFSET(INDIRECT(ADDRESS(ROW(), COLUMN())),0,-1)/100) * AQ11</f>
        <v>249.06239999999997</v>
      </c>
      <c r="DB11">
        <v>0.19</v>
      </c>
      <c r="DC11" s="1" cm="1">
        <f t="array" aca="1" ref="DC11" ca="1">(OFFSET(INDIRECT(ADDRESS(ROW(), COLUMN())),0,-1)/100) * AQ11</f>
        <v>6.1616999999999997</v>
      </c>
      <c r="DD11">
        <v>0</v>
      </c>
      <c r="DE11" cm="1">
        <f t="array" aca="1" ref="DE11" ca="1">(OFFSET(INDIRECT(ADDRESS(ROW(), COLUMN())),0,-1)/100) * AQ11</f>
        <v>0</v>
      </c>
      <c r="DF11">
        <v>0</v>
      </c>
      <c r="DG11" cm="1">
        <f t="array" aca="1" ref="DG11" ca="1">(OFFSET(INDIRECT(ADDRESS(ROW(), COLUMN())),0,-1)/100) * AQ11</f>
        <v>0</v>
      </c>
      <c r="DH11">
        <v>60.75</v>
      </c>
      <c r="DI11" s="1" cm="1">
        <f t="array" aca="1" ref="DI11" ca="1">(OFFSET(INDIRECT(ADDRESS(ROW(), COLUMN())),0,-1)/100) * AQ11</f>
        <v>1970.1225000000002</v>
      </c>
      <c r="DJ11">
        <v>26.64</v>
      </c>
      <c r="DK11" s="1" cm="1">
        <f t="array" aca="1" ref="DK11" ca="1">(OFFSET(INDIRECT(ADDRESS(ROW(), COLUMN())),0,-1)/100) * AQ11</f>
        <v>863.93520000000012</v>
      </c>
      <c r="DL11">
        <v>11.32</v>
      </c>
      <c r="DM11" s="1" cm="1">
        <f t="array" aca="1" ref="DM11" ca="1">(OFFSET(INDIRECT(ADDRESS(ROW(), COLUMN())),0,-1)/100) * AQ11</f>
        <v>367.10760000000005</v>
      </c>
      <c r="DN11">
        <v>1.23</v>
      </c>
      <c r="DO11" s="1" cm="1">
        <f t="array" aca="1" ref="DO11" ca="1">(OFFSET(INDIRECT(ADDRESS(ROW(), COLUMN())),0,-1)/100) * AQ11</f>
        <v>39.8889</v>
      </c>
      <c r="DP11">
        <v>0.06</v>
      </c>
      <c r="DQ11" s="1" cm="1">
        <f t="array" aca="1" ref="DQ11" ca="1">(OFFSET(INDIRECT(ADDRESS(ROW(), COLUMN())),0,-1)/100) * AQ11</f>
        <v>1.9457999999999998</v>
      </c>
      <c r="DR11">
        <v>0</v>
      </c>
      <c r="DS11" cm="1">
        <f t="array" aca="1" ref="DS11" ca="1">(OFFSET(INDIRECT(ADDRESS(ROW(), COLUMN())),0,-1)/100) * AQ11</f>
        <v>0</v>
      </c>
      <c r="DT11">
        <v>38.020000000000003</v>
      </c>
      <c r="DU11" s="1" cm="1">
        <f t="array" aca="1" ref="DU11" ca="1">(OFFSET(INDIRECT(ADDRESS(ROW(), COLUMN())),0,-1)/100) * AQ11</f>
        <v>1232.9886000000001</v>
      </c>
      <c r="DV11">
        <v>53.04</v>
      </c>
      <c r="DW11" s="1" cm="1">
        <f t="array" aca="1" ref="DW11" ca="1">(OFFSET(INDIRECT(ADDRESS(ROW(), COLUMN())),0,-1)/100) * AQ11</f>
        <v>1720.0871999999999</v>
      </c>
      <c r="DX11">
        <v>8.4499999999999993</v>
      </c>
      <c r="DY11" s="1" cm="1">
        <f t="array" aca="1" ref="DY11" ca="1">(OFFSET(INDIRECT(ADDRESS(ROW(), COLUMN())),0,-1)/100) * AQ11</f>
        <v>274.03349999999995</v>
      </c>
      <c r="DZ11">
        <v>0.49</v>
      </c>
      <c r="EA11" s="1" cm="1">
        <f t="array" aca="1" ref="EA11" ca="1">(OFFSET(INDIRECT(ADDRESS(ROW(), COLUMN())),0,-1)/100) * AQ11</f>
        <v>15.890699999999999</v>
      </c>
      <c r="EB11">
        <v>0</v>
      </c>
      <c r="EC11" cm="1">
        <f t="array" aca="1" ref="EC11" ca="1">(OFFSET(INDIRECT(ADDRESS(ROW(), COLUMN())),0,-1)/100) * AQ11</f>
        <v>0</v>
      </c>
      <c r="ED11">
        <v>0</v>
      </c>
      <c r="EE11" cm="1">
        <f t="array" aca="1" ref="EE11" ca="1">(OFFSET(INDIRECT(ADDRESS(ROW(), COLUMN())),0,-1)/100) * AQ11</f>
        <v>0</v>
      </c>
      <c r="EG11">
        <v>78</v>
      </c>
      <c r="EH11">
        <v>96</v>
      </c>
      <c r="EI11">
        <v>99</v>
      </c>
      <c r="EJ11">
        <v>1</v>
      </c>
      <c r="EK11">
        <v>0</v>
      </c>
      <c r="EM11">
        <v>96.3</v>
      </c>
      <c r="EN11">
        <v>1.9</v>
      </c>
      <c r="EO11">
        <v>1.2</v>
      </c>
      <c r="EP11">
        <v>0.3</v>
      </c>
      <c r="EQ11">
        <v>0.3</v>
      </c>
      <c r="ER11">
        <v>0</v>
      </c>
      <c r="ES11">
        <v>0</v>
      </c>
      <c r="ET11">
        <v>0</v>
      </c>
      <c r="EV11">
        <v>14</v>
      </c>
      <c r="EW11" t="s">
        <v>39</v>
      </c>
      <c r="EX11">
        <v>7019</v>
      </c>
      <c r="EY11" t="s">
        <v>186</v>
      </c>
      <c r="EZ11">
        <v>3484</v>
      </c>
      <c r="FA11">
        <v>2167</v>
      </c>
      <c r="FB11">
        <v>2167</v>
      </c>
      <c r="FD11">
        <v>2310</v>
      </c>
      <c r="FE11">
        <v>415</v>
      </c>
      <c r="FF11" cm="1">
        <f t="array" aca="1" ref="FF11" ca="1">((OFFSET(INDIRECT(ADDRESS(ROW(),COLUMN())),0,-1))/FD11) * 100</f>
        <v>17.965367965367964</v>
      </c>
      <c r="FG11">
        <v>1075</v>
      </c>
      <c r="FH11" cm="1">
        <f t="array" aca="1" ref="FH11" ca="1">((OFFSET(INDIRECT(ADDRESS(ROW(), COLUMN())),0,-1)/100)/FD11) * 100</f>
        <v>0.46536796536796537</v>
      </c>
      <c r="FI11">
        <v>1235</v>
      </c>
      <c r="FJ11" cm="1">
        <f t="array" aca="1" ref="FJ11" ca="1">((OFFSET(INDIRECT(ADDRESS(ROW(),COLUMN())),0,-1))/FD11) * 100</f>
        <v>53.46320346320347</v>
      </c>
      <c r="FK11">
        <v>72</v>
      </c>
      <c r="FL11" cm="1">
        <f t="array" aca="1" ref="FL11" ca="1">((OFFSET(INDIRECT(ADDRESS(ROW(),COLUMN())),0,-1))/FD11) * 100</f>
        <v>3.116883116883117</v>
      </c>
      <c r="FN11">
        <v>0</v>
      </c>
      <c r="FO11">
        <v>1.97</v>
      </c>
      <c r="FP11">
        <v>4.88</v>
      </c>
      <c r="FQ11">
        <v>9.49</v>
      </c>
      <c r="FR11">
        <v>4.8600000000000003</v>
      </c>
      <c r="FS11">
        <v>0.56000000000000005</v>
      </c>
      <c r="FT11">
        <v>1</v>
      </c>
      <c r="FU11">
        <v>3.35</v>
      </c>
      <c r="FV11">
        <v>0.45</v>
      </c>
      <c r="FW11">
        <v>0</v>
      </c>
      <c r="FX11">
        <v>2.17</v>
      </c>
      <c r="FY11">
        <v>0.63</v>
      </c>
      <c r="FZ11">
        <v>8.73</v>
      </c>
      <c r="GA11">
        <v>3.83</v>
      </c>
      <c r="GB11">
        <v>0</v>
      </c>
      <c r="GC11">
        <v>1.96</v>
      </c>
      <c r="GD11">
        <v>5.81</v>
      </c>
      <c r="GE11">
        <v>1.21</v>
      </c>
      <c r="GF11">
        <v>4.1500000000000004</v>
      </c>
      <c r="GG11">
        <v>7.81</v>
      </c>
      <c r="GH11">
        <v>2.46</v>
      </c>
      <c r="GI11">
        <v>17.489999999999998</v>
      </c>
      <c r="GJ11">
        <v>2.56</v>
      </c>
      <c r="GK11">
        <v>5.0599999999999996</v>
      </c>
      <c r="GL11">
        <v>6.7</v>
      </c>
      <c r="GM11">
        <v>2.87</v>
      </c>
    </row>
    <row r="12" spans="1:195" x14ac:dyDescent="0.45">
      <c r="A12" t="s">
        <v>36</v>
      </c>
      <c r="B12" t="s">
        <v>37</v>
      </c>
      <c r="C12" t="s">
        <v>38</v>
      </c>
      <c r="D12" s="2">
        <v>2020</v>
      </c>
      <c r="E12">
        <f>F12+H12</f>
        <v>4167</v>
      </c>
      <c r="F12">
        <v>1655</v>
      </c>
      <c r="G12">
        <f>(F12/E12) * 100</f>
        <v>39.716822654187666</v>
      </c>
      <c r="H12">
        <v>2512</v>
      </c>
      <c r="I12">
        <f t="shared" si="0"/>
        <v>60.283177345812334</v>
      </c>
      <c r="J12">
        <v>207</v>
      </c>
      <c r="K12">
        <f t="shared" si="1"/>
        <v>4.967602591792657</v>
      </c>
      <c r="L12">
        <v>374</v>
      </c>
      <c r="M12">
        <f t="shared" si="2"/>
        <v>8.9752819774418047</v>
      </c>
      <c r="N12">
        <v>371</v>
      </c>
      <c r="O12">
        <f t="shared" si="3"/>
        <v>8.9032877369810421</v>
      </c>
      <c r="P12">
        <v>2334</v>
      </c>
      <c r="Q12">
        <f t="shared" si="4"/>
        <v>56.011519078473725</v>
      </c>
      <c r="R12">
        <v>14</v>
      </c>
      <c r="S12">
        <f t="shared" si="5"/>
        <v>0.33597312215022801</v>
      </c>
      <c r="T12">
        <v>517</v>
      </c>
      <c r="U12">
        <f t="shared" si="6"/>
        <v>12.407007439404847</v>
      </c>
      <c r="V12">
        <v>2</v>
      </c>
      <c r="W12">
        <f t="shared" si="7"/>
        <v>4.7996160307175427E-2</v>
      </c>
      <c r="Y12">
        <f t="shared" si="8"/>
        <v>42466</v>
      </c>
      <c r="Z12">
        <v>17293</v>
      </c>
      <c r="AA12">
        <v>25173</v>
      </c>
      <c r="AB12">
        <f t="shared" si="9"/>
        <v>9608</v>
      </c>
      <c r="AC12">
        <v>3953</v>
      </c>
      <c r="AD12">
        <v>5655</v>
      </c>
      <c r="AE12">
        <f t="shared" si="10"/>
        <v>4165</v>
      </c>
      <c r="AF12">
        <v>1654</v>
      </c>
      <c r="AG12">
        <v>2511</v>
      </c>
      <c r="AH12">
        <f t="shared" si="11"/>
        <v>22.625158950689965</v>
      </c>
      <c r="AI12">
        <f t="shared" si="12"/>
        <v>22.858960272942809</v>
      </c>
      <c r="AJ12">
        <f t="shared" si="13"/>
        <v>22.464545346204268</v>
      </c>
      <c r="AK12">
        <f t="shared" si="17"/>
        <v>43.349292256452955</v>
      </c>
      <c r="AL12">
        <v>96.2</v>
      </c>
      <c r="AN12">
        <v>52</v>
      </c>
      <c r="AO12">
        <v>69</v>
      </c>
      <c r="AP12">
        <v>2180</v>
      </c>
      <c r="AQ12">
        <v>2902</v>
      </c>
      <c r="AS12">
        <v>1300</v>
      </c>
      <c r="AT12">
        <v>1470</v>
      </c>
      <c r="AU12">
        <v>650</v>
      </c>
      <c r="AV12">
        <v>730</v>
      </c>
      <c r="AW12">
        <v>650</v>
      </c>
      <c r="AX12">
        <v>760</v>
      </c>
      <c r="AY12" t="s">
        <v>39</v>
      </c>
      <c r="AZ12" t="s">
        <v>39</v>
      </c>
      <c r="BB12">
        <v>47.2</v>
      </c>
      <c r="BC12" s="1" cm="1">
        <f t="array" aca="1" ref="BC12" ca="1">(OFFSET(INDIRECT(ADDRESS(ROW(), COLUMN())),0,-1)/100) * AP12</f>
        <v>1028.96</v>
      </c>
      <c r="BD12">
        <v>44.8</v>
      </c>
      <c r="BE12" s="1" cm="1">
        <f t="array" aca="1" ref="BE12" ca="1">(OFFSET(INDIRECT(ADDRESS(ROW(), COLUMN())),0,-1)/100) * AP12</f>
        <v>976.63999999999987</v>
      </c>
      <c r="BF12">
        <v>7.8</v>
      </c>
      <c r="BG12" s="1" cm="1">
        <f t="array" aca="1" ref="BG12" ca="1">(OFFSET(INDIRECT(ADDRESS(ROW(), COLUMN())),0,-1)/100) * AP12</f>
        <v>170.04</v>
      </c>
      <c r="BH12">
        <v>0.3</v>
      </c>
      <c r="BI12" s="1" cm="1">
        <f t="array" aca="1" ref="BI12" ca="1">(OFFSET(INDIRECT(ADDRESS(ROW(), COLUMN())),0,-1)/100) * AP12</f>
        <v>6.54</v>
      </c>
      <c r="BJ12">
        <v>0</v>
      </c>
      <c r="BK12" s="1" cm="1">
        <f t="array" aca="1" ref="BK12" ca="1">(OFFSET(INDIRECT(ADDRESS(ROW(), COLUMN())),0,-1)/100) * AP12</f>
        <v>0</v>
      </c>
      <c r="BL12">
        <v>0</v>
      </c>
      <c r="BM12" cm="1">
        <f t="array" aca="1" ref="BM12" ca="1">(OFFSET(INDIRECT(ADDRESS(ROW(), COLUMN())),0,-1)/100) * AP12</f>
        <v>0</v>
      </c>
      <c r="BN12">
        <v>51.7</v>
      </c>
      <c r="BO12" s="1" cm="1">
        <f t="array" aca="1" ref="BO12" ca="1">(OFFSET(INDIRECT(ADDRESS(ROW(), COLUMN())),0,-1)/100) * AP12</f>
        <v>1127.06</v>
      </c>
      <c r="BP12">
        <v>37.9</v>
      </c>
      <c r="BQ12" s="1" cm="1">
        <f t="array" aca="1" ref="BQ12" ca="1">(OFFSET(INDIRECT(ADDRESS(ROW(), COLUMN())),0,-1)/100) * AP8</f>
        <v>1178.3109999999999</v>
      </c>
      <c r="BR12">
        <v>10.1</v>
      </c>
      <c r="BS12" s="1" cm="1">
        <f t="array" aca="1" ref="BS12" ca="1">(OFFSET(INDIRECT(ADDRESS(ROW(), COLUMN())),0,-1)/100) * AP8</f>
        <v>314.00899999999996</v>
      </c>
      <c r="BT12">
        <v>0.3</v>
      </c>
      <c r="BU12" s="1" cm="1">
        <f t="array" aca="1" ref="BU12" ca="1">(OFFSET(INDIRECT(ADDRESS(ROW(), COLUMN())),0,-1)/100) * AP8</f>
        <v>9.327</v>
      </c>
      <c r="BV12">
        <v>0</v>
      </c>
      <c r="BW12" s="1">
        <v>0</v>
      </c>
      <c r="BX12">
        <v>0</v>
      </c>
      <c r="BY12" cm="1">
        <f t="array" aca="1" ref="BY12" ca="1">(OFFSET(INDIRECT(ADDRESS(ROW(), COLUMN())),0,-1)/100) * AP13</f>
        <v>0</v>
      </c>
      <c r="BZ12" t="s">
        <v>39</v>
      </c>
      <c r="CA12" t="e" cm="1">
        <f t="array" aca="1" ref="CA12" ca="1">(OFFSET(INDIRECT(ADDRESS(ROW(), COLUMN())),0,-1)/100) * AP8</f>
        <v>#VALUE!</v>
      </c>
      <c r="CB12" t="s">
        <v>39</v>
      </c>
      <c r="CC12" t="e" cm="1">
        <f t="array" aca="1" ref="CC12" ca="1">(OFFSET(INDIRECT(ADDRESS(ROW(), COLUMN())),0,-1)/100) * AP8</f>
        <v>#VALUE!</v>
      </c>
      <c r="CD12" t="s">
        <v>39</v>
      </c>
      <c r="CE12" t="e" cm="1">
        <f t="array" aca="1" ref="CE12" ca="1">(OFFSET(INDIRECT(ADDRESS(ROW(), COLUMN())),0,-1)/100) * AP8</f>
        <v>#VALUE!</v>
      </c>
      <c r="CF12" t="s">
        <v>39</v>
      </c>
      <c r="CG12" t="e" cm="1">
        <f t="array" aca="1" ref="CG12" ca="1">(OFFSET(INDIRECT(ADDRESS(ROW(), COLUMN())),0,-1)/100) * AP8</f>
        <v>#VALUE!</v>
      </c>
      <c r="CH12" t="s">
        <v>39</v>
      </c>
      <c r="CI12" t="e" cm="1">
        <f t="array" aca="1" ref="CI12" ca="1">(OFFSET(INDIRECT(ADDRESS(ROW(), COLUMN())),0,-1)/100) * AP8</f>
        <v>#VALUE!</v>
      </c>
      <c r="CJ12" t="s">
        <v>39</v>
      </c>
      <c r="CK12" t="e" cm="1">
        <f t="array" aca="1" ref="CK12" ca="1">(OFFSET(INDIRECT(ADDRESS(ROW(), COLUMN())),0,-1)/100) * AP13</f>
        <v>#VALUE!</v>
      </c>
      <c r="CM12">
        <v>27</v>
      </c>
      <c r="CN12">
        <v>33</v>
      </c>
      <c r="CO12">
        <v>26</v>
      </c>
      <c r="CP12">
        <v>32</v>
      </c>
      <c r="CQ12">
        <v>26</v>
      </c>
      <c r="CR12">
        <v>35</v>
      </c>
      <c r="CS12">
        <v>8</v>
      </c>
      <c r="CT12">
        <v>9</v>
      </c>
      <c r="CV12">
        <v>57.5</v>
      </c>
      <c r="CW12" s="1" cm="1">
        <f t="array" aca="1" ref="CW12" ca="1">(OFFSET(INDIRECT(ADDRESS(ROW(), COLUMN())),0,-1)/100) * AQ12</f>
        <v>1668.6499999999999</v>
      </c>
      <c r="CX12">
        <v>34.700000000000003</v>
      </c>
      <c r="CY12" s="1" cm="1">
        <f t="array" aca="1" ref="CY12" ca="1">(OFFSET(INDIRECT(ADDRESS(ROW(), COLUMN())),0,-1)/100) * AQ12</f>
        <v>1006.9940000000001</v>
      </c>
      <c r="CZ12">
        <v>7.4</v>
      </c>
      <c r="DA12" s="1" cm="1">
        <f t="array" aca="1" ref="DA12" ca="1">(OFFSET(INDIRECT(ADDRESS(ROW(), COLUMN())),0,-1)/100) * AQ12</f>
        <v>214.74800000000002</v>
      </c>
      <c r="DB12">
        <v>0.4</v>
      </c>
      <c r="DC12" s="1" cm="1">
        <f t="array" aca="1" ref="DC12" ca="1">(OFFSET(INDIRECT(ADDRESS(ROW(), COLUMN())),0,-1)/100) * AQ12</f>
        <v>11.608000000000001</v>
      </c>
      <c r="DD12">
        <v>0</v>
      </c>
      <c r="DE12" cm="1">
        <f t="array" aca="1" ref="DE12" ca="1">(OFFSET(INDIRECT(ADDRESS(ROW(), COLUMN())),0,-1)/100) * AQ12</f>
        <v>0</v>
      </c>
      <c r="DF12">
        <v>0</v>
      </c>
      <c r="DG12" cm="1">
        <f t="array" aca="1" ref="DG12" ca="1">(OFFSET(INDIRECT(ADDRESS(ROW(), COLUMN())),0,-1)/100) * AQ12</f>
        <v>0</v>
      </c>
      <c r="DH12">
        <v>68.400000000000006</v>
      </c>
      <c r="DI12" s="1" cm="1">
        <f t="array" aca="1" ref="DI12" ca="1">(OFFSET(INDIRECT(ADDRESS(ROW(), COLUMN())),0,-1)/100) * AQ12</f>
        <v>1984.9680000000001</v>
      </c>
      <c r="DJ12">
        <v>21.4</v>
      </c>
      <c r="DK12" s="1" cm="1">
        <f t="array" aca="1" ref="DK12" ca="1">(OFFSET(INDIRECT(ADDRESS(ROW(), COLUMN())),0,-1)/100) * AQ12</f>
        <v>621.02800000000002</v>
      </c>
      <c r="DL12">
        <v>9.4</v>
      </c>
      <c r="DM12" s="1" cm="1">
        <f t="array" aca="1" ref="DM12" ca="1">(OFFSET(INDIRECT(ADDRESS(ROW(), COLUMN())),0,-1)/100) * AQ12</f>
        <v>272.78800000000001</v>
      </c>
      <c r="DN12">
        <v>0.8</v>
      </c>
      <c r="DO12" s="1" cm="1">
        <f t="array" aca="1" ref="DO12" ca="1">(OFFSET(INDIRECT(ADDRESS(ROW(), COLUMN())),0,-1)/100) * AQ12</f>
        <v>23.216000000000001</v>
      </c>
      <c r="DP12">
        <v>0</v>
      </c>
      <c r="DQ12" s="1" cm="1">
        <f t="array" aca="1" ref="DQ12" ca="1">(OFFSET(INDIRECT(ADDRESS(ROW(), COLUMN())),0,-1)/100) * AQ12</f>
        <v>0</v>
      </c>
      <c r="DR12">
        <v>0</v>
      </c>
      <c r="DS12" cm="1">
        <f t="array" aca="1" ref="DS12" ca="1">(OFFSET(INDIRECT(ADDRESS(ROW(), COLUMN())),0,-1)/100) * AQ12</f>
        <v>0</v>
      </c>
      <c r="DT12">
        <v>61.7</v>
      </c>
      <c r="DU12" s="1" cm="1">
        <f t="array" aca="1" ref="DU12" ca="1">(OFFSET(INDIRECT(ADDRESS(ROW(), COLUMN())),0,-1)/100) * AQ12</f>
        <v>1790.5339999999999</v>
      </c>
      <c r="DV12">
        <v>25.3</v>
      </c>
      <c r="DW12" s="1" cm="1">
        <f t="array" aca="1" ref="DW12" ca="1">(OFFSET(INDIRECT(ADDRESS(ROW(), COLUMN())),0,-1)/100) * AQ12</f>
        <v>734.20600000000002</v>
      </c>
      <c r="DX12">
        <v>11.8</v>
      </c>
      <c r="DY12" s="1" cm="1">
        <f t="array" aca="1" ref="DY12" ca="1">(OFFSET(INDIRECT(ADDRESS(ROW(), COLUMN())),0,-1)/100) * AQ12</f>
        <v>342.43600000000004</v>
      </c>
      <c r="DZ12">
        <v>1.3</v>
      </c>
      <c r="EA12" s="1" cm="1">
        <f t="array" aca="1" ref="EA12" ca="1">(OFFSET(INDIRECT(ADDRESS(ROW(), COLUMN())),0,-1)/100) * AQ12</f>
        <v>37.726000000000006</v>
      </c>
      <c r="EB12">
        <v>0</v>
      </c>
      <c r="EC12" cm="1">
        <f t="array" aca="1" ref="EC12" ca="1">(OFFSET(INDIRECT(ADDRESS(ROW(), COLUMN())),0,-1)/100) * AQ12</f>
        <v>0</v>
      </c>
      <c r="ED12">
        <v>0</v>
      </c>
      <c r="EE12" cm="1">
        <f t="array" aca="1" ref="EE12" ca="1">(OFFSET(INDIRECT(ADDRESS(ROW(), COLUMN())),0,-1)/100) * AQ12</f>
        <v>0</v>
      </c>
      <c r="EG12">
        <v>78</v>
      </c>
      <c r="EH12">
        <v>95</v>
      </c>
      <c r="EI12">
        <v>99</v>
      </c>
      <c r="EJ12">
        <v>1</v>
      </c>
      <c r="EK12">
        <v>0</v>
      </c>
      <c r="EM12">
        <v>96</v>
      </c>
      <c r="EN12">
        <v>2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V12">
        <v>14</v>
      </c>
      <c r="EW12" t="s">
        <v>39</v>
      </c>
      <c r="EX12">
        <v>7230</v>
      </c>
      <c r="EY12" t="s">
        <v>186</v>
      </c>
      <c r="EZ12">
        <v>3413</v>
      </c>
      <c r="FA12">
        <v>2049</v>
      </c>
      <c r="FB12">
        <v>2049</v>
      </c>
      <c r="FD12">
        <v>2314</v>
      </c>
      <c r="FE12">
        <v>439</v>
      </c>
      <c r="FF12" cm="1">
        <f t="array" aca="1" ref="FF12" ca="1">((OFFSET(INDIRECT(ADDRESS(ROW(),COLUMN())),0,-1))/FD12) * 100</f>
        <v>18.971477960242005</v>
      </c>
      <c r="FG12">
        <v>1062</v>
      </c>
      <c r="FH12" cm="1">
        <f t="array" aca="1" ref="FH12" ca="1">((OFFSET(INDIRECT(ADDRESS(ROW(), COLUMN())),0,-1)/100)/FD12) * 100</f>
        <v>0.45894554883318922</v>
      </c>
      <c r="FI12">
        <v>1252</v>
      </c>
      <c r="FJ12" cm="1">
        <f t="array" aca="1" ref="FJ12" ca="1">((OFFSET(INDIRECT(ADDRESS(ROW(),COLUMN())),0,-1))/FD12) * 100</f>
        <v>54.105445116681075</v>
      </c>
      <c r="FK12">
        <v>67</v>
      </c>
      <c r="FL12" cm="1">
        <f t="array" aca="1" ref="FL12" ca="1">((OFFSET(INDIRECT(ADDRESS(ROW(),COLUMN())),0,-1))/FD12) * 100</f>
        <v>2.8954191875540189</v>
      </c>
      <c r="FN12">
        <v>0</v>
      </c>
      <c r="FO12">
        <v>2.16</v>
      </c>
      <c r="FP12">
        <v>4.9800000000000004</v>
      </c>
      <c r="FQ12">
        <v>9.67</v>
      </c>
      <c r="FR12">
        <v>6.09</v>
      </c>
      <c r="FS12">
        <v>0.95</v>
      </c>
      <c r="FT12">
        <v>1.27</v>
      </c>
      <c r="FU12">
        <v>2.93</v>
      </c>
      <c r="FV12">
        <v>0.41</v>
      </c>
      <c r="FW12">
        <v>0</v>
      </c>
      <c r="FX12">
        <v>2.25</v>
      </c>
      <c r="FY12">
        <v>0.76</v>
      </c>
      <c r="FZ12">
        <v>9.76</v>
      </c>
      <c r="GA12">
        <v>3.72</v>
      </c>
      <c r="GB12">
        <v>0</v>
      </c>
      <c r="GC12">
        <v>2.1</v>
      </c>
      <c r="GD12">
        <v>5.33</v>
      </c>
      <c r="GE12">
        <v>1.23</v>
      </c>
      <c r="GF12">
        <v>3.16</v>
      </c>
      <c r="GG12">
        <v>7.26</v>
      </c>
      <c r="GH12">
        <v>2.85</v>
      </c>
      <c r="GI12">
        <v>16.16</v>
      </c>
      <c r="GJ12">
        <v>2.2400000000000002</v>
      </c>
      <c r="GK12">
        <v>4.92</v>
      </c>
      <c r="GL12">
        <v>7.26</v>
      </c>
      <c r="GM12">
        <v>2.52</v>
      </c>
    </row>
    <row r="13" spans="1:195" x14ac:dyDescent="0.45">
      <c r="D13" s="2">
        <v>2010</v>
      </c>
      <c r="BS13" cm="1">
        <f t="array" aca="1" ref="BS13" ca="1">(OFFSET(INDIRECT(ADDRESS(ROW(), COLUMN())),0,-1)/100) * AP9</f>
        <v>0</v>
      </c>
      <c r="BU13" cm="1">
        <f t="array" aca="1" ref="BU13" ca="1">(OFFSET(INDIRECT(ADDRESS(ROW(), COLUMN())),0,-1)/100) * AP9</f>
        <v>0</v>
      </c>
      <c r="BV13">
        <v>0</v>
      </c>
      <c r="BY13" cm="1">
        <f t="array" aca="1" ref="BY13" ca="1">(OFFSET(INDIRECT(ADDRESS(ROW(), COLUMN())),0,-1)/100) * AP14</f>
        <v>0</v>
      </c>
      <c r="CA13" cm="1">
        <f t="array" aca="1" ref="CA13" ca="1">(OFFSET(INDIRECT(ADDRESS(ROW(), COLUMN())),0,-1)/100) * AP9</f>
        <v>0</v>
      </c>
      <c r="CC13" cm="1">
        <f t="array" aca="1" ref="CC13" ca="1">(OFFSET(INDIRECT(ADDRESS(ROW(), COLUMN())),0,-1)/100) * AP9</f>
        <v>0</v>
      </c>
      <c r="CE13" cm="1">
        <f t="array" aca="1" ref="CE13" ca="1">(OFFSET(INDIRECT(ADDRESS(ROW(), COLUMN())),0,-1)/100) * AP9</f>
        <v>0</v>
      </c>
      <c r="CG13" cm="1">
        <f t="array" aca="1" ref="CG13" ca="1">(OFFSET(INDIRECT(ADDRESS(ROW(), COLUMN())),0,-1)/100) * AP9</f>
        <v>0</v>
      </c>
      <c r="CI13" cm="1">
        <f t="array" aca="1" ref="CI13" ca="1">(OFFSET(INDIRECT(ADDRESS(ROW(), COLUMN())),0,-1)/100) * AP9</f>
        <v>0</v>
      </c>
      <c r="CK13" cm="1">
        <f t="array" aca="1" ref="CK13" ca="1">(OFFSET(INDIRECT(ADDRESS(ROW(), COLUMN())),0,-1)/100) * AP14</f>
        <v>0</v>
      </c>
      <c r="EX13">
        <v>22880</v>
      </c>
      <c r="EY13" t="s">
        <v>187</v>
      </c>
    </row>
    <row r="14" spans="1:195" x14ac:dyDescent="0.45">
      <c r="D14" s="2">
        <v>2011</v>
      </c>
      <c r="CC14" cm="1">
        <f t="array" aca="1" ref="CC14" ca="1">(OFFSET(INDIRECT(ADDRESS(ROW(), COLUMN())),0,-1)/100) * AP10</f>
        <v>0</v>
      </c>
      <c r="CE14" cm="1">
        <f t="array" aca="1" ref="CE14" ca="1">(OFFSET(INDIRECT(ADDRESS(ROW(), COLUMN())),0,-1)/100) * AP10</f>
        <v>0</v>
      </c>
      <c r="CG14" cm="1">
        <f t="array" aca="1" ref="CG14" ca="1">(OFFSET(INDIRECT(ADDRESS(ROW(), COLUMN())),0,-1)/100) * AP10</f>
        <v>0</v>
      </c>
      <c r="CI14" cm="1">
        <f t="array" aca="1" ref="CI14" ca="1">(OFFSET(INDIRECT(ADDRESS(ROW(), COLUMN())),0,-1)/100) * AP10</f>
        <v>0</v>
      </c>
      <c r="CK14" cm="1">
        <f t="array" aca="1" ref="CK14" ca="1">(OFFSET(INDIRECT(ADDRESS(ROW(), COLUMN())),0,-1)/100) * AP15</f>
        <v>0</v>
      </c>
      <c r="EX14">
        <v>23430</v>
      </c>
      <c r="EY14" t="s">
        <v>187</v>
      </c>
    </row>
    <row r="15" spans="1:195" x14ac:dyDescent="0.45">
      <c r="D15" s="2">
        <v>2012</v>
      </c>
      <c r="EX15">
        <v>24954</v>
      </c>
      <c r="EY15" t="s">
        <v>187</v>
      </c>
    </row>
    <row r="16" spans="1:195" x14ac:dyDescent="0.45">
      <c r="D16" s="2">
        <v>2013</v>
      </c>
      <c r="EX16">
        <v>26575</v>
      </c>
      <c r="EY16" t="s">
        <v>187</v>
      </c>
    </row>
    <row r="17" spans="4:155" x14ac:dyDescent="0.45">
      <c r="D17" s="2">
        <v>2014</v>
      </c>
      <c r="EX17">
        <v>28205</v>
      </c>
      <c r="EY17" t="s">
        <v>187</v>
      </c>
    </row>
    <row r="18" spans="4:155" x14ac:dyDescent="0.45">
      <c r="D18" s="2">
        <v>2015</v>
      </c>
      <c r="EX18">
        <v>31505</v>
      </c>
      <c r="EY18" t="s">
        <v>187</v>
      </c>
    </row>
    <row r="19" spans="4:155" x14ac:dyDescent="0.45">
      <c r="D19" s="2">
        <v>2016</v>
      </c>
      <c r="EX19">
        <v>31730</v>
      </c>
      <c r="EY19" t="s">
        <v>187</v>
      </c>
    </row>
    <row r="20" spans="4:155" x14ac:dyDescent="0.45">
      <c r="D20" s="2">
        <v>2017</v>
      </c>
      <c r="EX20">
        <v>31963</v>
      </c>
      <c r="EY20" t="s">
        <v>187</v>
      </c>
    </row>
    <row r="21" spans="4:155" x14ac:dyDescent="0.45">
      <c r="D21" s="2">
        <v>2018</v>
      </c>
      <c r="EX21">
        <v>33202</v>
      </c>
      <c r="EY21" t="s">
        <v>187</v>
      </c>
    </row>
    <row r="22" spans="4:155" x14ac:dyDescent="0.45">
      <c r="D22" s="2">
        <v>2019</v>
      </c>
      <c r="EX22">
        <v>34198</v>
      </c>
      <c r="EY22" t="s">
        <v>187</v>
      </c>
    </row>
    <row r="23" spans="4:155" x14ac:dyDescent="0.45">
      <c r="D23" s="2">
        <v>2020</v>
      </c>
      <c r="EX23">
        <v>35224</v>
      </c>
      <c r="EY23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2020-02-13T13:07:33Z</dcterms:created>
  <dcterms:modified xsi:type="dcterms:W3CDTF">2020-04-19T20:37:52Z</dcterms:modified>
</cp:coreProperties>
</file>