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37" i="1" l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C36" i="1"/>
  <c r="D36" i="1"/>
  <c r="E36" i="1"/>
  <c r="F36" i="1"/>
  <c r="G36" i="1"/>
  <c r="H36" i="1"/>
  <c r="I36" i="1"/>
  <c r="B36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B29" i="1"/>
  <c r="B30" i="1"/>
  <c r="B31" i="1"/>
  <c r="B32" i="1"/>
  <c r="B28" i="1"/>
</calcChain>
</file>

<file path=xl/sharedStrings.xml><?xml version="1.0" encoding="utf-8"?>
<sst xmlns="http://schemas.openxmlformats.org/spreadsheetml/2006/main" count="40" uniqueCount="20">
  <si>
    <t>Неотсортированный массив</t>
  </si>
  <si>
    <t>Кол-во элементов</t>
  </si>
  <si>
    <t>ChooseLastElementAsPivot</t>
  </si>
  <si>
    <t>ChooseRandomPivot</t>
  </si>
  <si>
    <t>ChoosePivotOfThree</t>
  </si>
  <si>
    <t>Отсортированный массив</t>
  </si>
  <si>
    <t>ChoosePivot</t>
  </si>
  <si>
    <t>ChooseLastElementAsPivot(Random)</t>
  </si>
  <si>
    <t>ChooseRandomPivot(Random)</t>
  </si>
  <si>
    <t>ChoosePivotOfThree(Random)</t>
  </si>
  <si>
    <t>ChooseLastElementAsPivot(Sorted)</t>
  </si>
  <si>
    <t>ChooseRandomPivot(Sorted)</t>
  </si>
  <si>
    <t>ChoosePivotOfThree(Sorted)</t>
  </si>
  <si>
    <t>MergeSort</t>
  </si>
  <si>
    <t>MergeSort(Random)</t>
  </si>
  <si>
    <t>MergeSort(Sorted)</t>
  </si>
  <si>
    <t>ChoosePivot(ln)</t>
  </si>
  <si>
    <t>ChooseRandomPivot(ln)</t>
  </si>
  <si>
    <t>ChoosePivotOfThree(ln)</t>
  </si>
  <si>
    <t>MergeSort(ln)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</si>
</sst>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baseline="0">
                <a:effectLst/>
              </a:rPr>
              <a:t>Зависимость времени сортировки неотсортированного массива от количества элементов </a:t>
            </a:r>
            <a:endParaRPr lang="ru-RU"/>
          </a:p>
        </c:rich>
      </c:tx>
      <c:layout>
        <c:manualLayout>
          <c:xMode val="edge"/>
          <c:yMode val="edge"/>
          <c:x val="0.16955915634512628"/>
          <c:y val="2.801120448179271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ChooseLastElementAsPivot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Лист1!$B$3:$B$7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3.5000000000000003E-2</c:v>
                </c:pt>
                <c:pt idx="2">
                  <c:v>0.44600000000000001</c:v>
                </c:pt>
                <c:pt idx="3">
                  <c:v>5.4409999999999998</c:v>
                </c:pt>
                <c:pt idx="4">
                  <c:v>69.533000000000001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ChooseRandomPivot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Лист1!$C$3:$C$7</c:f>
              <c:numCache>
                <c:formatCode>General</c:formatCode>
                <c:ptCount val="5"/>
                <c:pt idx="0">
                  <c:v>0.02</c:v>
                </c:pt>
                <c:pt idx="1">
                  <c:v>3.3000000000000002E-2</c:v>
                </c:pt>
                <c:pt idx="2">
                  <c:v>0.44</c:v>
                </c:pt>
                <c:pt idx="3">
                  <c:v>5.7679999999999998</c:v>
                </c:pt>
                <c:pt idx="4">
                  <c:v>66.941000000000003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ChoosePivotOfThree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Лист1!$D$3:$D$7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3.2000000000000001E-2</c:v>
                </c:pt>
                <c:pt idx="2">
                  <c:v>0.42199999999999999</c:v>
                </c:pt>
                <c:pt idx="3">
                  <c:v>5.6159999999999997</c:v>
                </c:pt>
                <c:pt idx="4">
                  <c:v>62.252000000000002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MergeSort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Лист1!$E$3:$E$7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5.0999999999999997E-2</c:v>
                </c:pt>
                <c:pt idx="2">
                  <c:v>0.59099999999999997</c:v>
                </c:pt>
                <c:pt idx="3">
                  <c:v>7.1260000000000003</c:v>
                </c:pt>
                <c:pt idx="4">
                  <c:v>78.007000000000005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13136"/>
        <c:axId val="396311176"/>
      </c:scatterChart>
      <c:valAx>
        <c:axId val="39631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311176"/>
        <c:crosses val="autoZero"/>
        <c:crossBetween val="midCat"/>
      </c:valAx>
      <c:valAx>
        <c:axId val="39631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31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ln(t) </a:t>
            </a:r>
            <a:r>
              <a:rPr lang="ru-RU"/>
              <a:t>отсортированного массива от количества элементов</a:t>
            </a:r>
            <a:r>
              <a:rPr lang="en-US"/>
              <a:t> </a:t>
            </a:r>
            <a:endParaRPr lang="ru-RU"/>
          </a:p>
        </c:rich>
      </c:tx>
      <c:layout>
        <c:manualLayout>
          <c:xMode val="edge"/>
          <c:yMode val="edge"/>
          <c:x val="0.14897191985924071"/>
          <c:y val="5.919349561362214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Лист1!$B$27</c:f>
              <c:strCache>
                <c:ptCount val="1"/>
                <c:pt idx="0">
                  <c:v>ChoosePivot(ln)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Лист1!$A$28:$A$32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Лист1!$B$28:$B$32</c:f>
              <c:numCache>
                <c:formatCode>General</c:formatCode>
                <c:ptCount val="5"/>
                <c:pt idx="0">
                  <c:v>-1.1056369036050742</c:v>
                </c:pt>
                <c:pt idx="1">
                  <c:v>0.24373018492259815</c:v>
                </c:pt>
                <c:pt idx="2">
                  <c:v>1.0848513734180727</c:v>
                </c:pt>
                <c:pt idx="3">
                  <c:v>1.7062015808664084</c:v>
                </c:pt>
                <c:pt idx="4">
                  <c:v>2.090257834113685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Лист1!$C$27</c:f>
              <c:strCache>
                <c:ptCount val="1"/>
                <c:pt idx="0">
                  <c:v>ChooseRandomPivot(ln)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Лист1!$A$28:$A$32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Лист1!$C$28:$C$32</c:f>
              <c:numCache>
                <c:formatCode>General</c:formatCode>
                <c:ptCount val="5"/>
                <c:pt idx="0">
                  <c:v>-4.1351665567423561</c:v>
                </c:pt>
                <c:pt idx="1">
                  <c:v>-3.4112477175156566</c:v>
                </c:pt>
                <c:pt idx="2">
                  <c:v>-2.864704011147587</c:v>
                </c:pt>
                <c:pt idx="3">
                  <c:v>-2.5770219386958062</c:v>
                </c:pt>
                <c:pt idx="4">
                  <c:v>-2.4191189092499972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Лист1!$D$27</c:f>
              <c:strCache>
                <c:ptCount val="1"/>
                <c:pt idx="0">
                  <c:v>ChoosePivotOfThree(ln)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Лист1!$A$28:$A$32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Лист1!$D$28:$D$32</c:f>
              <c:numCache>
                <c:formatCode>General</c:formatCode>
                <c:ptCount val="5"/>
                <c:pt idx="0">
                  <c:v>-4.3428059215206005</c:v>
                </c:pt>
                <c:pt idx="1">
                  <c:v>-3.6119184129778081</c:v>
                </c:pt>
                <c:pt idx="2">
                  <c:v>-2.9957322735539909</c:v>
                </c:pt>
                <c:pt idx="3">
                  <c:v>-2.7806208939370456</c:v>
                </c:pt>
                <c:pt idx="4">
                  <c:v>-2.5010360317178839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Лист1!$E$27</c:f>
              <c:strCache>
                <c:ptCount val="1"/>
                <c:pt idx="0">
                  <c:v>MergeSort(ln)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Лист1!$A$28:$A$32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Лист1!$E$28:$E$32</c:f>
              <c:numCache>
                <c:formatCode>General</c:formatCode>
                <c:ptCount val="5"/>
                <c:pt idx="0">
                  <c:v>-3.7722610630529876</c:v>
                </c:pt>
                <c:pt idx="1">
                  <c:v>-3.0791138824930422</c:v>
                </c:pt>
                <c:pt idx="2">
                  <c:v>-2.6172958378337459</c:v>
                </c:pt>
                <c:pt idx="3">
                  <c:v>-2.0955709236097197</c:v>
                </c:pt>
                <c:pt idx="4">
                  <c:v>-2.0635681925235456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09240"/>
        <c:axId val="395810808"/>
      </c:scatterChart>
      <c:valAx>
        <c:axId val="39580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810808"/>
        <c:crosses val="autoZero"/>
        <c:crossBetween val="midCat"/>
      </c:valAx>
      <c:valAx>
        <c:axId val="39581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ln(t),</a:t>
                </a:r>
                <a:r>
                  <a:rPr lang="en-US" baseline="0"/>
                  <a:t> </a:t>
                </a:r>
                <a:r>
                  <a:rPr lang="ru-RU" baseline="0"/>
                  <a:t>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80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Отсортированный и неотсортированный массивы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Лист1!$B$35</c:f>
              <c:strCache>
                <c:ptCount val="1"/>
                <c:pt idx="0">
                  <c:v>ChooseLastElementAsPivot(Random)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Лист1!$A$36:$A$40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Лист1!$B$36:$B$40</c:f>
              <c:numCache>
                <c:formatCode>General</c:formatCode>
                <c:ptCount val="5"/>
                <c:pt idx="0">
                  <c:v>-4.2686979493668789</c:v>
                </c:pt>
                <c:pt idx="1">
                  <c:v>-3.3524072174927233</c:v>
                </c:pt>
                <c:pt idx="2">
                  <c:v>-2.9374633654300153</c:v>
                </c:pt>
                <c:pt idx="3">
                  <c:v>-2.5383074265151158</c:v>
                </c:pt>
                <c:pt idx="4">
                  <c:v>-2.353878387381596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Лист1!$C$35</c:f>
              <c:strCache>
                <c:ptCount val="1"/>
                <c:pt idx="0">
                  <c:v>ChooseRandomPivot(Random)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Лист1!$A$36:$A$40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Лист1!$C$36:$C$40</c:f>
              <c:numCache>
                <c:formatCode>General</c:formatCode>
                <c:ptCount val="5"/>
                <c:pt idx="0">
                  <c:v>-3.8632328412587138</c:v>
                </c:pt>
                <c:pt idx="1">
                  <c:v>-3.3524072174927233</c:v>
                </c:pt>
                <c:pt idx="2">
                  <c:v>-2.8824035882469876</c:v>
                </c:pt>
                <c:pt idx="3">
                  <c:v>-2.5133061243096981</c:v>
                </c:pt>
                <c:pt idx="4">
                  <c:v>-2.353878387381596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Лист1!$D$35</c:f>
              <c:strCache>
                <c:ptCount val="1"/>
                <c:pt idx="0">
                  <c:v>ChoosePivotOfThree(Random)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Лист1!$A$36:$A$40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Лист1!$D$36:$D$40</c:f>
              <c:numCache>
                <c:formatCode>General</c:formatCode>
                <c:ptCount val="5"/>
                <c:pt idx="0">
                  <c:v>-4.1997050778799272</c:v>
                </c:pt>
                <c:pt idx="1">
                  <c:v>-3.4112477175156566</c:v>
                </c:pt>
                <c:pt idx="2">
                  <c:v>-2.9565115604007097</c:v>
                </c:pt>
                <c:pt idx="3">
                  <c:v>-2.6310891599660819</c:v>
                </c:pt>
                <c:pt idx="4">
                  <c:v>-2.364460496712133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Лист1!$E$35</c:f>
              <c:strCache>
                <c:ptCount val="1"/>
                <c:pt idx="0">
                  <c:v>MergeSort(Random)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Лист1!$A$36:$A$40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Лист1!$E$36:$E$40</c:f>
              <c:numCache>
                <c:formatCode>General</c:formatCode>
                <c:ptCount val="5"/>
                <c:pt idx="0">
                  <c:v>-3.7297014486341915</c:v>
                </c:pt>
                <c:pt idx="1">
                  <c:v>-3.0159349808715104</c:v>
                </c:pt>
                <c:pt idx="2">
                  <c:v>-2.5010360317178839</c:v>
                </c:pt>
                <c:pt idx="3">
                  <c:v>-2.2633643798407643</c:v>
                </c:pt>
                <c:pt idx="4">
                  <c:v>-2.0249533563957662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Лист1!$F$35</c:f>
              <c:strCache>
                <c:ptCount val="1"/>
                <c:pt idx="0">
                  <c:v>ChooseLastElementAsPivot(Sorted)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Лист1!$A$36:$A$40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Лист1!$F$36:$F$40</c:f>
              <c:numCache>
                <c:formatCode>General</c:formatCode>
                <c:ptCount val="5"/>
                <c:pt idx="0">
                  <c:v>-1.1056369036050742</c:v>
                </c:pt>
                <c:pt idx="1">
                  <c:v>0.24373018492259815</c:v>
                </c:pt>
                <c:pt idx="2">
                  <c:v>1.0848513734180727</c:v>
                </c:pt>
                <c:pt idx="3">
                  <c:v>1.7062015808664084</c:v>
                </c:pt>
                <c:pt idx="4">
                  <c:v>2.090257834113685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Лист1!$G$35</c:f>
              <c:strCache>
                <c:ptCount val="1"/>
                <c:pt idx="0">
                  <c:v>ChooseRandomPivot(Sorted)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Лист1!$A$36:$A$40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Лист1!$G$36:$G$40</c:f>
              <c:numCache>
                <c:formatCode>General</c:formatCode>
                <c:ptCount val="5"/>
                <c:pt idx="0">
                  <c:v>-4.1351665567423561</c:v>
                </c:pt>
                <c:pt idx="1">
                  <c:v>-3.4112477175156566</c:v>
                </c:pt>
                <c:pt idx="2">
                  <c:v>-2.864704011147587</c:v>
                </c:pt>
                <c:pt idx="3">
                  <c:v>-2.5770219386958062</c:v>
                </c:pt>
                <c:pt idx="4">
                  <c:v>-2.4191189092499972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Лист1!$H$35</c:f>
              <c:strCache>
                <c:ptCount val="1"/>
                <c:pt idx="0">
                  <c:v>ChoosePivotOfThree(Sorted)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Лист1!$A$36:$A$40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Лист1!$H$36:$H$40</c:f>
              <c:numCache>
                <c:formatCode>General</c:formatCode>
                <c:ptCount val="5"/>
                <c:pt idx="0">
                  <c:v>-4.3428059215206005</c:v>
                </c:pt>
                <c:pt idx="1">
                  <c:v>-3.6119184129778081</c:v>
                </c:pt>
                <c:pt idx="2">
                  <c:v>-2.9957322735539909</c:v>
                </c:pt>
                <c:pt idx="3">
                  <c:v>-2.7806208939370456</c:v>
                </c:pt>
                <c:pt idx="4">
                  <c:v>-2.5010360317178839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Лист1!$I$35</c:f>
              <c:strCache>
                <c:ptCount val="1"/>
                <c:pt idx="0">
                  <c:v>MergeSort(Sorted)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Лист1!$A$36:$A$40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Лист1!$I$36:$I$40</c:f>
              <c:numCache>
                <c:formatCode>General</c:formatCode>
                <c:ptCount val="5"/>
                <c:pt idx="0">
                  <c:v>-3.7722610630529876</c:v>
                </c:pt>
                <c:pt idx="1">
                  <c:v>-3.0791138824930422</c:v>
                </c:pt>
                <c:pt idx="2">
                  <c:v>-2.6172958378337459</c:v>
                </c:pt>
                <c:pt idx="3">
                  <c:v>-2.0955709236097197</c:v>
                </c:pt>
                <c:pt idx="4">
                  <c:v>-2.0635681925235456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11960"/>
        <c:axId val="396311568"/>
      </c:scatterChart>
      <c:valAx>
        <c:axId val="39631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311568"/>
        <c:crosses val="autoZero"/>
        <c:crossBetween val="midCat"/>
      </c:valAx>
      <c:valAx>
        <c:axId val="3963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ln(t),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31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4</xdr:col>
      <xdr:colOff>304800</xdr:colOff>
      <xdr:row>23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428624</xdr:colOff>
      <xdr:row>0</xdr:row>
      <xdr:rowOff>0</xdr:rowOff>
    </xdr:from>
    <xdr:to>
      <xdr:col>10</xdr:col>
      <xdr:colOff>114300</xdr:colOff>
      <xdr:row>23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133348</xdr:colOff>
      <xdr:row>24</xdr:row>
      <xdr:rowOff>71436</xdr:rowOff>
    </xdr:from>
    <xdr:to>
      <xdr:col>4</xdr:col>
      <xdr:colOff>685799</xdr:colOff>
      <xdr:row>47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A35" sqref="A35:I40"/>
    </sheetView>
  </sheetViews>
  <sheetFormatPr defaultRowHeight="15" x14ac:dyDescent="0.25"/>
  <cols>
    <col min="1" max="1" width="20.5703125" customWidth="1"/>
    <col min="2" max="2" width="26.7109375" customWidth="1"/>
    <col min="3" max="3" width="23.7109375" customWidth="1"/>
    <col min="4" max="4" width="28.140625" customWidth="1"/>
    <col min="5" max="5" width="18.5703125" customWidth="1"/>
    <col min="6" max="6" width="18.140625" customWidth="1"/>
    <col min="7" max="7" width="20.5703125" customWidth="1"/>
    <col min="8" max="8" width="25.42578125" customWidth="1"/>
    <col min="9" max="9" width="18.42578125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13</v>
      </c>
    </row>
    <row r="3" spans="1:5" x14ac:dyDescent="0.25">
      <c r="A3">
        <v>500</v>
      </c>
      <c r="B3">
        <v>1.4999999999999999E-2</v>
      </c>
      <c r="C3">
        <v>0.02</v>
      </c>
      <c r="D3">
        <v>1.4999999999999999E-2</v>
      </c>
      <c r="E3">
        <v>2.5000000000000001E-2</v>
      </c>
    </row>
    <row r="4" spans="1:5" x14ac:dyDescent="0.25">
      <c r="A4">
        <v>1000</v>
      </c>
      <c r="B4">
        <v>3.5000000000000003E-2</v>
      </c>
      <c r="C4">
        <v>3.3000000000000002E-2</v>
      </c>
      <c r="D4">
        <v>3.2000000000000001E-2</v>
      </c>
      <c r="E4">
        <v>5.0999999999999997E-2</v>
      </c>
    </row>
    <row r="5" spans="1:5" x14ac:dyDescent="0.25">
      <c r="A5">
        <v>10000</v>
      </c>
      <c r="B5">
        <v>0.44600000000000001</v>
      </c>
      <c r="C5">
        <v>0.44</v>
      </c>
      <c r="D5">
        <v>0.42199999999999999</v>
      </c>
      <c r="E5">
        <v>0.59099999999999997</v>
      </c>
    </row>
    <row r="6" spans="1:5" x14ac:dyDescent="0.25">
      <c r="A6">
        <v>100000</v>
      </c>
      <c r="B6">
        <v>5.4409999999999998</v>
      </c>
      <c r="C6">
        <v>5.7679999999999998</v>
      </c>
      <c r="D6">
        <v>5.6159999999999997</v>
      </c>
      <c r="E6">
        <v>7.1260000000000003</v>
      </c>
    </row>
    <row r="7" spans="1:5" x14ac:dyDescent="0.25">
      <c r="A7">
        <v>1000000</v>
      </c>
      <c r="B7">
        <v>69.533000000000001</v>
      </c>
      <c r="C7">
        <v>66.941000000000003</v>
      </c>
      <c r="D7">
        <v>62.252000000000002</v>
      </c>
      <c r="E7">
        <v>78.007000000000005</v>
      </c>
    </row>
    <row r="9" spans="1:5" x14ac:dyDescent="0.25">
      <c r="A9" s="2" t="s">
        <v>5</v>
      </c>
      <c r="B9" s="2"/>
      <c r="C9" s="2"/>
      <c r="D9" s="2"/>
      <c r="E9" s="2"/>
    </row>
    <row r="10" spans="1:5" x14ac:dyDescent="0.25">
      <c r="A10" t="s">
        <v>1</v>
      </c>
      <c r="B10" t="s">
        <v>6</v>
      </c>
      <c r="C10" t="s">
        <v>3</v>
      </c>
      <c r="D10" t="s">
        <v>4</v>
      </c>
      <c r="E10" t="s">
        <v>13</v>
      </c>
    </row>
    <row r="11" spans="1:5" x14ac:dyDescent="0.25">
      <c r="A11">
        <v>500</v>
      </c>
      <c r="B11">
        <v>0.33100000000000002</v>
      </c>
      <c r="C11">
        <v>1.6E-2</v>
      </c>
      <c r="D11">
        <v>1.2999999999999999E-2</v>
      </c>
      <c r="E11">
        <v>2.3E-2</v>
      </c>
    </row>
    <row r="12" spans="1:5" x14ac:dyDescent="0.25">
      <c r="A12">
        <v>1000</v>
      </c>
      <c r="B12">
        <v>1.276</v>
      </c>
      <c r="C12">
        <v>3.3000000000000002E-2</v>
      </c>
      <c r="D12">
        <v>2.7E-2</v>
      </c>
      <c r="E12">
        <v>4.5999999999999999E-2</v>
      </c>
    </row>
    <row r="13" spans="1:5" x14ac:dyDescent="0.25">
      <c r="A13">
        <v>1500</v>
      </c>
      <c r="B13">
        <v>2.9590000000000001</v>
      </c>
      <c r="C13">
        <v>5.7000000000000002E-2</v>
      </c>
      <c r="D13">
        <v>0.05</v>
      </c>
      <c r="E13">
        <v>7.2999999999999995E-2</v>
      </c>
    </row>
    <row r="14" spans="1:5" x14ac:dyDescent="0.25">
      <c r="A14">
        <v>2000</v>
      </c>
      <c r="B14">
        <v>5.508</v>
      </c>
      <c r="C14">
        <v>7.5999999999999998E-2</v>
      </c>
      <c r="D14">
        <v>6.2E-2</v>
      </c>
      <c r="E14">
        <v>0.123</v>
      </c>
    </row>
    <row r="15" spans="1:5" x14ac:dyDescent="0.25">
      <c r="A15">
        <v>2500</v>
      </c>
      <c r="B15">
        <v>8.0869999999999997</v>
      </c>
      <c r="C15">
        <v>8.8999999999999996E-2</v>
      </c>
      <c r="D15">
        <v>8.2000000000000003E-2</v>
      </c>
      <c r="E15">
        <v>0.127</v>
      </c>
    </row>
    <row r="17" spans="1:10" x14ac:dyDescent="0.25">
      <c r="I17" s="3"/>
      <c r="J17" s="3"/>
    </row>
    <row r="18" spans="1:10" x14ac:dyDescent="0.25">
      <c r="A18" s="1" t="s">
        <v>0</v>
      </c>
      <c r="B18" s="1"/>
      <c r="C18" s="1"/>
      <c r="D18" s="1"/>
      <c r="E18" s="1"/>
      <c r="F18" s="1" t="s">
        <v>5</v>
      </c>
      <c r="G18" s="1"/>
      <c r="H18" s="1"/>
      <c r="I18" s="1"/>
    </row>
    <row r="19" spans="1:10" x14ac:dyDescent="0.25">
      <c r="A19" t="s">
        <v>1</v>
      </c>
      <c r="B19" t="s">
        <v>7</v>
      </c>
      <c r="C19" t="s">
        <v>8</v>
      </c>
      <c r="D19" t="s">
        <v>9</v>
      </c>
      <c r="E19" t="s">
        <v>14</v>
      </c>
      <c r="F19" t="s">
        <v>10</v>
      </c>
      <c r="G19" t="s">
        <v>11</v>
      </c>
      <c r="H19" t="s">
        <v>12</v>
      </c>
      <c r="I19" t="s">
        <v>15</v>
      </c>
    </row>
    <row r="20" spans="1:10" x14ac:dyDescent="0.25">
      <c r="A20">
        <v>500</v>
      </c>
      <c r="B20">
        <v>1.4E-2</v>
      </c>
      <c r="C20">
        <v>2.1000000000000001E-2</v>
      </c>
      <c r="D20">
        <v>1.4999999999999999E-2</v>
      </c>
      <c r="E20">
        <v>2.4E-2</v>
      </c>
      <c r="F20">
        <v>0.33100000000000002</v>
      </c>
      <c r="G20">
        <v>1.6E-2</v>
      </c>
      <c r="H20">
        <v>1.2999999999999999E-2</v>
      </c>
      <c r="I20">
        <v>2.3E-2</v>
      </c>
    </row>
    <row r="21" spans="1:10" x14ac:dyDescent="0.25">
      <c r="A21">
        <v>1000</v>
      </c>
      <c r="B21">
        <v>3.5000000000000003E-2</v>
      </c>
      <c r="C21">
        <v>3.5000000000000003E-2</v>
      </c>
      <c r="D21">
        <v>3.3000000000000002E-2</v>
      </c>
      <c r="E21">
        <v>4.9000000000000002E-2</v>
      </c>
      <c r="F21">
        <v>1.276</v>
      </c>
      <c r="G21">
        <v>3.3000000000000002E-2</v>
      </c>
      <c r="H21">
        <v>2.7E-2</v>
      </c>
      <c r="I21">
        <v>4.5999999999999999E-2</v>
      </c>
    </row>
    <row r="22" spans="1:10" x14ac:dyDescent="0.25">
      <c r="A22">
        <v>1500</v>
      </c>
      <c r="B22">
        <v>5.2999999999999999E-2</v>
      </c>
      <c r="C22">
        <v>5.6000000000000001E-2</v>
      </c>
      <c r="D22">
        <v>5.1999999999999998E-2</v>
      </c>
      <c r="E22">
        <v>8.2000000000000003E-2</v>
      </c>
      <c r="F22">
        <v>2.9590000000000001</v>
      </c>
      <c r="G22">
        <v>5.7000000000000002E-2</v>
      </c>
      <c r="H22">
        <v>0.05</v>
      </c>
      <c r="I22">
        <v>7.2999999999999995E-2</v>
      </c>
    </row>
    <row r="23" spans="1:10" x14ac:dyDescent="0.25">
      <c r="A23">
        <v>2000</v>
      </c>
      <c r="B23">
        <v>7.9000000000000001E-2</v>
      </c>
      <c r="C23">
        <v>8.1000000000000003E-2</v>
      </c>
      <c r="D23">
        <v>7.1999999999999995E-2</v>
      </c>
      <c r="E23">
        <v>0.104</v>
      </c>
      <c r="F23">
        <v>5.508</v>
      </c>
      <c r="G23">
        <v>7.5999999999999998E-2</v>
      </c>
      <c r="H23">
        <v>6.2E-2</v>
      </c>
      <c r="I23">
        <v>0.123</v>
      </c>
    </row>
    <row r="24" spans="1:10" x14ac:dyDescent="0.25">
      <c r="A24">
        <v>2500</v>
      </c>
      <c r="B24">
        <v>9.5000000000000001E-2</v>
      </c>
      <c r="C24">
        <v>9.5000000000000001E-2</v>
      </c>
      <c r="D24">
        <v>9.4E-2</v>
      </c>
      <c r="E24">
        <v>0.13200000000000001</v>
      </c>
      <c r="F24">
        <v>8.0869999999999997</v>
      </c>
      <c r="G24">
        <v>8.8999999999999996E-2</v>
      </c>
      <c r="H24">
        <v>8.2000000000000003E-2</v>
      </c>
      <c r="I24">
        <v>0.127</v>
      </c>
    </row>
    <row r="26" spans="1:10" x14ac:dyDescent="0.25">
      <c r="A26" s="2" t="s">
        <v>5</v>
      </c>
      <c r="B26" s="2"/>
      <c r="C26" s="2"/>
      <c r="D26" s="2"/>
      <c r="E26" s="2"/>
    </row>
    <row r="27" spans="1:10" x14ac:dyDescent="0.25">
      <c r="A27" t="s">
        <v>1</v>
      </c>
      <c r="B27" t="s">
        <v>16</v>
      </c>
      <c r="C27" t="s">
        <v>17</v>
      </c>
      <c r="D27" t="s">
        <v>18</v>
      </c>
      <c r="E27" t="s">
        <v>19</v>
      </c>
    </row>
    <row r="28" spans="1:10" x14ac:dyDescent="0.25">
      <c r="A28">
        <v>500</v>
      </c>
      <c r="B28">
        <f>LN(B11)</f>
        <v>-1.1056369036050742</v>
      </c>
      <c r="C28">
        <f t="shared" ref="C28:E28" si="0">LN(C11)</f>
        <v>-4.1351665567423561</v>
      </c>
      <c r="D28">
        <f t="shared" si="0"/>
        <v>-4.3428059215206005</v>
      </c>
      <c r="E28">
        <f t="shared" si="0"/>
        <v>-3.7722610630529876</v>
      </c>
    </row>
    <row r="29" spans="1:10" x14ac:dyDescent="0.25">
      <c r="A29">
        <v>1000</v>
      </c>
      <c r="B29">
        <f t="shared" ref="B29:C32" si="1">LN(B12)</f>
        <v>0.24373018492259815</v>
      </c>
      <c r="C29">
        <f t="shared" ref="C29:E29" si="2">LN(C12)</f>
        <v>-3.4112477175156566</v>
      </c>
      <c r="D29">
        <f t="shared" si="2"/>
        <v>-3.6119184129778081</v>
      </c>
      <c r="E29">
        <f t="shared" si="2"/>
        <v>-3.0791138824930422</v>
      </c>
    </row>
    <row r="30" spans="1:10" x14ac:dyDescent="0.25">
      <c r="A30">
        <v>1500</v>
      </c>
      <c r="B30">
        <f t="shared" si="1"/>
        <v>1.0848513734180727</v>
      </c>
      <c r="C30">
        <f t="shared" ref="C30:E30" si="3">LN(C13)</f>
        <v>-2.864704011147587</v>
      </c>
      <c r="D30">
        <f t="shared" si="3"/>
        <v>-2.9957322735539909</v>
      </c>
      <c r="E30">
        <f t="shared" si="3"/>
        <v>-2.6172958378337459</v>
      </c>
    </row>
    <row r="31" spans="1:10" x14ac:dyDescent="0.25">
      <c r="A31">
        <v>2000</v>
      </c>
      <c r="B31">
        <f t="shared" si="1"/>
        <v>1.7062015808664084</v>
      </c>
      <c r="C31">
        <f t="shared" ref="C31:E31" si="4">LN(C14)</f>
        <v>-2.5770219386958062</v>
      </c>
      <c r="D31">
        <f t="shared" si="4"/>
        <v>-2.7806208939370456</v>
      </c>
      <c r="E31">
        <f t="shared" si="4"/>
        <v>-2.0955709236097197</v>
      </c>
    </row>
    <row r="32" spans="1:10" x14ac:dyDescent="0.25">
      <c r="A32">
        <v>2500</v>
      </c>
      <c r="B32">
        <f t="shared" si="1"/>
        <v>2.090257834113685</v>
      </c>
      <c r="C32">
        <f t="shared" ref="C32:E32" si="5">LN(C15)</f>
        <v>-2.4191189092499972</v>
      </c>
      <c r="D32">
        <f t="shared" si="5"/>
        <v>-2.5010360317178839</v>
      </c>
      <c r="E32">
        <f t="shared" si="5"/>
        <v>-2.0635681925235456</v>
      </c>
    </row>
    <row r="34" spans="1:9" x14ac:dyDescent="0.25">
      <c r="A34" s="1" t="s">
        <v>0</v>
      </c>
      <c r="B34" s="1"/>
      <c r="C34" s="1"/>
      <c r="D34" s="1"/>
      <c r="E34" s="1"/>
      <c r="F34" s="1" t="s">
        <v>5</v>
      </c>
      <c r="G34" s="1"/>
      <c r="H34" s="1"/>
      <c r="I34" s="1"/>
    </row>
    <row r="35" spans="1:9" x14ac:dyDescent="0.25">
      <c r="A35" t="s">
        <v>1</v>
      </c>
      <c r="B35" t="s">
        <v>7</v>
      </c>
      <c r="C35" t="s">
        <v>8</v>
      </c>
      <c r="D35" t="s">
        <v>9</v>
      </c>
      <c r="E35" t="s">
        <v>14</v>
      </c>
      <c r="F35" t="s">
        <v>10</v>
      </c>
      <c r="G35" t="s">
        <v>11</v>
      </c>
      <c r="H35" t="s">
        <v>12</v>
      </c>
      <c r="I35" t="s">
        <v>15</v>
      </c>
    </row>
    <row r="36" spans="1:9" x14ac:dyDescent="0.25">
      <c r="A36">
        <v>500</v>
      </c>
      <c r="B36">
        <f>LN(B20)</f>
        <v>-4.2686979493668789</v>
      </c>
      <c r="C36">
        <f t="shared" ref="C36:I36" si="6">LN(C20)</f>
        <v>-3.8632328412587138</v>
      </c>
      <c r="D36">
        <f t="shared" si="6"/>
        <v>-4.1997050778799272</v>
      </c>
      <c r="E36">
        <f t="shared" si="6"/>
        <v>-3.7297014486341915</v>
      </c>
      <c r="F36">
        <f t="shared" si="6"/>
        <v>-1.1056369036050742</v>
      </c>
      <c r="G36">
        <f t="shared" si="6"/>
        <v>-4.1351665567423561</v>
      </c>
      <c r="H36">
        <f t="shared" si="6"/>
        <v>-4.3428059215206005</v>
      </c>
      <c r="I36">
        <f t="shared" si="6"/>
        <v>-3.7722610630529876</v>
      </c>
    </row>
    <row r="37" spans="1:9" x14ac:dyDescent="0.25">
      <c r="A37">
        <v>1000</v>
      </c>
      <c r="B37">
        <f t="shared" ref="B37:I37" si="7">LN(B21)</f>
        <v>-3.3524072174927233</v>
      </c>
      <c r="C37">
        <f t="shared" si="7"/>
        <v>-3.3524072174927233</v>
      </c>
      <c r="D37">
        <f t="shared" si="7"/>
        <v>-3.4112477175156566</v>
      </c>
      <c r="E37">
        <f t="shared" si="7"/>
        <v>-3.0159349808715104</v>
      </c>
      <c r="F37">
        <f t="shared" si="7"/>
        <v>0.24373018492259815</v>
      </c>
      <c r="G37">
        <f t="shared" si="7"/>
        <v>-3.4112477175156566</v>
      </c>
      <c r="H37">
        <f t="shared" si="7"/>
        <v>-3.6119184129778081</v>
      </c>
      <c r="I37">
        <f t="shared" si="7"/>
        <v>-3.0791138824930422</v>
      </c>
    </row>
    <row r="38" spans="1:9" x14ac:dyDescent="0.25">
      <c r="A38">
        <v>1500</v>
      </c>
      <c r="B38">
        <f t="shared" ref="B38:I38" si="8">LN(B22)</f>
        <v>-2.9374633654300153</v>
      </c>
      <c r="C38">
        <f t="shared" si="8"/>
        <v>-2.8824035882469876</v>
      </c>
      <c r="D38">
        <f t="shared" si="8"/>
        <v>-2.9565115604007097</v>
      </c>
      <c r="E38">
        <f t="shared" si="8"/>
        <v>-2.5010360317178839</v>
      </c>
      <c r="F38">
        <f t="shared" si="8"/>
        <v>1.0848513734180727</v>
      </c>
      <c r="G38">
        <f t="shared" si="8"/>
        <v>-2.864704011147587</v>
      </c>
      <c r="H38">
        <f t="shared" si="8"/>
        <v>-2.9957322735539909</v>
      </c>
      <c r="I38">
        <f t="shared" si="8"/>
        <v>-2.6172958378337459</v>
      </c>
    </row>
    <row r="39" spans="1:9" x14ac:dyDescent="0.25">
      <c r="A39">
        <v>2000</v>
      </c>
      <c r="B39">
        <f t="shared" ref="B39:I39" si="9">LN(B23)</f>
        <v>-2.5383074265151158</v>
      </c>
      <c r="C39">
        <f t="shared" si="9"/>
        <v>-2.5133061243096981</v>
      </c>
      <c r="D39">
        <f t="shared" si="9"/>
        <v>-2.6310891599660819</v>
      </c>
      <c r="E39">
        <f t="shared" si="9"/>
        <v>-2.2633643798407643</v>
      </c>
      <c r="F39">
        <f t="shared" si="9"/>
        <v>1.7062015808664084</v>
      </c>
      <c r="G39">
        <f t="shared" si="9"/>
        <v>-2.5770219386958062</v>
      </c>
      <c r="H39">
        <f t="shared" si="9"/>
        <v>-2.7806208939370456</v>
      </c>
      <c r="I39">
        <f t="shared" si="9"/>
        <v>-2.0955709236097197</v>
      </c>
    </row>
    <row r="40" spans="1:9" x14ac:dyDescent="0.25">
      <c r="A40">
        <v>2500</v>
      </c>
      <c r="B40">
        <f t="shared" ref="B40:I40" si="10">LN(B24)</f>
        <v>-2.353878387381596</v>
      </c>
      <c r="C40">
        <f t="shared" si="10"/>
        <v>-2.353878387381596</v>
      </c>
      <c r="D40">
        <f t="shared" si="10"/>
        <v>-2.364460496712133</v>
      </c>
      <c r="E40">
        <f t="shared" si="10"/>
        <v>-2.0249533563957662</v>
      </c>
      <c r="F40">
        <f t="shared" si="10"/>
        <v>2.090257834113685</v>
      </c>
      <c r="G40">
        <f t="shared" si="10"/>
        <v>-2.4191189092499972</v>
      </c>
      <c r="H40">
        <f t="shared" si="10"/>
        <v>-2.5010360317178839</v>
      </c>
      <c r="I40">
        <f t="shared" si="10"/>
        <v>-2.0635681925235456</v>
      </c>
    </row>
  </sheetData>
  <mergeCells count="7">
    <mergeCell ref="F18:I18"/>
    <mergeCell ref="A1:E1"/>
    <mergeCell ref="A9:E9"/>
    <mergeCell ref="A18:E18"/>
    <mergeCell ref="A26:E26"/>
    <mergeCell ref="A34:E34"/>
    <mergeCell ref="F34:I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2015-10-01T12:19:42Z</dcterms:modified>
</cp:coreProperties>
</file>