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g31\Box\Katy\Research\experiments\sulfate\pteronarcys\raw_data\"/>
    </mc:Choice>
  </mc:AlternateContent>
  <xr:revisionPtr revIDLastSave="0" documentId="8_{02BDF4CD-6D0C-4F75-AD0E-C88A3A0FFAF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Sheet1!$A$51:$AA$104</definedName>
    <definedName name="_xlnm.Print_Titles" localSheetId="0">Sheet1!$1:$9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1" l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54" i="1"/>
</calcChain>
</file>

<file path=xl/sharedStrings.xml><?xml version="1.0" encoding="utf-8"?>
<sst xmlns="http://schemas.openxmlformats.org/spreadsheetml/2006/main" count="643" uniqueCount="133">
  <si>
    <t>Al</t>
  </si>
  <si>
    <t>As</t>
  </si>
  <si>
    <t>B</t>
  </si>
  <si>
    <t>Ba</t>
  </si>
  <si>
    <t>Ca</t>
  </si>
  <si>
    <t>Cd</t>
  </si>
  <si>
    <t>Co</t>
  </si>
  <si>
    <t>Cr</t>
  </si>
  <si>
    <t>Cu</t>
  </si>
  <si>
    <t>Fe</t>
  </si>
  <si>
    <t>K</t>
  </si>
  <si>
    <t>Mg</t>
  </si>
  <si>
    <t>Mn</t>
  </si>
  <si>
    <t>Mo</t>
  </si>
  <si>
    <t>Na</t>
  </si>
  <si>
    <t>Ni</t>
  </si>
  <si>
    <t>P</t>
  </si>
  <si>
    <t>Pb</t>
  </si>
  <si>
    <t>S</t>
  </si>
  <si>
    <t>Se</t>
  </si>
  <si>
    <t>Si</t>
  </si>
  <si>
    <t>Sr</t>
  </si>
  <si>
    <t>Zn</t>
  </si>
  <si>
    <t>-------------------------------------------------------------------------------------------------------------------------------------------------------mg/L---------------------------------------------------------------------------------------------------------------------------------------------------------------------------------------------------------------------</t>
  </si>
  <si>
    <t>Identification</t>
  </si>
  <si>
    <t>Detection Limits:</t>
  </si>
  <si>
    <t>Al = Aluminum</t>
  </si>
  <si>
    <t>Mg = Magnesium</t>
  </si>
  <si>
    <t>As = Arsenic</t>
  </si>
  <si>
    <t>Mn= Manganese</t>
  </si>
  <si>
    <t>B  = Boron</t>
  </si>
  <si>
    <t>Mo = Molybdenum</t>
  </si>
  <si>
    <t>Ba=Barium</t>
  </si>
  <si>
    <t>Na = Sodium</t>
  </si>
  <si>
    <t>Ca = Calcium</t>
  </si>
  <si>
    <t>Ni = Nickel</t>
  </si>
  <si>
    <t>Cd = Cadmium</t>
  </si>
  <si>
    <t>P  = Phosphorus</t>
  </si>
  <si>
    <t>Co = Cobalt</t>
  </si>
  <si>
    <t>Pb = Lead</t>
  </si>
  <si>
    <t>Cr = Chromium</t>
  </si>
  <si>
    <t>S  = Sulfur</t>
  </si>
  <si>
    <t>Cu = Copper</t>
  </si>
  <si>
    <t>Se = Selenium</t>
  </si>
  <si>
    <t>Fe = Iron</t>
  </si>
  <si>
    <t>K = Potassium</t>
  </si>
  <si>
    <t>Sr = Strontium</t>
  </si>
  <si>
    <t>Zn = Zinc</t>
  </si>
  <si>
    <t>&lt;</t>
  </si>
  <si>
    <t>8/31/2020</t>
  </si>
  <si>
    <t>Katy Gardner</t>
  </si>
  <si>
    <t>UMC 5210</t>
  </si>
  <si>
    <t>Samples Received: 8/21/2020</t>
  </si>
  <si>
    <t>USU ID</t>
  </si>
  <si>
    <t>Chloride</t>
  </si>
  <si>
    <t>mg/L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</si>
  <si>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</si>
  <si>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</si>
  <si>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</si>
  <si>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</si>
  <si>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</si>
  <si>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</si>
  <si>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</si>
  <si>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</si>
  <si>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</si>
  <si>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</si>
  <si>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</si>
  <si>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</si>
  <si>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</si>
  <si>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</si>
  <si>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</si>
  <si>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</si>
  <si>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</si>
  <si>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</si>
  <si>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</si>
  <si>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</si>
  <si>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</si>
  <si>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</si>
  <si>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</si>
  <si>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</si>
  <si>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</si>
  <si>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</si>
  <si>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</si>
  <si>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</si>
  <si>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</si>
  <si>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</si>
  <si>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</si>
  <si>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</si>
  <si>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</si>
  <si>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</si>
  <si>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</si>
  <si>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</si>
  <si>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Tank 1</t>
  </si>
  <si>
    <t>Tank 2</t>
  </si>
  <si>
    <t>Tank 3</t>
  </si>
  <si>
    <t>Tank 4</t>
  </si>
  <si>
    <t>Tank 5</t>
  </si>
  <si>
    <t>Tank 6</t>
  </si>
  <si>
    <t>Tank 7</t>
  </si>
  <si>
    <t>Tank 8</t>
  </si>
  <si>
    <t>Tank 9</t>
  </si>
  <si>
    <t>Tank 10</t>
  </si>
  <si>
    <t>Tank 11</t>
  </si>
  <si>
    <t>Tank 12</t>
  </si>
  <si>
    <t>Tank 13</t>
  </si>
  <si>
    <t>Tank 14</t>
  </si>
  <si>
    <t>Tank 15</t>
  </si>
  <si>
    <t>Tank 16</t>
  </si>
  <si>
    <t>Tank 17</t>
  </si>
  <si>
    <t>Tank 18</t>
  </si>
  <si>
    <t>Tank 19</t>
  </si>
  <si>
    <t>Tank 20</t>
  </si>
  <si>
    <t>Tank 21</t>
  </si>
  <si>
    <t>Tank 22</t>
  </si>
  <si>
    <t>Tank 23</t>
  </si>
  <si>
    <t>Tank 24</t>
  </si>
  <si>
    <t>Tank 25</t>
  </si>
  <si>
    <t>Tank 26</t>
  </si>
  <si>
    <t>Tank 27</t>
  </si>
  <si>
    <t>Tank 28</t>
  </si>
  <si>
    <t>Tank 29</t>
  </si>
  <si>
    <t>Tank 30</t>
  </si>
  <si>
    <t>Tank 31</t>
  </si>
  <si>
    <t>Tank 32</t>
  </si>
  <si>
    <t>Tank 33</t>
  </si>
  <si>
    <t>Tank 34</t>
  </si>
  <si>
    <t>Tank 35</t>
  </si>
  <si>
    <t>Tank 36</t>
  </si>
  <si>
    <t>Sulfate Sulfur</t>
  </si>
  <si>
    <t>Carbonate</t>
  </si>
  <si>
    <t>Bicarbonate</t>
  </si>
  <si>
    <t>---------------mmolc/L---------------</t>
  </si>
  <si>
    <t>Si = 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</si>
</sst>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1"/>
      <name val="Helv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7" fillId="0" borderId="0">
      <alignment vertical="top"/>
    </xf>
    <xf numFmtId="0" fontId="2" fillId="0" borderId="0">
      <alignment vertical="top"/>
    </xf>
    <xf numFmtId="0" fontId="3" fillId="0" borderId="0"/>
    <xf numFmtId="0" fontId="7" fillId="0" borderId="0">
      <alignment vertical="top"/>
    </xf>
    <xf numFmtId="0" fontId="3" fillId="0" borderId="0"/>
    <xf numFmtId="0" fontId="4" fillId="0" borderId="0"/>
    <xf numFmtId="0" fontId="3" fillId="0" borderId="0"/>
    <xf numFmtId="0" fontId="2" fillId="0" borderId="0">
      <alignment vertical="top"/>
    </xf>
    <xf numFmtId="0" fontId="7" fillId="0" borderId="0">
      <alignment vertical="top"/>
    </xf>
    <xf numFmtId="0" fontId="5" fillId="0" borderId="0"/>
    <xf numFmtId="0" fontId="5" fillId="0" borderId="0"/>
    <xf numFmtId="0" fontId="8" fillId="0" borderId="0">
      <alignment vertical="top"/>
    </xf>
    <xf numFmtId="0" fontId="2" fillId="0" borderId="0">
      <alignment vertical="top"/>
    </xf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>
      <alignment vertical="top"/>
    </xf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13" applyAlignment="1">
      <alignment horizontal="center" vertical="top"/>
    </xf>
    <xf numFmtId="164" fontId="2" fillId="0" borderId="0" xfId="13" applyNumberFormat="1" applyAlignment="1">
      <alignment horizontal="center" vertical="top"/>
    </xf>
    <xf numFmtId="2" fontId="2" fillId="0" borderId="0" xfId="13" applyNumberFormat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10"/>
    <xf numFmtId="0" fontId="6" fillId="0" borderId="0" xfId="10" applyFont="1"/>
    <xf numFmtId="14" fontId="3" fillId="0" borderId="0" xfId="0" quotePrefix="1" applyNumberFormat="1" applyFont="1" applyAlignment="1">
      <alignment horizontal="left"/>
    </xf>
    <xf numFmtId="0" fontId="3" fillId="0" borderId="0" xfId="0" applyFont="1"/>
    <xf numFmtId="14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9" fillId="0" borderId="0" xfId="16" applyAlignment="1">
      <alignment horizontal="center" vertical="top"/>
    </xf>
    <xf numFmtId="2" fontId="9" fillId="0" borderId="0" xfId="16" applyNumberFormat="1" applyAlignment="1">
      <alignment horizontal="center" vertical="top"/>
    </xf>
    <xf numFmtId="1" fontId="9" fillId="0" borderId="0" xfId="16" applyNumberFormat="1" applyAlignment="1">
      <alignment horizontal="center" vertical="top"/>
    </xf>
    <xf numFmtId="164" fontId="9" fillId="0" borderId="0" xfId="16" applyNumberFormat="1" applyAlignment="1">
      <alignment horizontal="center" vertical="top"/>
    </xf>
    <xf numFmtId="0" fontId="3" fillId="0" borderId="0" xfId="0" quotePrefix="1" applyFont="1" applyAlignment="1">
      <alignment horizontal="center"/>
    </xf>
    <xf numFmtId="0" fontId="3" fillId="0" borderId="0" xfId="10" applyFont="1"/>
    <xf numFmtId="0" fontId="2" fillId="0" borderId="0" xfId="16" applyFont="1" applyAlignment="1">
      <alignment horizontal="center" vertical="top"/>
    </xf>
    <xf numFmtId="165" fontId="2" fillId="0" borderId="0" xfId="13" applyNumberFormat="1" applyAlignment="1">
      <alignment horizontal="center" vertical="top"/>
    </xf>
    <xf numFmtId="165" fontId="9" fillId="0" borderId="0" xfId="16" applyNumberFormat="1" applyAlignment="1">
      <alignment horizontal="center" vertical="top"/>
    </xf>
    <xf numFmtId="165" fontId="2" fillId="0" borderId="0" xfId="16" applyNumberFormat="1" applyFont="1" applyAlignment="1">
      <alignment horizontal="center" vertical="top"/>
    </xf>
    <xf numFmtId="1" fontId="2" fillId="0" borderId="0" xfId="13" applyNumberFormat="1" applyAlignment="1">
      <alignment horizontal="center" vertical="top"/>
    </xf>
    <xf numFmtId="0" fontId="3" fillId="0" borderId="0" xfId="0" quotePrefix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3" fillId="0" borderId="0" xfId="0" quotePrefix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7">
    <cellStyle name="Normal" xfId="0" builtinId="0"/>
    <cellStyle name="Normal 16" xfId="1" xr:uid="{00000000-0005-0000-0000-000001000000}"/>
    <cellStyle name="Normal 2" xfId="2" xr:uid="{00000000-0005-0000-0000-000002000000}"/>
    <cellStyle name="Normal 2 2" xfId="3" xr:uid="{00000000-0005-0000-0000-000003000000}"/>
    <cellStyle name="Normal 2 3" xfId="4" xr:uid="{00000000-0005-0000-0000-000004000000}"/>
    <cellStyle name="Normal 2 4" xfId="5" xr:uid="{00000000-0005-0000-0000-000005000000}"/>
    <cellStyle name="Normal 3" xfId="6" xr:uid="{00000000-0005-0000-0000-000006000000}"/>
    <cellStyle name="Normal 3 2" xfId="7" xr:uid="{00000000-0005-0000-0000-000007000000}"/>
    <cellStyle name="Normal 4" xfId="8" xr:uid="{00000000-0005-0000-0000-000008000000}"/>
    <cellStyle name="Normal 4 2" xfId="9" xr:uid="{00000000-0005-0000-0000-000009000000}"/>
    <cellStyle name="Normal 5" xfId="10" xr:uid="{00000000-0005-0000-0000-00000A000000}"/>
    <cellStyle name="Normal 5 2" xfId="11" xr:uid="{00000000-0005-0000-0000-00000B000000}"/>
    <cellStyle name="Normal 6" xfId="12" xr:uid="{00000000-0005-0000-0000-00000C000000}"/>
    <cellStyle name="Normal 7" xfId="16" xr:uid="{00000000-0005-0000-0000-00000D000000}"/>
    <cellStyle name="Normal_Sheet1" xfId="13" xr:uid="{00000000-0005-0000-0000-00000E000000}"/>
    <cellStyle name="Percent 2" xfId="14" xr:uid="{00000000-0005-0000-0000-00000F000000}"/>
    <cellStyle name="Percent 3" xfId="15" xr:uid="{00000000-0005-0000-0000-00001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4"/>
  <sheetViews>
    <sheetView tabSelected="1" topLeftCell="A45" workbookViewId="0">
      <selection activeCell="B75" sqref="B75"/>
    </sheetView>
  </sheetViews>
  <sheetFormatPr defaultRowHeight="13.2" x14ac:dyDescent="0.25"/>
  <cols>
    <col min="1" max="1" width="9.44140625" customWidth="1"/>
    <col min="2" max="2" width="16.33203125" customWidth="1"/>
    <col min="3" max="4" width="12.88671875" customWidth="1"/>
    <col min="5" max="7" width="9.33203125" bestFit="1" customWidth="1"/>
    <col min="8" max="8" width="9.5546875" bestFit="1" customWidth="1"/>
    <col min="11" max="13" width="9.33203125" bestFit="1" customWidth="1"/>
    <col min="14" max="14" width="9.5546875" bestFit="1" customWidth="1"/>
    <col min="15" max="17" width="9.33203125" bestFit="1" customWidth="1"/>
    <col min="18" max="18" width="10.6640625" customWidth="1"/>
    <col min="19" max="26" width="9.33203125" bestFit="1" customWidth="1"/>
    <col min="27" max="27" width="12" bestFit="1" customWidth="1"/>
  </cols>
  <sheetData>
    <row r="1" spans="1:4" x14ac:dyDescent="0.25">
      <c r="A1" s="9" t="s">
        <v>49</v>
      </c>
    </row>
    <row r="4" spans="1:4" x14ac:dyDescent="0.25">
      <c r="A4" t="s">
        <v>50</v>
      </c>
    </row>
    <row r="5" spans="1:4" x14ac:dyDescent="0.25">
      <c r="A5" t="s">
        <v>51</v>
      </c>
    </row>
    <row r="8" spans="1:4" x14ac:dyDescent="0.25">
      <c r="A8" s="10" t="s">
        <v>52</v>
      </c>
    </row>
    <row r="11" spans="1:4" x14ac:dyDescent="0.25">
      <c r="A11" s="1" t="s">
        <v>53</v>
      </c>
      <c r="B11" s="1" t="s">
        <v>24</v>
      </c>
      <c r="C11" s="1" t="s">
        <v>129</v>
      </c>
      <c r="D11" s="1" t="s">
        <v>130</v>
      </c>
    </row>
    <row r="12" spans="1:4" x14ac:dyDescent="0.25">
      <c r="B12" s="1"/>
      <c r="C12" s="31" t="s">
        <v>131</v>
      </c>
      <c r="D12" s="32"/>
    </row>
    <row r="13" spans="1:4" x14ac:dyDescent="0.25">
      <c r="A13" s="17" t="s">
        <v>56</v>
      </c>
      <c r="B13" s="11" t="s">
        <v>92</v>
      </c>
      <c r="C13" s="27">
        <v>0</v>
      </c>
      <c r="D13" s="27">
        <v>1.1866666666666668</v>
      </c>
    </row>
    <row r="14" spans="1:4" x14ac:dyDescent="0.25">
      <c r="A14" s="17" t="s">
        <v>57</v>
      </c>
      <c r="B14" s="11" t="s">
        <v>93</v>
      </c>
      <c r="C14" s="27">
        <v>0</v>
      </c>
      <c r="D14" s="27">
        <v>1.1333333333333333</v>
      </c>
    </row>
    <row r="15" spans="1:4" x14ac:dyDescent="0.25">
      <c r="A15" s="17" t="s">
        <v>58</v>
      </c>
      <c r="B15" s="11" t="s">
        <v>94</v>
      </c>
      <c r="C15" s="27">
        <v>0</v>
      </c>
      <c r="D15" s="27">
        <v>0.62666666666666659</v>
      </c>
    </row>
    <row r="16" spans="1:4" x14ac:dyDescent="0.25">
      <c r="A16" s="17" t="s">
        <v>59</v>
      </c>
      <c r="B16" s="11" t="s">
        <v>95</v>
      </c>
      <c r="C16" s="27">
        <v>0</v>
      </c>
      <c r="D16" s="27">
        <v>1.2266666666666668</v>
      </c>
    </row>
    <row r="17" spans="1:4" x14ac:dyDescent="0.25">
      <c r="A17" s="17" t="s">
        <v>60</v>
      </c>
      <c r="B17" s="11" t="s">
        <v>96</v>
      </c>
      <c r="C17" s="27">
        <v>0</v>
      </c>
      <c r="D17" s="27">
        <v>0.70666666666666678</v>
      </c>
    </row>
    <row r="18" spans="1:4" x14ac:dyDescent="0.25">
      <c r="A18" s="17" t="s">
        <v>61</v>
      </c>
      <c r="B18" s="11" t="s">
        <v>97</v>
      </c>
      <c r="C18" s="27">
        <v>0</v>
      </c>
      <c r="D18" s="27">
        <v>0.91999999999999993</v>
      </c>
    </row>
    <row r="19" spans="1:4" x14ac:dyDescent="0.25">
      <c r="A19" s="17" t="s">
        <v>62</v>
      </c>
      <c r="B19" s="11" t="s">
        <v>98</v>
      </c>
      <c r="C19" s="27">
        <v>0</v>
      </c>
      <c r="D19" s="27">
        <v>1</v>
      </c>
    </row>
    <row r="20" spans="1:4" x14ac:dyDescent="0.25">
      <c r="A20" s="17" t="s">
        <v>63</v>
      </c>
      <c r="B20" s="11" t="s">
        <v>99</v>
      </c>
      <c r="C20" s="27">
        <v>0</v>
      </c>
      <c r="D20" s="27">
        <v>1.4</v>
      </c>
    </row>
    <row r="21" spans="1:4" x14ac:dyDescent="0.25">
      <c r="A21" s="17" t="s">
        <v>64</v>
      </c>
      <c r="B21" s="11" t="s">
        <v>100</v>
      </c>
      <c r="C21" s="27">
        <v>0</v>
      </c>
      <c r="D21" s="27">
        <v>1.6666666666666667</v>
      </c>
    </row>
    <row r="22" spans="1:4" x14ac:dyDescent="0.25">
      <c r="A22" s="17" t="s">
        <v>65</v>
      </c>
      <c r="B22" s="11" t="s">
        <v>101</v>
      </c>
      <c r="C22" s="27">
        <v>0</v>
      </c>
      <c r="D22" s="27">
        <v>1.1333333333333333</v>
      </c>
    </row>
    <row r="23" spans="1:4" x14ac:dyDescent="0.25">
      <c r="A23" s="17" t="s">
        <v>66</v>
      </c>
      <c r="B23" s="11" t="s">
        <v>102</v>
      </c>
      <c r="C23" s="27">
        <v>0</v>
      </c>
      <c r="D23" s="27">
        <v>1.2533333333333332</v>
      </c>
    </row>
    <row r="24" spans="1:4" x14ac:dyDescent="0.25">
      <c r="A24" s="17" t="s">
        <v>67</v>
      </c>
      <c r="B24" s="11" t="s">
        <v>103</v>
      </c>
      <c r="C24" s="27">
        <v>0</v>
      </c>
      <c r="D24" s="27">
        <v>1.2133333333333334</v>
      </c>
    </row>
    <row r="25" spans="1:4" x14ac:dyDescent="0.25">
      <c r="A25" s="17" t="s">
        <v>68</v>
      </c>
      <c r="B25" s="11" t="s">
        <v>104</v>
      </c>
      <c r="C25" s="27">
        <v>0</v>
      </c>
      <c r="D25" s="27">
        <v>1.1733333333333333</v>
      </c>
    </row>
    <row r="26" spans="1:4" x14ac:dyDescent="0.25">
      <c r="A26" s="17" t="s">
        <v>69</v>
      </c>
      <c r="B26" s="11" t="s">
        <v>105</v>
      </c>
      <c r="C26" s="27">
        <v>0</v>
      </c>
      <c r="D26" s="27">
        <v>1.0933333333333333</v>
      </c>
    </row>
    <row r="27" spans="1:4" x14ac:dyDescent="0.25">
      <c r="A27" s="17" t="s">
        <v>70</v>
      </c>
      <c r="B27" s="11" t="s">
        <v>106</v>
      </c>
      <c r="C27" s="27">
        <v>0</v>
      </c>
      <c r="D27" s="27">
        <v>0.97333333333333327</v>
      </c>
    </row>
    <row r="28" spans="1:4" x14ac:dyDescent="0.25">
      <c r="A28" s="17" t="s">
        <v>71</v>
      </c>
      <c r="B28" s="11" t="s">
        <v>107</v>
      </c>
      <c r="C28" s="27">
        <v>0</v>
      </c>
      <c r="D28" s="27">
        <v>1.2533333333333332</v>
      </c>
    </row>
    <row r="29" spans="1:4" x14ac:dyDescent="0.25">
      <c r="A29" s="17" t="s">
        <v>72</v>
      </c>
      <c r="B29" s="11" t="s">
        <v>108</v>
      </c>
      <c r="C29" s="27">
        <v>0</v>
      </c>
      <c r="D29" s="27">
        <v>1.4933333333333334</v>
      </c>
    </row>
    <row r="30" spans="1:4" x14ac:dyDescent="0.25">
      <c r="A30" s="17" t="s">
        <v>73</v>
      </c>
      <c r="B30" s="11" t="s">
        <v>109</v>
      </c>
      <c r="C30" s="27">
        <v>0</v>
      </c>
      <c r="D30" s="27">
        <v>1.1733333333333333</v>
      </c>
    </row>
    <row r="31" spans="1:4" x14ac:dyDescent="0.25">
      <c r="A31" s="17" t="s">
        <v>74</v>
      </c>
      <c r="B31" s="11" t="s">
        <v>110</v>
      </c>
      <c r="C31" s="27">
        <v>0</v>
      </c>
      <c r="D31" s="27">
        <v>1.0666666666666667</v>
      </c>
    </row>
    <row r="32" spans="1:4" x14ac:dyDescent="0.25">
      <c r="A32" s="17" t="s">
        <v>75</v>
      </c>
      <c r="B32" s="11" t="s">
        <v>111</v>
      </c>
      <c r="C32" s="27">
        <v>0</v>
      </c>
      <c r="D32" s="27">
        <v>1.4933333333333334</v>
      </c>
    </row>
    <row r="33" spans="1:4" x14ac:dyDescent="0.25">
      <c r="A33" s="17" t="s">
        <v>76</v>
      </c>
      <c r="B33" s="11" t="s">
        <v>112</v>
      </c>
      <c r="C33" s="27">
        <v>0</v>
      </c>
      <c r="D33" s="27">
        <v>1.1733333333333333</v>
      </c>
    </row>
    <row r="34" spans="1:4" x14ac:dyDescent="0.25">
      <c r="A34" s="17" t="s">
        <v>77</v>
      </c>
      <c r="B34" s="11" t="s">
        <v>113</v>
      </c>
      <c r="C34" s="27">
        <v>0</v>
      </c>
      <c r="D34" s="27">
        <v>0.69333333333333336</v>
      </c>
    </row>
    <row r="35" spans="1:4" x14ac:dyDescent="0.25">
      <c r="A35" s="17" t="s">
        <v>78</v>
      </c>
      <c r="B35" s="11" t="s">
        <v>114</v>
      </c>
      <c r="C35" s="27">
        <v>0</v>
      </c>
      <c r="D35" s="27">
        <v>1.0133333333333332</v>
      </c>
    </row>
    <row r="36" spans="1:4" x14ac:dyDescent="0.25">
      <c r="A36" s="17" t="s">
        <v>79</v>
      </c>
      <c r="B36" s="11" t="s">
        <v>115</v>
      </c>
      <c r="C36" s="27">
        <v>0</v>
      </c>
      <c r="D36" s="27">
        <v>1.3333333333333333</v>
      </c>
    </row>
    <row r="37" spans="1:4" x14ac:dyDescent="0.25">
      <c r="A37" s="17" t="s">
        <v>80</v>
      </c>
      <c r="B37" s="11" t="s">
        <v>116</v>
      </c>
      <c r="C37" s="27">
        <v>0</v>
      </c>
      <c r="D37" s="27">
        <v>0.91999999999999993</v>
      </c>
    </row>
    <row r="38" spans="1:4" x14ac:dyDescent="0.25">
      <c r="A38" s="17" t="s">
        <v>81</v>
      </c>
      <c r="B38" s="11" t="s">
        <v>117</v>
      </c>
      <c r="C38" s="27">
        <v>0</v>
      </c>
      <c r="D38" s="27">
        <v>0.91999999999999993</v>
      </c>
    </row>
    <row r="39" spans="1:4" x14ac:dyDescent="0.25">
      <c r="A39" s="17" t="s">
        <v>82</v>
      </c>
      <c r="B39" s="11" t="s">
        <v>118</v>
      </c>
      <c r="C39" s="27">
        <v>0</v>
      </c>
      <c r="D39" s="27">
        <v>0.73333333333333328</v>
      </c>
    </row>
    <row r="40" spans="1:4" x14ac:dyDescent="0.25">
      <c r="A40" s="17" t="s">
        <v>83</v>
      </c>
      <c r="B40" s="11" t="s">
        <v>119</v>
      </c>
      <c r="C40" s="27">
        <v>0</v>
      </c>
      <c r="D40" s="27">
        <v>0.95999999999999985</v>
      </c>
    </row>
    <row r="41" spans="1:4" x14ac:dyDescent="0.25">
      <c r="A41" s="17" t="s">
        <v>84</v>
      </c>
      <c r="B41" s="11" t="s">
        <v>120</v>
      </c>
      <c r="C41" s="27">
        <v>0</v>
      </c>
      <c r="D41" s="27">
        <v>1.0266666666666666</v>
      </c>
    </row>
    <row r="42" spans="1:4" x14ac:dyDescent="0.25">
      <c r="A42" s="17" t="s">
        <v>85</v>
      </c>
      <c r="B42" s="11" t="s">
        <v>121</v>
      </c>
      <c r="C42" s="27">
        <v>0</v>
      </c>
      <c r="D42" s="27">
        <v>1.1733333333333333</v>
      </c>
    </row>
    <row r="43" spans="1:4" x14ac:dyDescent="0.25">
      <c r="A43" s="17" t="s">
        <v>86</v>
      </c>
      <c r="B43" s="11" t="s">
        <v>122</v>
      </c>
      <c r="C43" s="27">
        <v>0</v>
      </c>
      <c r="D43" s="27">
        <v>0.90666666666666673</v>
      </c>
    </row>
    <row r="44" spans="1:4" x14ac:dyDescent="0.25">
      <c r="A44" s="17" t="s">
        <v>87</v>
      </c>
      <c r="B44" s="11" t="s">
        <v>123</v>
      </c>
      <c r="C44" s="27">
        <v>0</v>
      </c>
      <c r="D44" s="27">
        <v>1.0133333333333332</v>
      </c>
    </row>
    <row r="45" spans="1:4" x14ac:dyDescent="0.25">
      <c r="A45" s="17" t="s">
        <v>88</v>
      </c>
      <c r="B45" s="11" t="s">
        <v>124</v>
      </c>
      <c r="C45" s="27">
        <v>0</v>
      </c>
      <c r="D45" s="27">
        <v>1.2</v>
      </c>
    </row>
    <row r="46" spans="1:4" x14ac:dyDescent="0.25">
      <c r="A46" s="17" t="s">
        <v>89</v>
      </c>
      <c r="B46" s="11" t="s">
        <v>125</v>
      </c>
      <c r="C46" s="27">
        <v>0</v>
      </c>
      <c r="D46" s="27">
        <v>1.1599999999999999</v>
      </c>
    </row>
    <row r="47" spans="1:4" x14ac:dyDescent="0.25">
      <c r="A47" s="17" t="s">
        <v>90</v>
      </c>
      <c r="B47" s="11" t="s">
        <v>126</v>
      </c>
      <c r="C47" s="27">
        <v>0</v>
      </c>
      <c r="D47" s="27">
        <v>1.0266666666666666</v>
      </c>
    </row>
    <row r="48" spans="1:4" x14ac:dyDescent="0.25">
      <c r="A48" s="17" t="s">
        <v>91</v>
      </c>
      <c r="B48" s="11" t="s">
        <v>127</v>
      </c>
      <c r="C48" s="27">
        <v>0</v>
      </c>
      <c r="D48" s="27">
        <v>1.0666666666666667</v>
      </c>
    </row>
    <row r="49" spans="1:27" x14ac:dyDescent="0.25">
      <c r="A49" s="17"/>
      <c r="B49" s="11"/>
    </row>
    <row r="50" spans="1:27" x14ac:dyDescent="0.25">
      <c r="A50" s="17"/>
      <c r="B50" s="11"/>
    </row>
    <row r="51" spans="1:27" x14ac:dyDescent="0.25">
      <c r="A51" s="17"/>
      <c r="B51" s="11"/>
    </row>
    <row r="52" spans="1:27" x14ac:dyDescent="0.25">
      <c r="A52" s="1" t="s">
        <v>53</v>
      </c>
      <c r="B52" s="1" t="s">
        <v>24</v>
      </c>
      <c r="C52" s="1" t="s">
        <v>54</v>
      </c>
      <c r="D52" s="5" t="s">
        <v>0</v>
      </c>
      <c r="E52" s="5" t="s">
        <v>1</v>
      </c>
      <c r="F52" s="5" t="s">
        <v>2</v>
      </c>
      <c r="G52" s="5" t="s">
        <v>3</v>
      </c>
      <c r="H52" s="5" t="s">
        <v>4</v>
      </c>
      <c r="I52" s="5" t="s">
        <v>5</v>
      </c>
      <c r="J52" s="5" t="s">
        <v>6</v>
      </c>
      <c r="K52" s="5" t="s">
        <v>7</v>
      </c>
      <c r="L52" s="5" t="s">
        <v>8</v>
      </c>
      <c r="M52" s="5" t="s">
        <v>9</v>
      </c>
      <c r="N52" s="5" t="s">
        <v>10</v>
      </c>
      <c r="O52" s="5" t="s">
        <v>11</v>
      </c>
      <c r="P52" s="5" t="s">
        <v>12</v>
      </c>
      <c r="Q52" s="5" t="s">
        <v>13</v>
      </c>
      <c r="R52" s="5" t="s">
        <v>14</v>
      </c>
      <c r="S52" s="5" t="s">
        <v>15</v>
      </c>
      <c r="T52" s="5" t="s">
        <v>16</v>
      </c>
      <c r="U52" s="5" t="s">
        <v>17</v>
      </c>
      <c r="V52" s="5" t="s">
        <v>18</v>
      </c>
      <c r="W52" s="5" t="s">
        <v>19</v>
      </c>
      <c r="X52" s="5" t="s">
        <v>20</v>
      </c>
      <c r="Y52" s="5" t="s">
        <v>21</v>
      </c>
      <c r="Z52" s="5" t="s">
        <v>22</v>
      </c>
      <c r="AA52" s="5" t="s">
        <v>128</v>
      </c>
    </row>
    <row r="53" spans="1:27" x14ac:dyDescent="0.25">
      <c r="B53" s="1"/>
      <c r="C53" s="1" t="s">
        <v>55</v>
      </c>
      <c r="D53" s="30" t="s">
        <v>23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1" t="s">
        <v>55</v>
      </c>
    </row>
    <row r="54" spans="1:27" s="1" customFormat="1" x14ac:dyDescent="0.25">
      <c r="A54" s="17" t="s">
        <v>56</v>
      </c>
      <c r="B54" s="11" t="s">
        <v>92</v>
      </c>
      <c r="C54" s="24">
        <v>3.16</v>
      </c>
      <c r="D54" s="19" t="s">
        <v>48</v>
      </c>
      <c r="E54" s="21">
        <v>2.7000000000000001E-3</v>
      </c>
      <c r="F54" s="21">
        <v>6.7000000000000002E-3</v>
      </c>
      <c r="G54" s="13" t="s">
        <v>48</v>
      </c>
      <c r="H54" s="16">
        <v>23.42</v>
      </c>
      <c r="I54" s="13" t="s">
        <v>48</v>
      </c>
      <c r="J54" s="13" t="s">
        <v>48</v>
      </c>
      <c r="K54" s="14" t="s">
        <v>48</v>
      </c>
      <c r="L54" s="21" t="s">
        <v>48</v>
      </c>
      <c r="M54" s="14">
        <v>1.6000000000000001E-3</v>
      </c>
      <c r="N54" s="14">
        <v>1.167</v>
      </c>
      <c r="O54" s="14">
        <v>5.194</v>
      </c>
      <c r="P54" s="14" t="s">
        <v>48</v>
      </c>
      <c r="Q54" s="21">
        <v>1.6000000000000001E-3</v>
      </c>
      <c r="R54" s="14">
        <v>2.5310000000000001</v>
      </c>
      <c r="S54" s="21" t="s">
        <v>48</v>
      </c>
      <c r="T54" s="15" t="s">
        <v>48</v>
      </c>
      <c r="U54" s="21" t="s">
        <v>48</v>
      </c>
      <c r="V54" s="14">
        <v>4.1230000000000002</v>
      </c>
      <c r="W54" s="21" t="s">
        <v>48</v>
      </c>
      <c r="X54" s="14">
        <v>5.891</v>
      </c>
      <c r="Y54" s="14">
        <v>4.2799999999999998E-2</v>
      </c>
      <c r="Z54" s="21">
        <v>1.4E-3</v>
      </c>
      <c r="AA54" s="28">
        <f>+V54*3</f>
        <v>12.369</v>
      </c>
    </row>
    <row r="55" spans="1:27" s="1" customFormat="1" x14ac:dyDescent="0.25">
      <c r="A55" s="17" t="s">
        <v>57</v>
      </c>
      <c r="B55" s="11" t="s">
        <v>93</v>
      </c>
      <c r="C55" s="26">
        <v>3.1</v>
      </c>
      <c r="D55" s="19" t="s">
        <v>48</v>
      </c>
      <c r="E55" s="21" t="s">
        <v>48</v>
      </c>
      <c r="F55" s="21">
        <v>6.7000000000000002E-3</v>
      </c>
      <c r="G55" s="21">
        <v>1.2999999999999999E-2</v>
      </c>
      <c r="H55" s="16">
        <v>98</v>
      </c>
      <c r="I55" s="13" t="s">
        <v>48</v>
      </c>
      <c r="J55" s="21" t="s">
        <v>48</v>
      </c>
      <c r="K55" s="13" t="s">
        <v>48</v>
      </c>
      <c r="L55" s="21" t="s">
        <v>48</v>
      </c>
      <c r="M55" s="14" t="s">
        <v>48</v>
      </c>
      <c r="N55" s="14">
        <v>1.2809999999999999</v>
      </c>
      <c r="O55" s="16">
        <v>36.880000000000003</v>
      </c>
      <c r="P55" s="14" t="s">
        <v>48</v>
      </c>
      <c r="Q55" s="21">
        <v>1.4E-3</v>
      </c>
      <c r="R55" s="14">
        <v>2.5249999999999999</v>
      </c>
      <c r="S55" s="14" t="s">
        <v>48</v>
      </c>
      <c r="T55" s="15" t="s">
        <v>48</v>
      </c>
      <c r="U55" s="21" t="s">
        <v>48</v>
      </c>
      <c r="V55" s="15">
        <v>107.4</v>
      </c>
      <c r="W55" s="21" t="s">
        <v>48</v>
      </c>
      <c r="X55" s="14">
        <v>5.899</v>
      </c>
      <c r="Y55" s="14">
        <v>8.3299999999999999E-2</v>
      </c>
      <c r="Z55" s="21" t="s">
        <v>48</v>
      </c>
      <c r="AA55" s="29">
        <f t="shared" ref="AA55:AA89" si="0">+V55*3</f>
        <v>322.20000000000005</v>
      </c>
    </row>
    <row r="56" spans="1:27" s="1" customFormat="1" x14ac:dyDescent="0.25">
      <c r="A56" s="17" t="s">
        <v>58</v>
      </c>
      <c r="B56" s="11" t="s">
        <v>94</v>
      </c>
      <c r="C56" s="24">
        <v>2.74</v>
      </c>
      <c r="D56" s="19" t="s">
        <v>48</v>
      </c>
      <c r="E56" s="21" t="s">
        <v>48</v>
      </c>
      <c r="F56" s="21">
        <v>6.7999999999999996E-3</v>
      </c>
      <c r="G56" s="21">
        <v>1.8599999999999998E-2</v>
      </c>
      <c r="H56" s="15">
        <v>218.4</v>
      </c>
      <c r="I56" s="13" t="s">
        <v>48</v>
      </c>
      <c r="J56" s="21" t="s">
        <v>48</v>
      </c>
      <c r="K56" s="21">
        <v>1.1000000000000001E-3</v>
      </c>
      <c r="L56" s="21" t="s">
        <v>48</v>
      </c>
      <c r="M56" s="14" t="s">
        <v>48</v>
      </c>
      <c r="N56" s="14">
        <v>1.0660000000000001</v>
      </c>
      <c r="O56" s="16">
        <v>96.51</v>
      </c>
      <c r="P56" s="21" t="s">
        <v>48</v>
      </c>
      <c r="Q56" s="21" t="s">
        <v>48</v>
      </c>
      <c r="R56" s="14">
        <v>1.907</v>
      </c>
      <c r="S56" s="14" t="s">
        <v>48</v>
      </c>
      <c r="T56" s="15" t="s">
        <v>48</v>
      </c>
      <c r="U56" s="21" t="s">
        <v>48</v>
      </c>
      <c r="V56" s="15">
        <v>296.89999999999998</v>
      </c>
      <c r="W56" s="21" t="s">
        <v>48</v>
      </c>
      <c r="X56" s="14">
        <v>4.2039999999999997</v>
      </c>
      <c r="Y56" s="14">
        <v>9.0399999999999994E-2</v>
      </c>
      <c r="Z56" s="21">
        <v>1.4E-3</v>
      </c>
      <c r="AA56" s="29">
        <f t="shared" si="0"/>
        <v>890.69999999999993</v>
      </c>
    </row>
    <row r="57" spans="1:27" s="1" customFormat="1" x14ac:dyDescent="0.25">
      <c r="A57" s="17" t="s">
        <v>59</v>
      </c>
      <c r="B57" s="11" t="s">
        <v>95</v>
      </c>
      <c r="C57" s="26">
        <v>3.31</v>
      </c>
      <c r="D57" s="19" t="s">
        <v>48</v>
      </c>
      <c r="E57" s="22" t="s">
        <v>48</v>
      </c>
      <c r="F57" s="21">
        <v>6.4999999999999997E-3</v>
      </c>
      <c r="G57" s="21">
        <v>6.3E-3</v>
      </c>
      <c r="H57" s="16">
        <v>64.03</v>
      </c>
      <c r="I57" s="13" t="s">
        <v>48</v>
      </c>
      <c r="J57" s="21" t="s">
        <v>48</v>
      </c>
      <c r="K57" s="13" t="s">
        <v>48</v>
      </c>
      <c r="L57" s="21">
        <v>2.8999999999999998E-3</v>
      </c>
      <c r="M57" s="14" t="s">
        <v>48</v>
      </c>
      <c r="N57" s="14">
        <v>1.024</v>
      </c>
      <c r="O57" s="16">
        <v>22.24</v>
      </c>
      <c r="P57" s="21" t="s">
        <v>48</v>
      </c>
      <c r="Q57" s="21">
        <v>1.8E-3</v>
      </c>
      <c r="R57" s="14">
        <v>2.5270000000000001</v>
      </c>
      <c r="S57" s="14" t="s">
        <v>48</v>
      </c>
      <c r="T57" s="15" t="s">
        <v>48</v>
      </c>
      <c r="U57" s="21" t="s">
        <v>48</v>
      </c>
      <c r="V57" s="16">
        <v>59.43</v>
      </c>
      <c r="W57" s="21" t="s">
        <v>48</v>
      </c>
      <c r="X57" s="14">
        <v>7.0519999999999996</v>
      </c>
      <c r="Y57" s="14">
        <v>7.5200000000000003E-2</v>
      </c>
      <c r="Z57" s="21" t="s">
        <v>48</v>
      </c>
      <c r="AA57" s="29">
        <f t="shared" si="0"/>
        <v>178.29</v>
      </c>
    </row>
    <row r="58" spans="1:27" s="1" customFormat="1" x14ac:dyDescent="0.25">
      <c r="A58" s="17" t="s">
        <v>60</v>
      </c>
      <c r="B58" s="11" t="s">
        <v>96</v>
      </c>
      <c r="C58" s="24">
        <v>2.79</v>
      </c>
      <c r="D58" s="19" t="s">
        <v>48</v>
      </c>
      <c r="E58" s="21" t="s">
        <v>48</v>
      </c>
      <c r="F58" s="21">
        <v>4.7999999999999996E-3</v>
      </c>
      <c r="G58" s="21">
        <v>1.1299999999999999E-2</v>
      </c>
      <c r="H58" s="15">
        <v>186.9</v>
      </c>
      <c r="I58" s="13" t="s">
        <v>48</v>
      </c>
      <c r="J58" s="21" t="s">
        <v>48</v>
      </c>
      <c r="K58" s="21">
        <v>1.8E-3</v>
      </c>
      <c r="L58" s="21" t="s">
        <v>48</v>
      </c>
      <c r="M58" s="14" t="s">
        <v>48</v>
      </c>
      <c r="N58" s="14">
        <v>1.038</v>
      </c>
      <c r="O58" s="16">
        <v>83.43</v>
      </c>
      <c r="P58" s="21" t="s">
        <v>48</v>
      </c>
      <c r="Q58" s="21">
        <v>1.1000000000000001E-3</v>
      </c>
      <c r="R58" s="14">
        <v>2.1520000000000001</v>
      </c>
      <c r="S58" s="14" t="s">
        <v>48</v>
      </c>
      <c r="T58" s="15" t="s">
        <v>48</v>
      </c>
      <c r="U58" s="21" t="s">
        <v>48</v>
      </c>
      <c r="V58" s="15">
        <v>249.7</v>
      </c>
      <c r="W58" s="21" t="s">
        <v>48</v>
      </c>
      <c r="X58" s="14">
        <v>3.9380000000000002</v>
      </c>
      <c r="Y58" s="14">
        <v>8.6400000000000005E-2</v>
      </c>
      <c r="Z58" s="21" t="s">
        <v>48</v>
      </c>
      <c r="AA58" s="29">
        <f t="shared" si="0"/>
        <v>749.09999999999991</v>
      </c>
    </row>
    <row r="59" spans="1:27" s="1" customFormat="1" x14ac:dyDescent="0.25">
      <c r="A59" s="17" t="s">
        <v>61</v>
      </c>
      <c r="B59" s="11" t="s">
        <v>97</v>
      </c>
      <c r="C59" s="24">
        <v>3.22</v>
      </c>
      <c r="D59" s="19">
        <v>2E-3</v>
      </c>
      <c r="E59" s="21" t="s">
        <v>48</v>
      </c>
      <c r="F59" s="21">
        <v>6.6E-3</v>
      </c>
      <c r="G59" s="21">
        <v>1.11E-2</v>
      </c>
      <c r="H59" s="15">
        <v>134.5</v>
      </c>
      <c r="I59" s="13" t="s">
        <v>48</v>
      </c>
      <c r="J59" s="21" t="s">
        <v>48</v>
      </c>
      <c r="K59" s="21" t="s">
        <v>48</v>
      </c>
      <c r="L59" s="21" t="s">
        <v>48</v>
      </c>
      <c r="M59" s="14" t="s">
        <v>48</v>
      </c>
      <c r="N59" s="14">
        <v>0.94899999999999995</v>
      </c>
      <c r="O59" s="16">
        <v>58.81</v>
      </c>
      <c r="P59" s="21" t="s">
        <v>48</v>
      </c>
      <c r="Q59" s="21">
        <v>1.1000000000000001E-3</v>
      </c>
      <c r="R59" s="14">
        <v>2.5750000000000002</v>
      </c>
      <c r="S59" s="14" t="s">
        <v>48</v>
      </c>
      <c r="T59" s="15" t="s">
        <v>48</v>
      </c>
      <c r="U59" s="21" t="s">
        <v>48</v>
      </c>
      <c r="V59" s="15">
        <v>169.3</v>
      </c>
      <c r="W59" s="21" t="s">
        <v>48</v>
      </c>
      <c r="X59" s="14">
        <v>4.6360000000000001</v>
      </c>
      <c r="Y59" s="14">
        <v>8.8999999999999996E-2</v>
      </c>
      <c r="Z59" s="21" t="s">
        <v>48</v>
      </c>
      <c r="AA59" s="29">
        <f t="shared" si="0"/>
        <v>507.90000000000003</v>
      </c>
    </row>
    <row r="60" spans="1:27" s="1" customFormat="1" x14ac:dyDescent="0.25">
      <c r="A60" s="17" t="s">
        <v>62</v>
      </c>
      <c r="B60" s="11" t="s">
        <v>98</v>
      </c>
      <c r="C60" s="24">
        <v>2.31</v>
      </c>
      <c r="D60" s="19" t="s">
        <v>48</v>
      </c>
      <c r="E60" s="21">
        <v>1.2999999999999999E-3</v>
      </c>
      <c r="F60" s="21">
        <v>7.7000000000000002E-3</v>
      </c>
      <c r="G60" s="21">
        <v>2.93E-2</v>
      </c>
      <c r="H60" s="15">
        <v>138</v>
      </c>
      <c r="I60" s="13" t="s">
        <v>48</v>
      </c>
      <c r="J60" s="21" t="s">
        <v>48</v>
      </c>
      <c r="K60" s="21" t="s">
        <v>48</v>
      </c>
      <c r="L60" s="21" t="s">
        <v>48</v>
      </c>
      <c r="M60" s="14" t="s">
        <v>48</v>
      </c>
      <c r="N60" s="14">
        <v>1.1100000000000001</v>
      </c>
      <c r="O60" s="16">
        <v>59</v>
      </c>
      <c r="P60" s="21" t="s">
        <v>48</v>
      </c>
      <c r="Q60" s="21">
        <v>1.1999999999999999E-3</v>
      </c>
      <c r="R60" s="14">
        <v>2.7360000000000002</v>
      </c>
      <c r="S60" s="21" t="s">
        <v>48</v>
      </c>
      <c r="T60" s="15" t="s">
        <v>48</v>
      </c>
      <c r="U60" s="21" t="s">
        <v>48</v>
      </c>
      <c r="V60" s="15">
        <v>171.3</v>
      </c>
      <c r="W60" s="21" t="s">
        <v>48</v>
      </c>
      <c r="X60" s="14">
        <v>7.5</v>
      </c>
      <c r="Y60" s="14">
        <v>8.8700000000000001E-2</v>
      </c>
      <c r="Z60" s="21" t="s">
        <v>48</v>
      </c>
      <c r="AA60" s="29">
        <f t="shared" si="0"/>
        <v>513.90000000000009</v>
      </c>
    </row>
    <row r="61" spans="1:27" s="1" customFormat="1" x14ac:dyDescent="0.25">
      <c r="A61" s="17" t="s">
        <v>63</v>
      </c>
      <c r="B61" s="11" t="s">
        <v>99</v>
      </c>
      <c r="C61" s="24">
        <v>3.45</v>
      </c>
      <c r="D61" s="19" t="s">
        <v>48</v>
      </c>
      <c r="E61" s="21" t="s">
        <v>48</v>
      </c>
      <c r="F61" s="21">
        <v>9.9000000000000008E-3</v>
      </c>
      <c r="G61" s="21">
        <v>3.2300000000000002E-2</v>
      </c>
      <c r="H61" s="16">
        <v>72.209999999999994</v>
      </c>
      <c r="I61" s="13" t="s">
        <v>48</v>
      </c>
      <c r="J61" s="21" t="s">
        <v>48</v>
      </c>
      <c r="K61" s="21" t="s">
        <v>48</v>
      </c>
      <c r="L61" s="21" t="s">
        <v>48</v>
      </c>
      <c r="M61" s="14" t="s">
        <v>48</v>
      </c>
      <c r="N61" s="14">
        <v>1.61</v>
      </c>
      <c r="O61" s="16">
        <v>24.98</v>
      </c>
      <c r="P61" s="21" t="s">
        <v>48</v>
      </c>
      <c r="Q61" s="21">
        <v>2.2000000000000001E-3</v>
      </c>
      <c r="R61" s="14">
        <v>3.347</v>
      </c>
      <c r="S61" s="21" t="s">
        <v>48</v>
      </c>
      <c r="T61" s="21">
        <v>4.5699999999999998E-2</v>
      </c>
      <c r="U61" s="21">
        <v>2.8E-3</v>
      </c>
      <c r="V61" s="16">
        <v>64.569999999999993</v>
      </c>
      <c r="W61" s="21" t="s">
        <v>48</v>
      </c>
      <c r="X61" s="14">
        <v>9.7929999999999993</v>
      </c>
      <c r="Y61" s="14">
        <v>7.9100000000000004E-2</v>
      </c>
      <c r="Z61" s="21" t="s">
        <v>48</v>
      </c>
      <c r="AA61" s="29">
        <f t="shared" si="0"/>
        <v>193.70999999999998</v>
      </c>
    </row>
    <row r="62" spans="1:27" s="1" customFormat="1" x14ac:dyDescent="0.25">
      <c r="A62" s="17" t="s">
        <v>64</v>
      </c>
      <c r="B62" s="11" t="s">
        <v>100</v>
      </c>
      <c r="C62" s="24">
        <v>3.24</v>
      </c>
      <c r="D62" s="19" t="s">
        <v>48</v>
      </c>
      <c r="E62" s="21" t="s">
        <v>48</v>
      </c>
      <c r="F62" s="21">
        <v>9.4999999999999998E-3</v>
      </c>
      <c r="G62" s="21">
        <v>9.7999999999999997E-3</v>
      </c>
      <c r="H62" s="16">
        <v>33.28</v>
      </c>
      <c r="I62" s="13" t="s">
        <v>48</v>
      </c>
      <c r="J62" s="21" t="s">
        <v>48</v>
      </c>
      <c r="K62" s="21" t="s">
        <v>48</v>
      </c>
      <c r="L62" s="21" t="s">
        <v>48</v>
      </c>
      <c r="M62" s="21">
        <v>2E-3</v>
      </c>
      <c r="N62" s="14">
        <v>1.236</v>
      </c>
      <c r="O62" s="14">
        <v>5.867</v>
      </c>
      <c r="P62" s="21" t="s">
        <v>48</v>
      </c>
      <c r="Q62" s="21">
        <v>2.8E-3</v>
      </c>
      <c r="R62" s="14">
        <v>3.2250000000000001</v>
      </c>
      <c r="S62" s="21" t="s">
        <v>48</v>
      </c>
      <c r="T62" s="21">
        <v>9.4600000000000004E-2</v>
      </c>
      <c r="U62" s="21" t="s">
        <v>48</v>
      </c>
      <c r="V62" s="14">
        <v>2.992</v>
      </c>
      <c r="W62" s="21" t="s">
        <v>48</v>
      </c>
      <c r="X62" s="16">
        <v>11.92</v>
      </c>
      <c r="Y62" s="14">
        <v>5.7799999999999997E-2</v>
      </c>
      <c r="Z62" s="21" t="s">
        <v>48</v>
      </c>
      <c r="AA62" s="27">
        <f t="shared" si="0"/>
        <v>8.9759999999999991</v>
      </c>
    </row>
    <row r="63" spans="1:27" s="1" customFormat="1" x14ac:dyDescent="0.25">
      <c r="A63" s="17" t="s">
        <v>65</v>
      </c>
      <c r="B63" s="11" t="s">
        <v>101</v>
      </c>
      <c r="C63" s="24">
        <v>3.09</v>
      </c>
      <c r="D63" s="19" t="s">
        <v>48</v>
      </c>
      <c r="E63" s="21" t="s">
        <v>48</v>
      </c>
      <c r="F63" s="21">
        <v>8.6999999999999994E-3</v>
      </c>
      <c r="G63" s="21">
        <v>3.61E-2</v>
      </c>
      <c r="H63" s="15">
        <v>104.5</v>
      </c>
      <c r="I63" s="13" t="s">
        <v>48</v>
      </c>
      <c r="J63" s="21" t="s">
        <v>48</v>
      </c>
      <c r="K63" s="21" t="s">
        <v>48</v>
      </c>
      <c r="L63" s="21" t="s">
        <v>48</v>
      </c>
      <c r="M63" s="14" t="s">
        <v>48</v>
      </c>
      <c r="N63" s="14">
        <v>1.292</v>
      </c>
      <c r="O63" s="16">
        <v>42.33</v>
      </c>
      <c r="P63" s="21" t="s">
        <v>48</v>
      </c>
      <c r="Q63" s="21">
        <v>2.5999999999999999E-3</v>
      </c>
      <c r="R63" s="14">
        <v>2.9020000000000001</v>
      </c>
      <c r="S63" s="21" t="s">
        <v>48</v>
      </c>
      <c r="T63" s="15" t="s">
        <v>48</v>
      </c>
      <c r="U63" s="21" t="s">
        <v>48</v>
      </c>
      <c r="V63" s="15">
        <v>118.2</v>
      </c>
      <c r="W63" s="21" t="s">
        <v>48</v>
      </c>
      <c r="X63" s="14">
        <v>7.5880000000000001</v>
      </c>
      <c r="Y63" s="14">
        <v>9.0800000000000006E-2</v>
      </c>
      <c r="Z63" s="21" t="s">
        <v>48</v>
      </c>
      <c r="AA63" s="29">
        <f t="shared" si="0"/>
        <v>354.6</v>
      </c>
    </row>
    <row r="64" spans="1:27" s="1" customFormat="1" x14ac:dyDescent="0.25">
      <c r="A64" s="17" t="s">
        <v>66</v>
      </c>
      <c r="B64" s="11" t="s">
        <v>102</v>
      </c>
      <c r="C64" s="24">
        <v>3.54</v>
      </c>
      <c r="D64" s="22">
        <v>3.0999999999999999E-3</v>
      </c>
      <c r="E64" s="21" t="s">
        <v>48</v>
      </c>
      <c r="F64" s="21">
        <v>0.01</v>
      </c>
      <c r="G64" s="21">
        <v>3.6299999999999999E-2</v>
      </c>
      <c r="H64" s="15">
        <v>232.3</v>
      </c>
      <c r="I64" s="13" t="s">
        <v>48</v>
      </c>
      <c r="J64" s="21" t="s">
        <v>48</v>
      </c>
      <c r="K64" s="21" t="s">
        <v>48</v>
      </c>
      <c r="L64" s="21" t="s">
        <v>48</v>
      </c>
      <c r="M64" s="14" t="s">
        <v>48</v>
      </c>
      <c r="N64" s="14">
        <v>1.57</v>
      </c>
      <c r="O64" s="15">
        <v>102.3</v>
      </c>
      <c r="P64" s="21" t="s">
        <v>48</v>
      </c>
      <c r="Q64" s="21">
        <v>2.2000000000000001E-3</v>
      </c>
      <c r="R64" s="14">
        <v>2.9740000000000002</v>
      </c>
      <c r="S64" s="21" t="s">
        <v>48</v>
      </c>
      <c r="T64" s="15" t="s">
        <v>48</v>
      </c>
      <c r="U64" s="21" t="s">
        <v>48</v>
      </c>
      <c r="V64" s="15">
        <v>302.89999999999998</v>
      </c>
      <c r="W64" s="21" t="s">
        <v>48</v>
      </c>
      <c r="X64" s="14">
        <v>6.3380000000000001</v>
      </c>
      <c r="Y64" s="14">
        <v>0.151</v>
      </c>
      <c r="Z64" s="21" t="s">
        <v>48</v>
      </c>
      <c r="AA64" s="29">
        <f t="shared" si="0"/>
        <v>908.69999999999993</v>
      </c>
    </row>
    <row r="65" spans="1:27" s="1" customFormat="1" x14ac:dyDescent="0.25">
      <c r="A65" s="17" t="s">
        <v>67</v>
      </c>
      <c r="B65" s="11" t="s">
        <v>103</v>
      </c>
      <c r="C65" s="24">
        <v>3.71</v>
      </c>
      <c r="D65" s="19" t="s">
        <v>48</v>
      </c>
      <c r="E65" s="21">
        <v>3.5999999999999999E-3</v>
      </c>
      <c r="F65" s="21">
        <v>9.7000000000000003E-3</v>
      </c>
      <c r="G65" s="21">
        <v>3.9300000000000002E-2</v>
      </c>
      <c r="H65" s="15">
        <v>192.1</v>
      </c>
      <c r="I65" s="13" t="s">
        <v>48</v>
      </c>
      <c r="J65" s="21" t="s">
        <v>48</v>
      </c>
      <c r="K65" s="21">
        <v>1.6999999999999999E-3</v>
      </c>
      <c r="L65" s="21" t="s">
        <v>48</v>
      </c>
      <c r="M65" s="14" t="s">
        <v>48</v>
      </c>
      <c r="N65" s="14">
        <v>1.6020000000000001</v>
      </c>
      <c r="O65" s="16">
        <v>84.34</v>
      </c>
      <c r="P65" s="21" t="s">
        <v>48</v>
      </c>
      <c r="Q65" s="21">
        <v>1.8E-3</v>
      </c>
      <c r="R65" s="14">
        <v>3.4249999999999998</v>
      </c>
      <c r="S65" s="21" t="s">
        <v>48</v>
      </c>
      <c r="T65" s="15" t="s">
        <v>48</v>
      </c>
      <c r="U65" s="21" t="s">
        <v>48</v>
      </c>
      <c r="V65" s="15">
        <v>246.5</v>
      </c>
      <c r="W65" s="21" t="s">
        <v>48</v>
      </c>
      <c r="X65" s="14">
        <v>8.173</v>
      </c>
      <c r="Y65" s="14">
        <v>0.14940000000000001</v>
      </c>
      <c r="Z65" s="21" t="s">
        <v>48</v>
      </c>
      <c r="AA65" s="29">
        <f t="shared" si="0"/>
        <v>739.5</v>
      </c>
    </row>
    <row r="66" spans="1:27" s="1" customFormat="1" x14ac:dyDescent="0.25">
      <c r="A66" s="17" t="s">
        <v>68</v>
      </c>
      <c r="B66" s="11" t="s">
        <v>104</v>
      </c>
      <c r="C66" s="24">
        <v>2.57</v>
      </c>
      <c r="D66" s="19" t="s">
        <v>48</v>
      </c>
      <c r="E66" s="21" t="s">
        <v>48</v>
      </c>
      <c r="F66" s="21">
        <v>6.1999999999999998E-3</v>
      </c>
      <c r="G66" s="21">
        <v>5.7999999999999996E-3</v>
      </c>
      <c r="H66" s="16">
        <v>66</v>
      </c>
      <c r="I66" s="13" t="s">
        <v>48</v>
      </c>
      <c r="J66" s="21" t="s">
        <v>48</v>
      </c>
      <c r="K66" s="21" t="s">
        <v>48</v>
      </c>
      <c r="L66" s="21" t="s">
        <v>48</v>
      </c>
      <c r="M66" s="14" t="s">
        <v>48</v>
      </c>
      <c r="N66" s="14">
        <v>0.93279999999999996</v>
      </c>
      <c r="O66" s="16">
        <v>22.5</v>
      </c>
      <c r="P66" s="21" t="s">
        <v>48</v>
      </c>
      <c r="Q66" s="21" t="s">
        <v>48</v>
      </c>
      <c r="R66" s="14">
        <v>2.391</v>
      </c>
      <c r="S66" s="21" t="s">
        <v>48</v>
      </c>
      <c r="T66" s="15" t="s">
        <v>48</v>
      </c>
      <c r="U66" s="21" t="s">
        <v>48</v>
      </c>
      <c r="V66" s="16">
        <v>61.32</v>
      </c>
      <c r="W66" s="21" t="s">
        <v>48</v>
      </c>
      <c r="X66" s="14">
        <v>6.2549999999999999</v>
      </c>
      <c r="Y66" s="14">
        <v>7.7200000000000005E-2</v>
      </c>
      <c r="Z66" s="21" t="s">
        <v>48</v>
      </c>
      <c r="AA66" s="29">
        <f t="shared" si="0"/>
        <v>183.96</v>
      </c>
    </row>
    <row r="67" spans="1:27" s="1" customFormat="1" x14ac:dyDescent="0.25">
      <c r="A67" s="17" t="s">
        <v>69</v>
      </c>
      <c r="B67" s="11" t="s">
        <v>105</v>
      </c>
      <c r="C67" s="26">
        <v>3.3</v>
      </c>
      <c r="D67" s="22">
        <v>6.1000000000000004E-3</v>
      </c>
      <c r="E67" s="21" t="s">
        <v>48</v>
      </c>
      <c r="F67" s="21">
        <v>7.4000000000000003E-3</v>
      </c>
      <c r="G67" s="21">
        <v>2.3900000000000001E-2</v>
      </c>
      <c r="H67" s="15">
        <v>201.7</v>
      </c>
      <c r="I67" s="13" t="s">
        <v>48</v>
      </c>
      <c r="J67" s="21" t="s">
        <v>48</v>
      </c>
      <c r="K67" s="21" t="s">
        <v>48</v>
      </c>
      <c r="L67" s="21" t="s">
        <v>48</v>
      </c>
      <c r="M67" s="14" t="s">
        <v>48</v>
      </c>
      <c r="N67" s="14">
        <v>1.337</v>
      </c>
      <c r="O67" s="16">
        <v>84.66</v>
      </c>
      <c r="P67" s="21" t="s">
        <v>48</v>
      </c>
      <c r="Q67" s="21" t="s">
        <v>48</v>
      </c>
      <c r="R67" s="14">
        <v>2.6240000000000001</v>
      </c>
      <c r="S67" s="21" t="s">
        <v>48</v>
      </c>
      <c r="T67" s="15" t="s">
        <v>48</v>
      </c>
      <c r="U67" s="21" t="s">
        <v>48</v>
      </c>
      <c r="V67" s="15">
        <v>257.10000000000002</v>
      </c>
      <c r="W67" s="21" t="s">
        <v>48</v>
      </c>
      <c r="X67" s="14">
        <v>6.1769999999999996</v>
      </c>
      <c r="Y67" s="14">
        <v>0.10970000000000001</v>
      </c>
      <c r="Z67" s="21">
        <v>2.3999999999999998E-3</v>
      </c>
      <c r="AA67" s="29">
        <f t="shared" si="0"/>
        <v>771.30000000000007</v>
      </c>
    </row>
    <row r="68" spans="1:27" s="1" customFormat="1" x14ac:dyDescent="0.25">
      <c r="A68" s="17" t="s">
        <v>70</v>
      </c>
      <c r="B68" s="11" t="s">
        <v>106</v>
      </c>
      <c r="C68" s="24">
        <v>2.74</v>
      </c>
      <c r="D68" s="19" t="s">
        <v>48</v>
      </c>
      <c r="E68" s="21">
        <v>2.0999999999999999E-3</v>
      </c>
      <c r="F68" s="21">
        <v>5.4999999999999997E-3</v>
      </c>
      <c r="G68" s="21">
        <v>1.9099999999999999E-2</v>
      </c>
      <c r="H68" s="15">
        <v>151.6</v>
      </c>
      <c r="I68" s="13" t="s">
        <v>48</v>
      </c>
      <c r="J68" s="21" t="s">
        <v>48</v>
      </c>
      <c r="K68" s="21" t="s">
        <v>48</v>
      </c>
      <c r="L68" s="21" t="s">
        <v>48</v>
      </c>
      <c r="M68" s="14" t="s">
        <v>48</v>
      </c>
      <c r="N68" s="14">
        <v>1.026</v>
      </c>
      <c r="O68" s="16">
        <v>63.41</v>
      </c>
      <c r="P68" s="21" t="s">
        <v>48</v>
      </c>
      <c r="Q68" s="21" t="s">
        <v>48</v>
      </c>
      <c r="R68" s="14">
        <v>2.359</v>
      </c>
      <c r="S68" s="21" t="s">
        <v>48</v>
      </c>
      <c r="T68" s="15" t="s">
        <v>48</v>
      </c>
      <c r="U68" s="21" t="s">
        <v>48</v>
      </c>
      <c r="V68" s="15">
        <v>188.5</v>
      </c>
      <c r="W68" s="21" t="s">
        <v>48</v>
      </c>
      <c r="X68" s="14">
        <v>5.1420000000000003</v>
      </c>
      <c r="Y68" s="14">
        <v>8.6499999999999994E-2</v>
      </c>
      <c r="Z68" s="21" t="s">
        <v>48</v>
      </c>
      <c r="AA68" s="29">
        <f t="shared" si="0"/>
        <v>565.5</v>
      </c>
    </row>
    <row r="69" spans="1:27" s="1" customFormat="1" x14ac:dyDescent="0.25">
      <c r="A69" s="17" t="s">
        <v>71</v>
      </c>
      <c r="B69" s="11" t="s">
        <v>107</v>
      </c>
      <c r="C69" s="24">
        <v>3.35</v>
      </c>
      <c r="D69" s="19" t="s">
        <v>48</v>
      </c>
      <c r="E69" s="21" t="s">
        <v>48</v>
      </c>
      <c r="F69" s="21">
        <v>6.1000000000000004E-3</v>
      </c>
      <c r="G69" s="21">
        <v>2.4299999999999999E-2</v>
      </c>
      <c r="H69" s="15">
        <v>241.5</v>
      </c>
      <c r="I69" s="13" t="s">
        <v>48</v>
      </c>
      <c r="J69" s="21" t="s">
        <v>48</v>
      </c>
      <c r="K69" s="21">
        <v>1E-3</v>
      </c>
      <c r="L69" s="21" t="s">
        <v>48</v>
      </c>
      <c r="M69" s="14" t="s">
        <v>48</v>
      </c>
      <c r="N69" s="14">
        <v>1.3220000000000001</v>
      </c>
      <c r="O69" s="15">
        <v>103.8</v>
      </c>
      <c r="P69" s="21" t="s">
        <v>48</v>
      </c>
      <c r="Q69" s="21">
        <v>2.2000000000000001E-3</v>
      </c>
      <c r="R69" s="14">
        <v>2.4129999999999998</v>
      </c>
      <c r="S69" s="21" t="s">
        <v>48</v>
      </c>
      <c r="T69" s="15" t="s">
        <v>48</v>
      </c>
      <c r="U69" s="21" t="s">
        <v>48</v>
      </c>
      <c r="V69" s="15">
        <v>315.3</v>
      </c>
      <c r="W69" s="21" t="s">
        <v>48</v>
      </c>
      <c r="X69" s="14">
        <v>3.5950000000000002</v>
      </c>
      <c r="Y69" s="14">
        <v>0.1613</v>
      </c>
      <c r="Z69" s="21">
        <v>1.2999999999999999E-3</v>
      </c>
      <c r="AA69" s="29">
        <f t="shared" si="0"/>
        <v>945.90000000000009</v>
      </c>
    </row>
    <row r="70" spans="1:27" s="1" customFormat="1" x14ac:dyDescent="0.25">
      <c r="A70" s="17" t="s">
        <v>72</v>
      </c>
      <c r="B70" s="11" t="s">
        <v>108</v>
      </c>
      <c r="C70" s="24">
        <v>3.09</v>
      </c>
      <c r="D70" s="22">
        <v>2.7000000000000001E-3</v>
      </c>
      <c r="E70" s="21" t="s">
        <v>48</v>
      </c>
      <c r="F70" s="21">
        <v>5.4000000000000003E-3</v>
      </c>
      <c r="G70" s="21" t="s">
        <v>48</v>
      </c>
      <c r="H70" s="16">
        <v>27.96</v>
      </c>
      <c r="I70" s="13" t="s">
        <v>48</v>
      </c>
      <c r="J70" s="21" t="s">
        <v>48</v>
      </c>
      <c r="K70" s="21" t="s">
        <v>48</v>
      </c>
      <c r="L70" s="21" t="s">
        <v>48</v>
      </c>
      <c r="M70" s="14" t="s">
        <v>48</v>
      </c>
      <c r="N70" s="14">
        <v>0.93120000000000003</v>
      </c>
      <c r="O70" s="14">
        <v>5.8090000000000002</v>
      </c>
      <c r="P70" s="21" t="s">
        <v>48</v>
      </c>
      <c r="Q70" s="21">
        <v>1.4E-3</v>
      </c>
      <c r="R70" s="14">
        <v>2.5</v>
      </c>
      <c r="S70" s="21" t="s">
        <v>48</v>
      </c>
      <c r="T70" s="15" t="s">
        <v>48</v>
      </c>
      <c r="U70" s="21" t="s">
        <v>48</v>
      </c>
      <c r="V70" s="14">
        <v>4.452</v>
      </c>
      <c r="W70" s="21" t="s">
        <v>48</v>
      </c>
      <c r="X70" s="14">
        <v>6.8419999999999996</v>
      </c>
      <c r="Y70" s="14">
        <v>4.9000000000000002E-2</v>
      </c>
      <c r="Z70" s="21" t="s">
        <v>48</v>
      </c>
      <c r="AA70" s="28">
        <f t="shared" si="0"/>
        <v>13.356</v>
      </c>
    </row>
    <row r="71" spans="1:27" s="1" customFormat="1" x14ac:dyDescent="0.25">
      <c r="A71" s="17" t="s">
        <v>73</v>
      </c>
      <c r="B71" s="11" t="s">
        <v>109</v>
      </c>
      <c r="C71" s="24">
        <v>3.28</v>
      </c>
      <c r="D71" s="19" t="s">
        <v>48</v>
      </c>
      <c r="E71" s="21" t="s">
        <v>48</v>
      </c>
      <c r="F71" s="21">
        <v>7.3000000000000001E-3</v>
      </c>
      <c r="G71" s="21">
        <v>6.3E-3</v>
      </c>
      <c r="H71" s="15">
        <v>100.1</v>
      </c>
      <c r="I71" s="13" t="s">
        <v>48</v>
      </c>
      <c r="J71" s="21" t="s">
        <v>48</v>
      </c>
      <c r="K71" s="21" t="s">
        <v>48</v>
      </c>
      <c r="L71" s="21" t="s">
        <v>48</v>
      </c>
      <c r="M71" s="21">
        <v>2.8999999999999998E-3</v>
      </c>
      <c r="N71" s="14">
        <v>1.1970000000000001</v>
      </c>
      <c r="O71" s="16">
        <v>44.85</v>
      </c>
      <c r="P71" s="21" t="s">
        <v>48</v>
      </c>
      <c r="Q71" s="21">
        <v>2.2000000000000001E-3</v>
      </c>
      <c r="R71" s="14">
        <v>2.915</v>
      </c>
      <c r="S71" s="21" t="s">
        <v>48</v>
      </c>
      <c r="T71" s="15" t="s">
        <v>48</v>
      </c>
      <c r="U71" s="21" t="s">
        <v>48</v>
      </c>
      <c r="V71" s="15">
        <v>119.2</v>
      </c>
      <c r="W71" s="21" t="s">
        <v>48</v>
      </c>
      <c r="X71" s="14">
        <v>6.1050000000000004</v>
      </c>
      <c r="Y71" s="14">
        <v>8.3400000000000002E-2</v>
      </c>
      <c r="Z71" s="21">
        <v>3.0999999999999999E-3</v>
      </c>
      <c r="AA71" s="29">
        <f t="shared" si="0"/>
        <v>357.6</v>
      </c>
    </row>
    <row r="72" spans="1:27" s="1" customFormat="1" x14ac:dyDescent="0.25">
      <c r="A72" s="17" t="s">
        <v>74</v>
      </c>
      <c r="B72" s="11" t="s">
        <v>110</v>
      </c>
      <c r="C72" s="26">
        <v>3.17</v>
      </c>
      <c r="D72" s="19" t="s">
        <v>48</v>
      </c>
      <c r="E72" s="21" t="s">
        <v>48</v>
      </c>
      <c r="F72" s="21">
        <v>5.3E-3</v>
      </c>
      <c r="G72" s="21">
        <v>1.67E-2</v>
      </c>
      <c r="H72" s="15">
        <v>233.5</v>
      </c>
      <c r="I72" s="13" t="s">
        <v>48</v>
      </c>
      <c r="J72" s="21" t="s">
        <v>48</v>
      </c>
      <c r="K72" s="21" t="s">
        <v>48</v>
      </c>
      <c r="L72" s="21" t="s">
        <v>48</v>
      </c>
      <c r="M72" s="14" t="s">
        <v>48</v>
      </c>
      <c r="N72" s="14">
        <v>1.4359999999999999</v>
      </c>
      <c r="O72" s="15">
        <v>99.57</v>
      </c>
      <c r="P72" s="21" t="s">
        <v>48</v>
      </c>
      <c r="Q72" s="21">
        <v>1.8E-3</v>
      </c>
      <c r="R72" s="14">
        <v>2.5289999999999999</v>
      </c>
      <c r="S72" s="21" t="s">
        <v>48</v>
      </c>
      <c r="T72" s="15" t="s">
        <v>48</v>
      </c>
      <c r="U72" s="21" t="s">
        <v>48</v>
      </c>
      <c r="V72" s="15">
        <v>305.89999999999998</v>
      </c>
      <c r="W72" s="21" t="s">
        <v>48</v>
      </c>
      <c r="X72" s="14">
        <v>3.48</v>
      </c>
      <c r="Y72" s="14">
        <v>0.183</v>
      </c>
      <c r="Z72" s="21" t="s">
        <v>48</v>
      </c>
      <c r="AA72" s="29">
        <f t="shared" si="0"/>
        <v>917.69999999999993</v>
      </c>
    </row>
    <row r="73" spans="1:27" s="1" customFormat="1" x14ac:dyDescent="0.25">
      <c r="A73" s="17" t="s">
        <v>75</v>
      </c>
      <c r="B73" s="11" t="s">
        <v>111</v>
      </c>
      <c r="C73" s="24">
        <v>3.43</v>
      </c>
      <c r="D73" s="19" t="s">
        <v>48</v>
      </c>
      <c r="E73" s="21" t="s">
        <v>48</v>
      </c>
      <c r="F73" s="21">
        <v>6.8999999999999999E-3</v>
      </c>
      <c r="G73" s="21" t="s">
        <v>48</v>
      </c>
      <c r="H73" s="16">
        <v>29.87</v>
      </c>
      <c r="I73" s="13" t="s">
        <v>48</v>
      </c>
      <c r="J73" s="21" t="s">
        <v>48</v>
      </c>
      <c r="K73" s="21" t="s">
        <v>48</v>
      </c>
      <c r="L73" s="21" t="s">
        <v>48</v>
      </c>
      <c r="M73" s="14" t="s">
        <v>48</v>
      </c>
      <c r="N73" s="14">
        <v>1.0940000000000001</v>
      </c>
      <c r="O73" s="14">
        <v>6.2370000000000001</v>
      </c>
      <c r="P73" s="21" t="s">
        <v>48</v>
      </c>
      <c r="Q73" s="21">
        <v>1.4E-3</v>
      </c>
      <c r="R73" s="14">
        <v>2.91</v>
      </c>
      <c r="S73" s="21" t="s">
        <v>48</v>
      </c>
      <c r="T73" s="21">
        <v>5.5300000000000002E-2</v>
      </c>
      <c r="U73" s="21" t="s">
        <v>48</v>
      </c>
      <c r="V73" s="14">
        <v>5.3010000000000002</v>
      </c>
      <c r="W73" s="21" t="s">
        <v>48</v>
      </c>
      <c r="X73" s="14">
        <v>8.1110000000000007</v>
      </c>
      <c r="Y73" s="14">
        <v>5.8099999999999999E-2</v>
      </c>
      <c r="Z73" s="21" t="s">
        <v>48</v>
      </c>
      <c r="AA73" s="28">
        <f t="shared" si="0"/>
        <v>15.903</v>
      </c>
    </row>
    <row r="74" spans="1:27" s="1" customFormat="1" x14ac:dyDescent="0.25">
      <c r="A74" s="17" t="s">
        <v>76</v>
      </c>
      <c r="B74" s="11" t="s">
        <v>112</v>
      </c>
      <c r="C74" s="24">
        <v>2.91</v>
      </c>
      <c r="D74" s="19" t="s">
        <v>48</v>
      </c>
      <c r="E74" s="21">
        <v>1.2999999999999999E-3</v>
      </c>
      <c r="F74" s="21">
        <v>5.7999999999999996E-3</v>
      </c>
      <c r="G74" s="21">
        <v>1.0999999999999999E-2</v>
      </c>
      <c r="H74" s="15">
        <v>115.3</v>
      </c>
      <c r="I74" s="13" t="s">
        <v>48</v>
      </c>
      <c r="J74" s="21" t="s">
        <v>48</v>
      </c>
      <c r="K74" s="21" t="s">
        <v>48</v>
      </c>
      <c r="L74" s="21" t="s">
        <v>48</v>
      </c>
      <c r="M74" s="14" t="s">
        <v>48</v>
      </c>
      <c r="N74" s="14">
        <v>1.212</v>
      </c>
      <c r="O74" s="16">
        <v>45.5</v>
      </c>
      <c r="P74" s="21" t="s">
        <v>48</v>
      </c>
      <c r="Q74" s="21">
        <v>1.8E-3</v>
      </c>
      <c r="R74" s="14">
        <v>2.84</v>
      </c>
      <c r="S74" s="21" t="s">
        <v>48</v>
      </c>
      <c r="T74" s="15" t="s">
        <v>48</v>
      </c>
      <c r="U74" s="21">
        <v>2E-3</v>
      </c>
      <c r="V74" s="15">
        <v>132.6</v>
      </c>
      <c r="W74" s="21" t="s">
        <v>48</v>
      </c>
      <c r="X74" s="14">
        <v>6.891</v>
      </c>
      <c r="Y74" s="14">
        <v>9.6500000000000002E-2</v>
      </c>
      <c r="Z74" s="21" t="s">
        <v>48</v>
      </c>
      <c r="AA74" s="29">
        <f t="shared" si="0"/>
        <v>397.79999999999995</v>
      </c>
    </row>
    <row r="75" spans="1:27" s="1" customFormat="1" x14ac:dyDescent="0.25">
      <c r="A75" s="17" t="s">
        <v>77</v>
      </c>
      <c r="B75" s="11" t="s">
        <v>113</v>
      </c>
      <c r="C75" s="24">
        <v>2.56</v>
      </c>
      <c r="D75" s="19" t="s">
        <v>48</v>
      </c>
      <c r="E75" s="22">
        <v>3.0999999999999999E-3</v>
      </c>
      <c r="F75" s="21">
        <v>6.4000000000000003E-3</v>
      </c>
      <c r="G75" s="21">
        <v>1.61E-2</v>
      </c>
      <c r="H75" s="15">
        <v>185.9</v>
      </c>
      <c r="I75" s="13" t="s">
        <v>48</v>
      </c>
      <c r="J75" s="21" t="s">
        <v>48</v>
      </c>
      <c r="K75" s="21">
        <v>1.2999999999999999E-3</v>
      </c>
      <c r="L75" s="21" t="s">
        <v>48</v>
      </c>
      <c r="M75" s="14" t="s">
        <v>48</v>
      </c>
      <c r="N75" s="14">
        <v>0.97689999999999999</v>
      </c>
      <c r="O75" s="16">
        <v>82.98</v>
      </c>
      <c r="P75" s="21" t="s">
        <v>48</v>
      </c>
      <c r="Q75" s="14" t="s">
        <v>48</v>
      </c>
      <c r="R75" s="14">
        <v>2.2629999999999999</v>
      </c>
      <c r="S75" s="14" t="s">
        <v>48</v>
      </c>
      <c r="T75" s="15" t="s">
        <v>48</v>
      </c>
      <c r="U75" s="13" t="s">
        <v>48</v>
      </c>
      <c r="V75" s="15">
        <v>250.1</v>
      </c>
      <c r="W75" s="21" t="s">
        <v>48</v>
      </c>
      <c r="X75" s="14">
        <v>4.6500000000000004</v>
      </c>
      <c r="Y75" s="14">
        <v>0.11550000000000001</v>
      </c>
      <c r="Z75" s="21">
        <v>1.1999999999999999E-3</v>
      </c>
      <c r="AA75" s="29">
        <f t="shared" si="0"/>
        <v>750.3</v>
      </c>
    </row>
    <row r="76" spans="1:27" s="1" customFormat="1" x14ac:dyDescent="0.25">
      <c r="A76" s="17" t="s">
        <v>78</v>
      </c>
      <c r="B76" s="11" t="s">
        <v>114</v>
      </c>
      <c r="C76" s="24">
        <v>2.65</v>
      </c>
      <c r="D76" s="19" t="s">
        <v>48</v>
      </c>
      <c r="E76" s="22" t="s">
        <v>48</v>
      </c>
      <c r="F76" s="21">
        <v>6.8999999999999999E-3</v>
      </c>
      <c r="G76" s="21">
        <v>1.7500000000000002E-2</v>
      </c>
      <c r="H76" s="15">
        <v>152.30000000000001</v>
      </c>
      <c r="I76" s="13" t="s">
        <v>48</v>
      </c>
      <c r="J76" s="21" t="s">
        <v>48</v>
      </c>
      <c r="K76" s="21" t="s">
        <v>48</v>
      </c>
      <c r="L76" s="21" t="s">
        <v>48</v>
      </c>
      <c r="M76" s="14" t="s">
        <v>48</v>
      </c>
      <c r="N76" s="14">
        <v>1.1040000000000001</v>
      </c>
      <c r="O76" s="16">
        <v>62.04</v>
      </c>
      <c r="P76" s="21" t="s">
        <v>48</v>
      </c>
      <c r="Q76" s="21" t="s">
        <v>48</v>
      </c>
      <c r="R76" s="14">
        <v>2.58</v>
      </c>
      <c r="S76" s="14" t="s">
        <v>48</v>
      </c>
      <c r="T76" s="15" t="s">
        <v>48</v>
      </c>
      <c r="U76" s="13" t="s">
        <v>48</v>
      </c>
      <c r="V76" s="15">
        <v>187.2</v>
      </c>
      <c r="W76" s="21" t="s">
        <v>48</v>
      </c>
      <c r="X76" s="14">
        <v>6.742</v>
      </c>
      <c r="Y76" s="14">
        <v>0.1024</v>
      </c>
      <c r="Z76" s="21" t="s">
        <v>48</v>
      </c>
      <c r="AA76" s="29">
        <f t="shared" si="0"/>
        <v>561.59999999999991</v>
      </c>
    </row>
    <row r="77" spans="1:27" s="1" customFormat="1" x14ac:dyDescent="0.25">
      <c r="A77" s="17" t="s">
        <v>79</v>
      </c>
      <c r="B77" s="11" t="s">
        <v>115</v>
      </c>
      <c r="C77" s="26">
        <v>3.17</v>
      </c>
      <c r="D77" s="19" t="s">
        <v>48</v>
      </c>
      <c r="E77" s="22" t="s">
        <v>48</v>
      </c>
      <c r="F77" s="21">
        <v>5.8999999999999999E-3</v>
      </c>
      <c r="G77" s="21">
        <v>1.55E-2</v>
      </c>
      <c r="H77" s="16">
        <v>71.97</v>
      </c>
      <c r="I77" s="13" t="s">
        <v>48</v>
      </c>
      <c r="J77" s="21" t="s">
        <v>48</v>
      </c>
      <c r="K77" s="21">
        <v>1E-3</v>
      </c>
      <c r="L77" s="21" t="s">
        <v>48</v>
      </c>
      <c r="M77" s="14" t="s">
        <v>48</v>
      </c>
      <c r="N77" s="14">
        <v>1.258</v>
      </c>
      <c r="O77" s="16">
        <v>25.06</v>
      </c>
      <c r="P77" s="21" t="s">
        <v>48</v>
      </c>
      <c r="Q77" s="21">
        <v>3.3999999999999998E-3</v>
      </c>
      <c r="R77" s="14">
        <v>2.8460000000000001</v>
      </c>
      <c r="S77" s="14" t="s">
        <v>48</v>
      </c>
      <c r="T77" s="21">
        <v>3.4099999999999998E-2</v>
      </c>
      <c r="U77" s="13" t="s">
        <v>48</v>
      </c>
      <c r="V77" s="16">
        <v>67.36</v>
      </c>
      <c r="W77" s="21" t="s">
        <v>48</v>
      </c>
      <c r="X77" s="14">
        <v>8.0670000000000002</v>
      </c>
      <c r="Y77" s="14">
        <v>8.5400000000000004E-2</v>
      </c>
      <c r="Z77" s="21" t="s">
        <v>48</v>
      </c>
      <c r="AA77" s="29">
        <f t="shared" si="0"/>
        <v>202.07999999999998</v>
      </c>
    </row>
    <row r="78" spans="1:27" s="1" customFormat="1" x14ac:dyDescent="0.25">
      <c r="A78" s="17" t="s">
        <v>80</v>
      </c>
      <c r="B78" s="11" t="s">
        <v>116</v>
      </c>
      <c r="C78" s="24">
        <v>2.73</v>
      </c>
      <c r="D78" s="19" t="s">
        <v>48</v>
      </c>
      <c r="E78" s="22" t="s">
        <v>48</v>
      </c>
      <c r="F78" s="21">
        <v>4.7000000000000002E-3</v>
      </c>
      <c r="G78" s="21" t="s">
        <v>48</v>
      </c>
      <c r="H78" s="16">
        <v>94.92</v>
      </c>
      <c r="I78" s="13" t="s">
        <v>48</v>
      </c>
      <c r="J78" s="21" t="s">
        <v>48</v>
      </c>
      <c r="K78" s="21" t="s">
        <v>48</v>
      </c>
      <c r="L78" s="21" t="s">
        <v>48</v>
      </c>
      <c r="M78" s="14" t="s">
        <v>48</v>
      </c>
      <c r="N78" s="14">
        <v>0.98060000000000003</v>
      </c>
      <c r="O78" s="16">
        <v>39.65</v>
      </c>
      <c r="P78" s="21" t="s">
        <v>48</v>
      </c>
      <c r="Q78" s="21">
        <v>1.1000000000000001E-3</v>
      </c>
      <c r="R78" s="14">
        <v>2.3530000000000002</v>
      </c>
      <c r="S78" s="14" t="s">
        <v>48</v>
      </c>
      <c r="T78" s="15" t="s">
        <v>48</v>
      </c>
      <c r="U78" s="13" t="s">
        <v>48</v>
      </c>
      <c r="V78" s="15">
        <v>113.3</v>
      </c>
      <c r="W78" s="21" t="s">
        <v>48</v>
      </c>
      <c r="X78" s="14">
        <v>3.7669999999999999</v>
      </c>
      <c r="Y78" s="14">
        <v>6.6500000000000004E-2</v>
      </c>
      <c r="Z78" s="21" t="s">
        <v>48</v>
      </c>
      <c r="AA78" s="29">
        <f t="shared" si="0"/>
        <v>339.9</v>
      </c>
    </row>
    <row r="79" spans="1:27" s="1" customFormat="1" x14ac:dyDescent="0.25">
      <c r="A79" s="17" t="s">
        <v>81</v>
      </c>
      <c r="B79" s="11" t="s">
        <v>117</v>
      </c>
      <c r="C79" s="24">
        <v>2.87</v>
      </c>
      <c r="D79" s="19" t="s">
        <v>48</v>
      </c>
      <c r="E79" s="21">
        <v>2.7000000000000001E-3</v>
      </c>
      <c r="F79" s="21">
        <v>3.5000000000000001E-3</v>
      </c>
      <c r="G79" s="21">
        <v>1.1999999999999999E-3</v>
      </c>
      <c r="H79" s="15">
        <v>199.7</v>
      </c>
      <c r="I79" s="13" t="s">
        <v>48</v>
      </c>
      <c r="J79" s="21" t="s">
        <v>48</v>
      </c>
      <c r="K79" s="21" t="s">
        <v>48</v>
      </c>
      <c r="L79" s="21" t="s">
        <v>48</v>
      </c>
      <c r="M79" s="14" t="s">
        <v>48</v>
      </c>
      <c r="N79" s="14">
        <v>0.88400000000000001</v>
      </c>
      <c r="O79" s="16">
        <v>86.86</v>
      </c>
      <c r="P79" s="21" t="s">
        <v>48</v>
      </c>
      <c r="Q79" s="21" t="s">
        <v>48</v>
      </c>
      <c r="R79" s="14">
        <v>1.893</v>
      </c>
      <c r="S79" s="14" t="s">
        <v>48</v>
      </c>
      <c r="T79" s="15" t="s">
        <v>48</v>
      </c>
      <c r="U79" s="13" t="s">
        <v>48</v>
      </c>
      <c r="V79" s="15">
        <v>265.8</v>
      </c>
      <c r="W79" s="21" t="s">
        <v>48</v>
      </c>
      <c r="X79" s="14">
        <v>1.069</v>
      </c>
      <c r="Y79" s="14">
        <v>0.1235</v>
      </c>
      <c r="Z79" s="21">
        <v>4.5999999999999999E-3</v>
      </c>
      <c r="AA79" s="29">
        <f t="shared" si="0"/>
        <v>797.40000000000009</v>
      </c>
    </row>
    <row r="80" spans="1:27" s="1" customFormat="1" x14ac:dyDescent="0.25">
      <c r="A80" s="17" t="s">
        <v>82</v>
      </c>
      <c r="B80" s="11" t="s">
        <v>118</v>
      </c>
      <c r="C80" s="26">
        <v>2.6</v>
      </c>
      <c r="D80" s="19" t="s">
        <v>48</v>
      </c>
      <c r="E80" s="22">
        <v>2.2000000000000001E-3</v>
      </c>
      <c r="F80" s="21">
        <v>4.4999999999999997E-3</v>
      </c>
      <c r="G80" s="21">
        <v>2E-3</v>
      </c>
      <c r="H80" s="15">
        <v>164.2</v>
      </c>
      <c r="I80" s="13" t="s">
        <v>48</v>
      </c>
      <c r="J80" s="21" t="s">
        <v>48</v>
      </c>
      <c r="K80" s="21" t="s">
        <v>48</v>
      </c>
      <c r="L80" s="21" t="s">
        <v>48</v>
      </c>
      <c r="M80" s="14" t="s">
        <v>48</v>
      </c>
      <c r="N80" s="14">
        <v>0.98499999999999999</v>
      </c>
      <c r="O80" s="16">
        <v>72.19</v>
      </c>
      <c r="P80" s="21" t="s">
        <v>48</v>
      </c>
      <c r="Q80" s="21" t="s">
        <v>48</v>
      </c>
      <c r="R80" s="14">
        <v>2.129</v>
      </c>
      <c r="S80" s="14" t="s">
        <v>48</v>
      </c>
      <c r="T80" s="15" t="s">
        <v>48</v>
      </c>
      <c r="U80" s="13" t="s">
        <v>48</v>
      </c>
      <c r="V80" s="15">
        <v>216.5</v>
      </c>
      <c r="W80" s="21" t="s">
        <v>48</v>
      </c>
      <c r="X80" s="14">
        <v>2.8290000000000002</v>
      </c>
      <c r="Y80" s="14">
        <v>7.5800000000000006E-2</v>
      </c>
      <c r="Z80" s="21">
        <v>4.1000000000000003E-3</v>
      </c>
      <c r="AA80" s="29">
        <f t="shared" si="0"/>
        <v>649.5</v>
      </c>
    </row>
    <row r="81" spans="1:27" s="1" customFormat="1" x14ac:dyDescent="0.25">
      <c r="A81" s="17" t="s">
        <v>83</v>
      </c>
      <c r="B81" s="11" t="s">
        <v>119</v>
      </c>
      <c r="C81" s="24">
        <v>3.04</v>
      </c>
      <c r="D81" s="19" t="s">
        <v>48</v>
      </c>
      <c r="E81" s="21">
        <v>1E-3</v>
      </c>
      <c r="F81" s="21">
        <v>5.7999999999999996E-3</v>
      </c>
      <c r="G81" s="21">
        <v>5.1000000000000004E-3</v>
      </c>
      <c r="H81" s="15">
        <v>137.69999999999999</v>
      </c>
      <c r="I81" s="13" t="s">
        <v>48</v>
      </c>
      <c r="J81" s="21" t="s">
        <v>48</v>
      </c>
      <c r="K81" s="21" t="s">
        <v>48</v>
      </c>
      <c r="L81" s="21" t="s">
        <v>48</v>
      </c>
      <c r="M81" s="14" t="s">
        <v>48</v>
      </c>
      <c r="N81" s="14">
        <v>1.1080000000000001</v>
      </c>
      <c r="O81" s="16">
        <v>57.57</v>
      </c>
      <c r="P81" s="21" t="s">
        <v>48</v>
      </c>
      <c r="Q81" s="21" t="s">
        <v>48</v>
      </c>
      <c r="R81" s="14">
        <v>2.37</v>
      </c>
      <c r="S81" s="14" t="s">
        <v>48</v>
      </c>
      <c r="T81" s="15" t="s">
        <v>48</v>
      </c>
      <c r="U81" s="13" t="s">
        <v>48</v>
      </c>
      <c r="V81" s="15">
        <v>172.2</v>
      </c>
      <c r="W81" s="21" t="s">
        <v>48</v>
      </c>
      <c r="X81" s="14">
        <v>3.49</v>
      </c>
      <c r="Y81" s="14">
        <v>8.4099999999999994E-2</v>
      </c>
      <c r="Z81" s="21">
        <v>1.8E-3</v>
      </c>
      <c r="AA81" s="29">
        <f t="shared" si="0"/>
        <v>516.59999999999991</v>
      </c>
    </row>
    <row r="82" spans="1:27" s="1" customFormat="1" x14ac:dyDescent="0.25">
      <c r="A82" s="17" t="s">
        <v>84</v>
      </c>
      <c r="B82" s="11" t="s">
        <v>120</v>
      </c>
      <c r="C82" s="24">
        <v>2.69</v>
      </c>
      <c r="D82" s="19" t="s">
        <v>48</v>
      </c>
      <c r="E82" s="22">
        <v>4.4999999999999997E-3</v>
      </c>
      <c r="F82" s="21">
        <v>4.5999999999999999E-3</v>
      </c>
      <c r="G82" s="21" t="s">
        <v>48</v>
      </c>
      <c r="H82" s="16">
        <v>59.18</v>
      </c>
      <c r="I82" s="13" t="s">
        <v>48</v>
      </c>
      <c r="J82" s="21" t="s">
        <v>48</v>
      </c>
      <c r="K82" s="21" t="s">
        <v>48</v>
      </c>
      <c r="L82" s="21" t="s">
        <v>48</v>
      </c>
      <c r="M82" s="14" t="s">
        <v>48</v>
      </c>
      <c r="N82" s="14">
        <v>0.77829999999999999</v>
      </c>
      <c r="O82" s="16">
        <v>22.06</v>
      </c>
      <c r="P82" s="21" t="s">
        <v>48</v>
      </c>
      <c r="Q82" s="21">
        <v>1.1999999999999999E-3</v>
      </c>
      <c r="R82" s="14">
        <v>2.133</v>
      </c>
      <c r="S82" s="14" t="s">
        <v>48</v>
      </c>
      <c r="T82" s="15" t="s">
        <v>48</v>
      </c>
      <c r="U82" s="13" t="s">
        <v>48</v>
      </c>
      <c r="V82" s="16">
        <v>61.55</v>
      </c>
      <c r="W82" s="21" t="s">
        <v>48</v>
      </c>
      <c r="X82" s="14">
        <v>3.21</v>
      </c>
      <c r="Y82" s="14">
        <v>6.25E-2</v>
      </c>
      <c r="Z82" s="21" t="s">
        <v>48</v>
      </c>
      <c r="AA82" s="29">
        <f t="shared" si="0"/>
        <v>184.64999999999998</v>
      </c>
    </row>
    <row r="83" spans="1:27" s="1" customFormat="1" x14ac:dyDescent="0.25">
      <c r="A83" s="17" t="s">
        <v>85</v>
      </c>
      <c r="B83" s="11" t="s">
        <v>121</v>
      </c>
      <c r="C83" s="26">
        <v>2.87</v>
      </c>
      <c r="D83" s="19" t="s">
        <v>48</v>
      </c>
      <c r="E83" s="22">
        <v>1.6999999999999999E-3</v>
      </c>
      <c r="F83" s="21">
        <v>4.4000000000000003E-3</v>
      </c>
      <c r="G83" s="21" t="s">
        <v>48</v>
      </c>
      <c r="H83" s="16">
        <v>20.3</v>
      </c>
      <c r="I83" s="13" t="s">
        <v>48</v>
      </c>
      <c r="J83" s="21" t="s">
        <v>48</v>
      </c>
      <c r="K83" s="21" t="s">
        <v>48</v>
      </c>
      <c r="L83" s="21" t="s">
        <v>48</v>
      </c>
      <c r="M83" s="14" t="s">
        <v>48</v>
      </c>
      <c r="N83" s="14">
        <v>0.64780000000000004</v>
      </c>
      <c r="O83" s="14">
        <v>3.8410000000000002</v>
      </c>
      <c r="P83" s="21" t="s">
        <v>48</v>
      </c>
      <c r="Q83" s="21">
        <v>1.4E-3</v>
      </c>
      <c r="R83" s="14">
        <v>2.1259999999999999</v>
      </c>
      <c r="S83" s="14" t="s">
        <v>48</v>
      </c>
      <c r="T83" s="15" t="s">
        <v>48</v>
      </c>
      <c r="U83" s="13" t="s">
        <v>48</v>
      </c>
      <c r="V83" s="14">
        <v>2.6139999999999999</v>
      </c>
      <c r="W83" s="21" t="s">
        <v>48</v>
      </c>
      <c r="X83" s="14">
        <v>4.79</v>
      </c>
      <c r="Y83" s="14">
        <v>3.09E-2</v>
      </c>
      <c r="Z83" s="21" t="s">
        <v>48</v>
      </c>
      <c r="AA83" s="27">
        <f t="shared" si="0"/>
        <v>7.8419999999999996</v>
      </c>
    </row>
    <row r="84" spans="1:27" s="1" customFormat="1" x14ac:dyDescent="0.25">
      <c r="A84" s="17" t="s">
        <v>86</v>
      </c>
      <c r="B84" s="11" t="s">
        <v>122</v>
      </c>
      <c r="C84" s="24">
        <v>3.17</v>
      </c>
      <c r="D84" s="19" t="s">
        <v>48</v>
      </c>
      <c r="E84" s="21" t="s">
        <v>48</v>
      </c>
      <c r="F84" s="21">
        <v>6.7999999999999996E-3</v>
      </c>
      <c r="G84" s="21">
        <v>1.2800000000000001E-2</v>
      </c>
      <c r="H84" s="15">
        <v>177.6</v>
      </c>
      <c r="I84" s="13" t="s">
        <v>48</v>
      </c>
      <c r="J84" s="21" t="s">
        <v>48</v>
      </c>
      <c r="K84" s="21">
        <v>1.2999999999999999E-3</v>
      </c>
      <c r="L84" s="21" t="s">
        <v>48</v>
      </c>
      <c r="M84" s="14" t="s">
        <v>48</v>
      </c>
      <c r="N84" s="14">
        <v>1.421</v>
      </c>
      <c r="O84" s="16">
        <v>73.53</v>
      </c>
      <c r="P84" s="21" t="s">
        <v>48</v>
      </c>
      <c r="Q84" s="21">
        <v>1.1999999999999999E-3</v>
      </c>
      <c r="R84" s="14">
        <v>2.778</v>
      </c>
      <c r="S84" s="14" t="s">
        <v>48</v>
      </c>
      <c r="T84" s="15" t="s">
        <v>48</v>
      </c>
      <c r="U84" s="13" t="s">
        <v>48</v>
      </c>
      <c r="V84" s="15">
        <v>227.1</v>
      </c>
      <c r="W84" s="21" t="s">
        <v>48</v>
      </c>
      <c r="X84" s="14">
        <v>3.6</v>
      </c>
      <c r="Y84" s="14">
        <v>9.6100000000000005E-2</v>
      </c>
      <c r="Z84" s="21" t="s">
        <v>48</v>
      </c>
      <c r="AA84" s="29">
        <f t="shared" si="0"/>
        <v>681.3</v>
      </c>
    </row>
    <row r="85" spans="1:27" x14ac:dyDescent="0.25">
      <c r="A85" s="17" t="s">
        <v>87</v>
      </c>
      <c r="B85" s="11" t="s">
        <v>123</v>
      </c>
      <c r="C85" s="25">
        <v>3.31</v>
      </c>
      <c r="D85" s="19" t="s">
        <v>48</v>
      </c>
      <c r="E85" s="22" t="s">
        <v>48</v>
      </c>
      <c r="F85" s="20">
        <v>6.4000000000000003E-3</v>
      </c>
      <c r="G85" s="20">
        <v>1.09E-2</v>
      </c>
      <c r="H85" s="23">
        <v>151</v>
      </c>
      <c r="I85" s="2" t="s">
        <v>48</v>
      </c>
      <c r="J85" s="20" t="s">
        <v>48</v>
      </c>
      <c r="K85" s="20">
        <v>2.0999999999999999E-3</v>
      </c>
      <c r="L85" s="20" t="s">
        <v>48</v>
      </c>
      <c r="M85" s="4" t="s">
        <v>48</v>
      </c>
      <c r="N85" s="4">
        <v>1.419</v>
      </c>
      <c r="O85" s="3">
        <v>61.09</v>
      </c>
      <c r="P85" s="20" t="s">
        <v>48</v>
      </c>
      <c r="Q85" s="20">
        <v>1E-3</v>
      </c>
      <c r="R85" s="4">
        <v>3.0289999999999999</v>
      </c>
      <c r="S85" s="4" t="s">
        <v>48</v>
      </c>
      <c r="T85" s="2" t="s">
        <v>48</v>
      </c>
      <c r="U85" s="2" t="s">
        <v>48</v>
      </c>
      <c r="V85" s="23">
        <v>185.9</v>
      </c>
      <c r="W85" s="21" t="s">
        <v>48</v>
      </c>
      <c r="X85" s="4">
        <v>4.5449999999999999</v>
      </c>
      <c r="Y85" s="4">
        <v>9.8299999999999998E-2</v>
      </c>
      <c r="Z85" s="20" t="s">
        <v>48</v>
      </c>
      <c r="AA85" s="29">
        <f t="shared" si="0"/>
        <v>557.70000000000005</v>
      </c>
    </row>
    <row r="86" spans="1:27" x14ac:dyDescent="0.25">
      <c r="A86" s="17" t="s">
        <v>88</v>
      </c>
      <c r="B86" s="11" t="s">
        <v>124</v>
      </c>
      <c r="C86" s="27">
        <v>3.3</v>
      </c>
      <c r="D86" s="19" t="s">
        <v>48</v>
      </c>
      <c r="E86" s="22" t="s">
        <v>48</v>
      </c>
      <c r="F86" s="20">
        <v>7.0000000000000001E-3</v>
      </c>
      <c r="G86" s="20">
        <v>3.8E-3</v>
      </c>
      <c r="H86" s="3">
        <v>64.37</v>
      </c>
      <c r="I86" s="2" t="s">
        <v>48</v>
      </c>
      <c r="J86" s="20" t="s">
        <v>48</v>
      </c>
      <c r="K86" s="3" t="s">
        <v>48</v>
      </c>
      <c r="L86" s="20" t="s">
        <v>48</v>
      </c>
      <c r="M86" s="4" t="s">
        <v>48</v>
      </c>
      <c r="N86" s="4">
        <v>1.272</v>
      </c>
      <c r="O86" s="3">
        <v>21.32</v>
      </c>
      <c r="P86" s="20" t="s">
        <v>48</v>
      </c>
      <c r="Q86" s="20" t="s">
        <v>48</v>
      </c>
      <c r="R86" s="4">
        <v>2.9780000000000002</v>
      </c>
      <c r="S86" s="4" t="s">
        <v>48</v>
      </c>
      <c r="T86" s="2" t="s">
        <v>48</v>
      </c>
      <c r="U86" s="20">
        <v>1.6999999999999999E-3</v>
      </c>
      <c r="V86" s="3">
        <v>60.79</v>
      </c>
      <c r="W86" s="21" t="s">
        <v>48</v>
      </c>
      <c r="X86" s="4">
        <v>5.4669999999999996</v>
      </c>
      <c r="Y86" s="4">
        <v>7.4200000000000002E-2</v>
      </c>
      <c r="Z86" s="20" t="s">
        <v>48</v>
      </c>
      <c r="AA86" s="29">
        <f t="shared" si="0"/>
        <v>182.37</v>
      </c>
    </row>
    <row r="87" spans="1:27" x14ac:dyDescent="0.25">
      <c r="A87" s="17" t="s">
        <v>89</v>
      </c>
      <c r="B87" s="11" t="s">
        <v>125</v>
      </c>
      <c r="C87" s="25">
        <v>3.09</v>
      </c>
      <c r="D87" s="19" t="s">
        <v>48</v>
      </c>
      <c r="E87" s="22" t="s">
        <v>48</v>
      </c>
      <c r="F87" s="20">
        <v>5.4999999999999997E-3</v>
      </c>
      <c r="G87" s="20" t="s">
        <v>48</v>
      </c>
      <c r="H87" s="3">
        <v>20.48</v>
      </c>
      <c r="I87" s="2" t="s">
        <v>48</v>
      </c>
      <c r="J87" s="20" t="s">
        <v>48</v>
      </c>
      <c r="K87" s="3" t="s">
        <v>48</v>
      </c>
      <c r="L87" s="20" t="s">
        <v>48</v>
      </c>
      <c r="M87" s="4" t="s">
        <v>48</v>
      </c>
      <c r="N87" s="4">
        <v>0.9073</v>
      </c>
      <c r="O87" s="4">
        <v>4.4989999999999997</v>
      </c>
      <c r="P87" s="20" t="s">
        <v>48</v>
      </c>
      <c r="Q87" s="20">
        <v>1.1999999999999999E-3</v>
      </c>
      <c r="R87" s="4">
        <v>2.6629999999999998</v>
      </c>
      <c r="S87" s="4" t="s">
        <v>48</v>
      </c>
      <c r="T87" s="4" t="s">
        <v>48</v>
      </c>
      <c r="U87" s="2" t="s">
        <v>48</v>
      </c>
      <c r="V87" s="4">
        <v>3.254</v>
      </c>
      <c r="W87" s="21" t="s">
        <v>48</v>
      </c>
      <c r="X87" s="4">
        <v>5.0780000000000003</v>
      </c>
      <c r="Y87" s="4">
        <v>4.9000000000000002E-2</v>
      </c>
      <c r="Z87" s="20" t="s">
        <v>48</v>
      </c>
      <c r="AA87" s="27">
        <f t="shared" si="0"/>
        <v>9.7620000000000005</v>
      </c>
    </row>
    <row r="88" spans="1:27" x14ac:dyDescent="0.25">
      <c r="A88" s="17" t="s">
        <v>90</v>
      </c>
      <c r="B88" s="11" t="s">
        <v>126</v>
      </c>
      <c r="C88" s="25">
        <v>3.19</v>
      </c>
      <c r="D88" s="22">
        <v>1.6999999999999999E-3</v>
      </c>
      <c r="E88" s="22">
        <v>2.0999999999999999E-3</v>
      </c>
      <c r="F88" s="20">
        <v>6.8999999999999999E-3</v>
      </c>
      <c r="G88" s="20">
        <v>5.8999999999999999E-3</v>
      </c>
      <c r="H88" s="3">
        <v>94.43</v>
      </c>
      <c r="I88" s="2" t="s">
        <v>48</v>
      </c>
      <c r="J88" s="20" t="s">
        <v>48</v>
      </c>
      <c r="K88" s="20">
        <v>1.1000000000000001E-3</v>
      </c>
      <c r="L88" s="20" t="s">
        <v>48</v>
      </c>
      <c r="M88" s="4" t="s">
        <v>48</v>
      </c>
      <c r="N88" s="4">
        <v>1.224</v>
      </c>
      <c r="O88" s="3">
        <v>35.35</v>
      </c>
      <c r="P88" s="20" t="s">
        <v>48</v>
      </c>
      <c r="Q88" s="20">
        <v>1.6000000000000001E-3</v>
      </c>
      <c r="R88" s="4">
        <v>2.8660000000000001</v>
      </c>
      <c r="S88" s="4" t="s">
        <v>48</v>
      </c>
      <c r="T88" s="2" t="s">
        <v>48</v>
      </c>
      <c r="U88" s="2" t="s">
        <v>48</v>
      </c>
      <c r="V88" s="23">
        <v>105.8</v>
      </c>
      <c r="W88" s="21" t="s">
        <v>48</v>
      </c>
      <c r="X88" s="4">
        <v>4.9189999999999996</v>
      </c>
      <c r="Y88" s="4">
        <v>0.08</v>
      </c>
      <c r="Z88" s="20" t="s">
        <v>48</v>
      </c>
      <c r="AA88" s="29">
        <f t="shared" si="0"/>
        <v>317.39999999999998</v>
      </c>
    </row>
    <row r="89" spans="1:27" x14ac:dyDescent="0.25">
      <c r="A89" s="17" t="s">
        <v>91</v>
      </c>
      <c r="B89" s="11" t="s">
        <v>127</v>
      </c>
      <c r="C89" s="25">
        <v>3.28</v>
      </c>
      <c r="D89" s="20">
        <v>1.6999999999999999E-3</v>
      </c>
      <c r="E89" s="22">
        <v>2.8E-3</v>
      </c>
      <c r="F89" s="20">
        <v>7.0000000000000001E-3</v>
      </c>
      <c r="G89" s="20">
        <v>1.55E-2</v>
      </c>
      <c r="H89" s="23">
        <v>221.2</v>
      </c>
      <c r="I89" s="2" t="s">
        <v>48</v>
      </c>
      <c r="J89" s="20" t="s">
        <v>48</v>
      </c>
      <c r="K89" s="20">
        <v>1.6999999999999999E-3</v>
      </c>
      <c r="L89" s="4" t="s">
        <v>48</v>
      </c>
      <c r="M89" s="4" t="s">
        <v>48</v>
      </c>
      <c r="N89" s="4">
        <v>1.6439999999999999</v>
      </c>
      <c r="O89" s="3">
        <v>92.19</v>
      </c>
      <c r="P89" s="20" t="s">
        <v>48</v>
      </c>
      <c r="Q89" s="20" t="s">
        <v>48</v>
      </c>
      <c r="R89" s="4">
        <v>2.9319999999999999</v>
      </c>
      <c r="S89" s="4" t="s">
        <v>48</v>
      </c>
      <c r="T89" s="2" t="s">
        <v>48</v>
      </c>
      <c r="U89" s="2" t="s">
        <v>48</v>
      </c>
      <c r="V89" s="23">
        <v>287.2</v>
      </c>
      <c r="W89" s="21" t="s">
        <v>48</v>
      </c>
      <c r="X89" s="4">
        <v>2.766</v>
      </c>
      <c r="Y89" s="4">
        <v>0.1565</v>
      </c>
      <c r="Z89" s="20">
        <v>1.4E-3</v>
      </c>
      <c r="AA89" s="29">
        <f t="shared" si="0"/>
        <v>861.59999999999991</v>
      </c>
    </row>
    <row r="90" spans="1:27" x14ac:dyDescent="0.25">
      <c r="A90" s="12"/>
      <c r="B90" s="1"/>
      <c r="C90" s="1"/>
      <c r="D90" s="2"/>
      <c r="E90" s="2"/>
      <c r="F90" s="2"/>
      <c r="G90" s="2"/>
      <c r="H90" s="2"/>
      <c r="I90" s="2"/>
      <c r="J90" s="2"/>
      <c r="K90" s="3"/>
      <c r="L90" s="4"/>
      <c r="M90" s="4"/>
      <c r="N90" s="4"/>
      <c r="O90" s="2"/>
      <c r="P90" s="4"/>
      <c r="Q90" s="2"/>
      <c r="R90" s="4"/>
      <c r="S90" s="4"/>
      <c r="T90" s="2"/>
      <c r="U90" s="2"/>
      <c r="V90" s="2"/>
      <c r="W90" s="2"/>
      <c r="X90" s="4"/>
      <c r="Y90" s="2"/>
      <c r="Z90" s="4"/>
    </row>
    <row r="91" spans="1:27" x14ac:dyDescent="0.25">
      <c r="A91" s="6" t="s">
        <v>25</v>
      </c>
      <c r="B91" s="1"/>
      <c r="C91" s="1"/>
      <c r="D91" s="1">
        <v>1E-3</v>
      </c>
      <c r="E91" s="1">
        <v>1E-3</v>
      </c>
      <c r="F91" s="1">
        <v>1E-3</v>
      </c>
      <c r="G91" s="1">
        <v>1E-3</v>
      </c>
      <c r="H91" s="1">
        <v>1E-3</v>
      </c>
      <c r="I91" s="1">
        <v>1E-3</v>
      </c>
      <c r="J91" s="1">
        <v>1E-3</v>
      </c>
      <c r="K91" s="1">
        <v>1E-3</v>
      </c>
      <c r="L91" s="1">
        <v>1E-3</v>
      </c>
      <c r="M91" s="1">
        <v>1E-3</v>
      </c>
      <c r="N91" s="1">
        <v>5.0000000000000001E-3</v>
      </c>
      <c r="O91" s="1">
        <v>1E-3</v>
      </c>
      <c r="P91" s="1">
        <v>1E-3</v>
      </c>
      <c r="Q91" s="1">
        <v>1E-3</v>
      </c>
      <c r="R91" s="1">
        <v>1E-3</v>
      </c>
      <c r="S91" s="1">
        <v>1E-3</v>
      </c>
      <c r="T91" s="1">
        <v>0.03</v>
      </c>
      <c r="U91" s="1">
        <v>1E-3</v>
      </c>
      <c r="V91" s="1">
        <v>0.01</v>
      </c>
      <c r="W91" s="1">
        <v>2.5000000000000001E-2</v>
      </c>
      <c r="X91" s="1">
        <v>1E-3</v>
      </c>
      <c r="Y91" s="1">
        <v>1E-3</v>
      </c>
      <c r="Z91" s="1">
        <v>1E-3</v>
      </c>
    </row>
    <row r="92" spans="1:27" x14ac:dyDescent="0.25">
      <c r="A92" s="1"/>
      <c r="B92" s="1"/>
      <c r="C92" s="1"/>
      <c r="D92" s="2"/>
      <c r="E92" s="2"/>
      <c r="F92" s="2"/>
      <c r="G92" s="2"/>
      <c r="H92" s="2"/>
      <c r="I92" s="2"/>
      <c r="J92" s="2"/>
      <c r="K92" s="3"/>
      <c r="L92" s="4"/>
      <c r="M92" s="3"/>
      <c r="N92" s="2"/>
      <c r="O92" s="2"/>
      <c r="P92" s="4"/>
      <c r="Q92" s="2"/>
      <c r="R92" s="3"/>
      <c r="S92" s="4"/>
      <c r="T92" s="2"/>
      <c r="U92" s="2"/>
      <c r="V92" s="2"/>
      <c r="W92" s="2"/>
      <c r="X92" s="4"/>
      <c r="Y92" s="2"/>
      <c r="Z92" s="4"/>
    </row>
    <row r="93" spans="1:27" ht="15.6" x14ac:dyDescent="0.35">
      <c r="A93" s="18" t="s">
        <v>26</v>
      </c>
      <c r="B93" s="18"/>
      <c r="C93" s="18" t="s">
        <v>27</v>
      </c>
      <c r="E93" s="8"/>
      <c r="H93" s="2"/>
      <c r="I93" s="2"/>
      <c r="J93" s="2"/>
      <c r="K93" s="3"/>
      <c r="L93" s="4"/>
      <c r="M93" s="3"/>
      <c r="N93" s="2"/>
      <c r="O93" s="2"/>
      <c r="P93" s="4"/>
      <c r="Q93" s="2"/>
      <c r="R93" s="3"/>
      <c r="S93" s="4"/>
      <c r="T93" s="2"/>
      <c r="U93" s="2"/>
      <c r="V93" s="4"/>
      <c r="W93" s="2"/>
      <c r="X93" s="4"/>
      <c r="Y93" s="2"/>
      <c r="Z93" s="4"/>
    </row>
    <row r="94" spans="1:27" x14ac:dyDescent="0.25">
      <c r="A94" s="18" t="s">
        <v>28</v>
      </c>
      <c r="B94" s="18"/>
      <c r="C94" s="18" t="s">
        <v>29</v>
      </c>
      <c r="E94" s="7"/>
      <c r="H94" s="2"/>
      <c r="I94" s="2"/>
      <c r="J94" s="2"/>
      <c r="K94" s="3"/>
      <c r="L94" s="4"/>
      <c r="M94" s="3"/>
      <c r="N94" s="2"/>
      <c r="O94" s="2"/>
      <c r="P94" s="4"/>
      <c r="Q94" s="2"/>
      <c r="R94" s="3"/>
      <c r="S94" s="4"/>
      <c r="T94" s="2"/>
      <c r="U94" s="2"/>
      <c r="V94" s="4"/>
      <c r="W94" s="2"/>
      <c r="X94" s="4"/>
      <c r="Y94" s="2"/>
      <c r="Z94" s="4"/>
    </row>
    <row r="95" spans="1:27" ht="15.6" x14ac:dyDescent="0.35">
      <c r="A95" s="18" t="s">
        <v>30</v>
      </c>
      <c r="B95" s="18"/>
      <c r="C95" s="18" t="s">
        <v>31</v>
      </c>
      <c r="E95" s="8"/>
      <c r="H95" s="2"/>
      <c r="I95" s="2"/>
      <c r="J95" s="2"/>
      <c r="K95" s="3"/>
      <c r="L95" s="4"/>
      <c r="M95" s="3"/>
      <c r="N95" s="2"/>
      <c r="O95" s="2"/>
      <c r="P95" s="4"/>
      <c r="Q95" s="2"/>
      <c r="R95" s="3"/>
      <c r="S95" s="4"/>
      <c r="T95" s="2"/>
      <c r="U95" s="2"/>
      <c r="V95" s="4"/>
      <c r="W95" s="2"/>
      <c r="X95" s="4"/>
      <c r="Y95" s="2"/>
      <c r="Z95" s="4"/>
    </row>
    <row r="96" spans="1:27" ht="15.6" x14ac:dyDescent="0.35">
      <c r="A96" s="18" t="s">
        <v>32</v>
      </c>
      <c r="B96" s="18"/>
      <c r="C96" s="18" t="s">
        <v>33</v>
      </c>
      <c r="E96" s="8"/>
      <c r="H96" s="2"/>
      <c r="I96" s="2"/>
      <c r="J96" s="2"/>
      <c r="K96" s="3"/>
      <c r="L96" s="4"/>
      <c r="M96" s="3"/>
      <c r="N96" s="2"/>
      <c r="O96" s="2"/>
      <c r="P96" s="4"/>
      <c r="Q96" s="2"/>
      <c r="R96" s="3"/>
      <c r="S96" s="4"/>
      <c r="T96" s="2"/>
      <c r="U96" s="2"/>
      <c r="V96" s="4"/>
      <c r="W96" s="2"/>
      <c r="X96" s="4"/>
      <c r="Y96" s="2"/>
      <c r="Z96" s="4"/>
    </row>
    <row r="97" spans="1:26" ht="15.6" x14ac:dyDescent="0.35">
      <c r="A97" s="18" t="s">
        <v>34</v>
      </c>
      <c r="B97" s="18"/>
      <c r="C97" s="18" t="s">
        <v>35</v>
      </c>
      <c r="E97" s="8"/>
      <c r="H97" s="2"/>
      <c r="I97" s="2"/>
      <c r="J97" s="2"/>
      <c r="K97" s="3"/>
      <c r="L97" s="4"/>
      <c r="M97" s="3"/>
      <c r="N97" s="2"/>
      <c r="O97" s="2"/>
      <c r="P97" s="4"/>
      <c r="Q97" s="2"/>
      <c r="R97" s="3"/>
      <c r="S97" s="4"/>
      <c r="T97" s="2"/>
      <c r="U97" s="2"/>
      <c r="V97" s="4"/>
      <c r="W97" s="2"/>
      <c r="X97" s="4"/>
      <c r="Y97" s="2"/>
      <c r="Z97" s="4"/>
    </row>
    <row r="98" spans="1:26" ht="15.6" x14ac:dyDescent="0.35">
      <c r="A98" s="18" t="s">
        <v>36</v>
      </c>
      <c r="B98" s="18"/>
      <c r="C98" s="18" t="s">
        <v>37</v>
      </c>
      <c r="E98" s="8"/>
    </row>
    <row r="99" spans="1:26" ht="15.6" x14ac:dyDescent="0.35">
      <c r="A99" s="18" t="s">
        <v>38</v>
      </c>
      <c r="B99" s="18"/>
      <c r="C99" s="18" t="s">
        <v>39</v>
      </c>
      <c r="E99" s="8"/>
    </row>
    <row r="100" spans="1:26" ht="15.6" x14ac:dyDescent="0.35">
      <c r="A100" s="18" t="s">
        <v>40</v>
      </c>
      <c r="B100" s="18"/>
      <c r="C100" s="18" t="s">
        <v>41</v>
      </c>
      <c r="E100" s="8"/>
    </row>
    <row r="101" spans="1:26" ht="15.6" x14ac:dyDescent="0.35">
      <c r="A101" s="18" t="s">
        <v>42</v>
      </c>
      <c r="B101" s="18"/>
      <c r="C101" s="18" t="s">
        <v>43</v>
      </c>
      <c r="E101" s="8"/>
    </row>
    <row r="102" spans="1:26" ht="15.6" x14ac:dyDescent="0.35">
      <c r="A102" s="18" t="s">
        <v>44</v>
      </c>
      <c r="B102" s="18"/>
      <c r="C102" s="18" t="s">
        <v>132</v>
      </c>
      <c r="E102" s="8"/>
    </row>
    <row r="103" spans="1:26" ht="15.6" x14ac:dyDescent="0.35">
      <c r="A103" s="18" t="s">
        <v>45</v>
      </c>
      <c r="B103" s="18"/>
      <c r="C103" s="18" t="s">
        <v>46</v>
      </c>
      <c r="E103" s="8"/>
    </row>
    <row r="104" spans="1:26" ht="15.6" x14ac:dyDescent="0.35">
      <c r="A104" s="18"/>
      <c r="B104" s="18"/>
      <c r="C104" s="18" t="s">
        <v>47</v>
      </c>
      <c r="E104" s="8"/>
    </row>
  </sheetData>
  <mergeCells count="2">
    <mergeCell ref="D53:Z53"/>
    <mergeCell ref="C12:D12"/>
  </mergeCells>
  <phoneticPr fontId="1" type="noConversion"/>
  <pageMargins left="0" right="0" top="2.25" bottom="1.5" header="0.5" footer="0.5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tevans</dc:creator>
  <cp:lastModifiedBy>kmg31</cp:lastModifiedBy>
  <cp:lastPrinted>2021-02-01T21:10:21Z</cp:lastPrinted>
  <dcterms:created xsi:type="dcterms:W3CDTF">2007-01-18T20:24:28Z</dcterms:created>
  <dcterms:modified xsi:type="dcterms:W3CDTF">2021-02-01T22:49:31Z</dcterms:modified>
</cp:coreProperties>
</file>