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31\Box\Katy\Research\experiments\sulfate\pteronarcys\processed_data\"/>
    </mc:Choice>
  </mc:AlternateContent>
  <xr:revisionPtr revIDLastSave="0" documentId="13_ncr:1_{DCB34303-F4AB-4855-AD66-226605E44ABC}" xr6:coauthVersionLast="46" xr6:coauthVersionMax="46" xr10:uidLastSave="{00000000-0000-0000-0000-000000000000}"/>
  <bookViews>
    <workbookView xWindow="10140" yWindow="0" windowWidth="12900" windowHeight="12360" xr2:uid="{0B05E6ED-A467-4E33-B61F-B6C80C7EC048}"/>
  </bookViews>
  <sheets>
    <sheet name="Ptery_Sulfate Growth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6" i="1" l="1"/>
  <c r="P3" i="1"/>
  <c r="P4" i="1"/>
  <c r="P5" i="1"/>
  <c r="P6" i="1"/>
  <c r="P7" i="1"/>
  <c r="P9" i="1"/>
  <c r="P12" i="1"/>
  <c r="P13" i="1"/>
  <c r="P14" i="1"/>
  <c r="P15" i="1"/>
  <c r="P16" i="1"/>
  <c r="P17" i="1"/>
  <c r="P18" i="1"/>
  <c r="P20" i="1"/>
  <c r="P21" i="1"/>
  <c r="P30" i="1"/>
  <c r="P32" i="1"/>
  <c r="P33" i="1"/>
  <c r="P35" i="1"/>
  <c r="P36" i="1"/>
  <c r="P37" i="1"/>
  <c r="P38" i="1"/>
  <c r="P39" i="1"/>
  <c r="P40" i="1"/>
  <c r="P41" i="1"/>
  <c r="P43" i="1"/>
  <c r="P55" i="1"/>
  <c r="P59" i="1"/>
  <c r="P60" i="1"/>
  <c r="P61" i="1"/>
  <c r="P62" i="1"/>
  <c r="P64" i="1"/>
  <c r="P65" i="1"/>
  <c r="P68" i="1"/>
  <c r="P72" i="1"/>
  <c r="P73" i="1"/>
  <c r="P74" i="1"/>
  <c r="P75" i="1"/>
  <c r="P76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6" i="1"/>
  <c r="P97" i="1"/>
  <c r="P98" i="1"/>
  <c r="P100" i="1"/>
  <c r="P101" i="1"/>
  <c r="P102" i="1"/>
  <c r="P103" i="1"/>
  <c r="P104" i="1"/>
  <c r="P105" i="1"/>
  <c r="P107" i="1"/>
  <c r="P108" i="1"/>
  <c r="P109" i="1"/>
  <c r="P110" i="1"/>
  <c r="P111" i="1"/>
  <c r="P112" i="1"/>
  <c r="P113" i="1"/>
  <c r="P116" i="1"/>
  <c r="P117" i="1"/>
  <c r="P118" i="1"/>
  <c r="P120" i="1"/>
  <c r="P121" i="1"/>
  <c r="P122" i="1"/>
  <c r="P123" i="1"/>
  <c r="P124" i="1"/>
  <c r="P125" i="1"/>
  <c r="P126" i="1"/>
  <c r="P127" i="1"/>
  <c r="P128" i="1"/>
  <c r="P129" i="1"/>
  <c r="P130" i="1"/>
  <c r="P133" i="1"/>
  <c r="P135" i="1"/>
  <c r="P136" i="1"/>
  <c r="P137" i="1"/>
  <c r="P138" i="1"/>
  <c r="P139" i="1"/>
  <c r="P140" i="1"/>
  <c r="P141" i="1"/>
  <c r="P143" i="1"/>
  <c r="P145" i="1"/>
  <c r="P146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5" i="1"/>
  <c r="P166" i="1"/>
  <c r="P167" i="1"/>
  <c r="P168" i="1"/>
  <c r="P169" i="1"/>
  <c r="P171" i="1"/>
  <c r="P172" i="1"/>
  <c r="P173" i="1"/>
  <c r="P174" i="1"/>
  <c r="P175" i="1"/>
  <c r="P176" i="1"/>
  <c r="P177" i="1"/>
  <c r="P178" i="1"/>
  <c r="P180" i="1"/>
  <c r="P181" i="1"/>
  <c r="P182" i="1"/>
  <c r="P183" i="1"/>
  <c r="P187" i="1"/>
  <c r="P188" i="1"/>
  <c r="P189" i="1"/>
  <c r="P193" i="1"/>
  <c r="P194" i="1"/>
  <c r="P195" i="1"/>
  <c r="P198" i="1"/>
  <c r="P199" i="1"/>
  <c r="P200" i="1"/>
  <c r="P201" i="1"/>
  <c r="P202" i="1"/>
  <c r="P203" i="1"/>
  <c r="P204" i="1"/>
  <c r="P205" i="1"/>
  <c r="P206" i="1"/>
  <c r="P207" i="1"/>
  <c r="P218" i="1"/>
  <c r="P222" i="1"/>
  <c r="P223" i="1"/>
  <c r="P224" i="1"/>
  <c r="P225" i="1"/>
  <c r="P229" i="1"/>
  <c r="P232" i="1"/>
  <c r="P233" i="1"/>
  <c r="P236" i="1"/>
  <c r="P237" i="1"/>
  <c r="P238" i="1"/>
  <c r="P239" i="1"/>
  <c r="P241" i="1"/>
  <c r="P243" i="1"/>
  <c r="P244" i="1"/>
  <c r="P245" i="1"/>
  <c r="P246" i="1"/>
  <c r="P249" i="1"/>
  <c r="P250" i="1"/>
  <c r="P251" i="1"/>
  <c r="P252" i="1"/>
  <c r="P255" i="1"/>
  <c r="P256" i="1"/>
  <c r="P257" i="1"/>
  <c r="P258" i="1"/>
  <c r="P259" i="1"/>
  <c r="P260" i="1"/>
  <c r="P265" i="1"/>
  <c r="P266" i="1"/>
  <c r="P268" i="1"/>
  <c r="P273" i="1"/>
  <c r="P275" i="1"/>
  <c r="P276" i="1"/>
  <c r="P277" i="1"/>
  <c r="P278" i="1"/>
  <c r="P279" i="1"/>
  <c r="P280" i="1"/>
  <c r="P281" i="1"/>
  <c r="P282" i="1"/>
  <c r="P284" i="1"/>
  <c r="P285" i="1"/>
  <c r="P289" i="1"/>
  <c r="P291" i="1"/>
  <c r="P292" i="1"/>
  <c r="P293" i="1"/>
  <c r="P294" i="1"/>
  <c r="P295" i="1"/>
  <c r="P296" i="1"/>
  <c r="P298" i="1"/>
  <c r="P301" i="1"/>
  <c r="P303" i="1"/>
  <c r="P304" i="1"/>
  <c r="P305" i="1"/>
  <c r="P308" i="1"/>
  <c r="P309" i="1"/>
  <c r="P310" i="1"/>
  <c r="P313" i="1"/>
  <c r="P314" i="1"/>
  <c r="P315" i="1"/>
  <c r="P318" i="1"/>
  <c r="P320" i="1"/>
  <c r="P321" i="1"/>
  <c r="P322" i="1"/>
  <c r="P323" i="1"/>
  <c r="P324" i="1"/>
  <c r="P325" i="1"/>
  <c r="P326" i="1"/>
  <c r="P328" i="1"/>
  <c r="P329" i="1"/>
  <c r="P330" i="1"/>
  <c r="P331" i="1"/>
  <c r="P334" i="1"/>
  <c r="P335" i="1"/>
  <c r="P336" i="1"/>
  <c r="P338" i="1"/>
  <c r="P339" i="1"/>
  <c r="P340" i="1"/>
  <c r="P341" i="1"/>
  <c r="P342" i="1"/>
  <c r="P343" i="1"/>
  <c r="P345" i="1"/>
  <c r="P346" i="1"/>
  <c r="P347" i="1"/>
  <c r="P348" i="1"/>
  <c r="P349" i="1"/>
  <c r="P350" i="1"/>
  <c r="P352" i="1"/>
  <c r="P353" i="1"/>
  <c r="P354" i="1"/>
  <c r="P355" i="1"/>
  <c r="P356" i="1"/>
  <c r="P357" i="1"/>
  <c r="P358" i="1"/>
  <c r="P360" i="1"/>
  <c r="P361" i="1"/>
  <c r="P2" i="1"/>
  <c r="O301" i="1" l="1"/>
  <c r="O150" i="1"/>
  <c r="O3" i="1"/>
  <c r="O4" i="1"/>
  <c r="O5" i="1"/>
  <c r="O6" i="1"/>
  <c r="O7" i="1"/>
  <c r="O9" i="1"/>
  <c r="O12" i="1"/>
  <c r="O13" i="1"/>
  <c r="O14" i="1"/>
  <c r="O15" i="1"/>
  <c r="O16" i="1"/>
  <c r="O17" i="1"/>
  <c r="O18" i="1"/>
  <c r="O20" i="1"/>
  <c r="O21" i="1"/>
  <c r="O30" i="1"/>
  <c r="O32" i="1"/>
  <c r="O33" i="1"/>
  <c r="O35" i="1"/>
  <c r="O36" i="1"/>
  <c r="O37" i="1"/>
  <c r="O38" i="1"/>
  <c r="O39" i="1"/>
  <c r="O40" i="1"/>
  <c r="O41" i="1"/>
  <c r="O43" i="1"/>
  <c r="O55" i="1"/>
  <c r="O59" i="1"/>
  <c r="O60" i="1"/>
  <c r="O61" i="1"/>
  <c r="O62" i="1"/>
  <c r="O64" i="1"/>
  <c r="O65" i="1"/>
  <c r="O68" i="1"/>
  <c r="O72" i="1"/>
  <c r="O73" i="1"/>
  <c r="O74" i="1"/>
  <c r="O75" i="1"/>
  <c r="O76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6" i="1"/>
  <c r="O97" i="1"/>
  <c r="O98" i="1"/>
  <c r="O100" i="1"/>
  <c r="O101" i="1"/>
  <c r="O102" i="1"/>
  <c r="O103" i="1"/>
  <c r="O104" i="1"/>
  <c r="O105" i="1"/>
  <c r="O107" i="1"/>
  <c r="O108" i="1"/>
  <c r="O109" i="1"/>
  <c r="O110" i="1"/>
  <c r="O111" i="1"/>
  <c r="O112" i="1"/>
  <c r="O113" i="1"/>
  <c r="O116" i="1"/>
  <c r="O117" i="1"/>
  <c r="O118" i="1"/>
  <c r="O120" i="1"/>
  <c r="O121" i="1"/>
  <c r="O122" i="1"/>
  <c r="O123" i="1"/>
  <c r="O124" i="1"/>
  <c r="O125" i="1"/>
  <c r="O126" i="1"/>
  <c r="O127" i="1"/>
  <c r="O128" i="1"/>
  <c r="O129" i="1"/>
  <c r="O130" i="1"/>
  <c r="O133" i="1"/>
  <c r="O135" i="1"/>
  <c r="O136" i="1"/>
  <c r="O137" i="1"/>
  <c r="O138" i="1"/>
  <c r="O139" i="1"/>
  <c r="O140" i="1"/>
  <c r="O141" i="1"/>
  <c r="O143" i="1"/>
  <c r="O145" i="1"/>
  <c r="O146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5" i="1"/>
  <c r="O166" i="1"/>
  <c r="O167" i="1"/>
  <c r="O168" i="1"/>
  <c r="O169" i="1"/>
  <c r="O171" i="1"/>
  <c r="O172" i="1"/>
  <c r="O173" i="1"/>
  <c r="O174" i="1"/>
  <c r="O175" i="1"/>
  <c r="O176" i="1"/>
  <c r="O177" i="1"/>
  <c r="O178" i="1"/>
  <c r="O180" i="1"/>
  <c r="O181" i="1"/>
  <c r="O182" i="1"/>
  <c r="O183" i="1"/>
  <c r="O186" i="1"/>
  <c r="O187" i="1"/>
  <c r="O188" i="1"/>
  <c r="O189" i="1"/>
  <c r="O193" i="1"/>
  <c r="O194" i="1"/>
  <c r="O195" i="1"/>
  <c r="O198" i="1"/>
  <c r="O199" i="1"/>
  <c r="O200" i="1"/>
  <c r="O201" i="1"/>
  <c r="O202" i="1"/>
  <c r="O203" i="1"/>
  <c r="O204" i="1"/>
  <c r="O205" i="1"/>
  <c r="O206" i="1"/>
  <c r="O207" i="1"/>
  <c r="O218" i="1"/>
  <c r="O222" i="1"/>
  <c r="O223" i="1"/>
  <c r="O224" i="1"/>
  <c r="O225" i="1"/>
  <c r="O229" i="1"/>
  <c r="O232" i="1"/>
  <c r="O233" i="1"/>
  <c r="O236" i="1"/>
  <c r="O237" i="1"/>
  <c r="O238" i="1"/>
  <c r="O239" i="1"/>
  <c r="O241" i="1"/>
  <c r="O243" i="1"/>
  <c r="O244" i="1"/>
  <c r="O245" i="1"/>
  <c r="O246" i="1"/>
  <c r="O249" i="1"/>
  <c r="O250" i="1"/>
  <c r="O251" i="1"/>
  <c r="O252" i="1"/>
  <c r="O255" i="1"/>
  <c r="O256" i="1"/>
  <c r="O257" i="1"/>
  <c r="O258" i="1"/>
  <c r="O259" i="1"/>
  <c r="O260" i="1"/>
  <c r="O265" i="1"/>
  <c r="O266" i="1"/>
  <c r="O268" i="1"/>
  <c r="O273" i="1"/>
  <c r="O275" i="1"/>
  <c r="O276" i="1"/>
  <c r="O277" i="1"/>
  <c r="O278" i="1"/>
  <c r="O279" i="1"/>
  <c r="O280" i="1"/>
  <c r="O281" i="1"/>
  <c r="O282" i="1"/>
  <c r="O284" i="1"/>
  <c r="O285" i="1"/>
  <c r="O289" i="1"/>
  <c r="O291" i="1"/>
  <c r="O292" i="1"/>
  <c r="O293" i="1"/>
  <c r="O294" i="1"/>
  <c r="O295" i="1"/>
  <c r="O296" i="1"/>
  <c r="O298" i="1"/>
  <c r="O303" i="1"/>
  <c r="O304" i="1"/>
  <c r="O305" i="1"/>
  <c r="O308" i="1"/>
  <c r="O309" i="1"/>
  <c r="O310" i="1"/>
  <c r="O313" i="1"/>
  <c r="O314" i="1"/>
  <c r="O315" i="1"/>
  <c r="O318" i="1"/>
  <c r="O320" i="1"/>
  <c r="O321" i="1"/>
  <c r="O322" i="1"/>
  <c r="O323" i="1"/>
  <c r="O324" i="1"/>
  <c r="O325" i="1"/>
  <c r="O326" i="1"/>
  <c r="O328" i="1"/>
  <c r="O329" i="1"/>
  <c r="O330" i="1"/>
  <c r="O331" i="1"/>
  <c r="O334" i="1"/>
  <c r="O335" i="1"/>
  <c r="O336" i="1"/>
  <c r="O338" i="1"/>
  <c r="O339" i="1"/>
  <c r="O340" i="1"/>
  <c r="O341" i="1"/>
  <c r="O342" i="1"/>
  <c r="O343" i="1"/>
  <c r="O345" i="1"/>
  <c r="O346" i="1"/>
  <c r="O347" i="1"/>
  <c r="O348" i="1"/>
  <c r="O349" i="1"/>
  <c r="O350" i="1"/>
  <c r="O352" i="1"/>
  <c r="O353" i="1"/>
  <c r="O354" i="1"/>
  <c r="O355" i="1"/>
  <c r="O356" i="1"/>
  <c r="O357" i="1"/>
  <c r="O358" i="1"/>
  <c r="O360" i="1"/>
  <c r="O361" i="1"/>
  <c r="O2" i="1"/>
  <c r="N2" i="1"/>
  <c r="N16" i="1" l="1"/>
  <c r="N17" i="1"/>
  <c r="N18" i="1"/>
  <c r="N20" i="1"/>
  <c r="N21" i="1"/>
  <c r="N30" i="1"/>
  <c r="N32" i="1"/>
  <c r="N33" i="1"/>
  <c r="N35" i="1"/>
  <c r="N36" i="1"/>
  <c r="N37" i="1"/>
  <c r="N38" i="1"/>
  <c r="N39" i="1"/>
  <c r="N40" i="1"/>
  <c r="N41" i="1"/>
  <c r="N43" i="1"/>
  <c r="N55" i="1"/>
  <c r="N59" i="1"/>
  <c r="N60" i="1"/>
  <c r="N61" i="1"/>
  <c r="N62" i="1"/>
  <c r="N64" i="1"/>
  <c r="N65" i="1"/>
  <c r="N68" i="1"/>
  <c r="N72" i="1"/>
  <c r="N73" i="1"/>
  <c r="N74" i="1"/>
  <c r="N75" i="1"/>
  <c r="N76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6" i="1"/>
  <c r="N97" i="1"/>
  <c r="N98" i="1"/>
  <c r="N100" i="1"/>
  <c r="N101" i="1"/>
  <c r="N102" i="1"/>
  <c r="N103" i="1"/>
  <c r="N104" i="1"/>
  <c r="N105" i="1"/>
  <c r="N107" i="1"/>
  <c r="N108" i="1"/>
  <c r="N109" i="1"/>
  <c r="N110" i="1"/>
  <c r="N111" i="1"/>
  <c r="N112" i="1"/>
  <c r="N113" i="1"/>
  <c r="N116" i="1"/>
  <c r="N117" i="1"/>
  <c r="N118" i="1"/>
  <c r="N120" i="1"/>
  <c r="N121" i="1"/>
  <c r="N122" i="1"/>
  <c r="N123" i="1"/>
  <c r="N124" i="1"/>
  <c r="N125" i="1"/>
  <c r="N126" i="1"/>
  <c r="N127" i="1"/>
  <c r="N128" i="1"/>
  <c r="N129" i="1"/>
  <c r="N130" i="1"/>
  <c r="N133" i="1"/>
  <c r="N135" i="1"/>
  <c r="N136" i="1"/>
  <c r="N137" i="1"/>
  <c r="N138" i="1"/>
  <c r="N139" i="1"/>
  <c r="N140" i="1"/>
  <c r="N141" i="1"/>
  <c r="N143" i="1"/>
  <c r="N145" i="1"/>
  <c r="N146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5" i="1"/>
  <c r="N166" i="1"/>
  <c r="N167" i="1"/>
  <c r="N168" i="1"/>
  <c r="N169" i="1"/>
  <c r="N171" i="1"/>
  <c r="N172" i="1"/>
  <c r="N173" i="1"/>
  <c r="N174" i="1"/>
  <c r="N175" i="1"/>
  <c r="N176" i="1"/>
  <c r="N177" i="1"/>
  <c r="N178" i="1"/>
  <c r="N180" i="1"/>
  <c r="N181" i="1"/>
  <c r="N182" i="1"/>
  <c r="N183" i="1"/>
  <c r="N186" i="1"/>
  <c r="N187" i="1"/>
  <c r="N189" i="1"/>
  <c r="N193" i="1"/>
  <c r="N194" i="1"/>
  <c r="N195" i="1"/>
  <c r="N198" i="1"/>
  <c r="N199" i="1"/>
  <c r="N200" i="1"/>
  <c r="N201" i="1"/>
  <c r="N202" i="1"/>
  <c r="N203" i="1"/>
  <c r="N204" i="1"/>
  <c r="N205" i="1"/>
  <c r="N206" i="1"/>
  <c r="N207" i="1"/>
  <c r="N218" i="1"/>
  <c r="N222" i="1"/>
  <c r="N223" i="1"/>
  <c r="N224" i="1"/>
  <c r="N225" i="1"/>
  <c r="N229" i="1"/>
  <c r="N232" i="1"/>
  <c r="N233" i="1"/>
  <c r="N235" i="1"/>
  <c r="N236" i="1"/>
  <c r="N237" i="1"/>
  <c r="N238" i="1"/>
  <c r="N239" i="1"/>
  <c r="N241" i="1"/>
  <c r="N243" i="1"/>
  <c r="N244" i="1"/>
  <c r="N245" i="1"/>
  <c r="N246" i="1"/>
  <c r="N249" i="1"/>
  <c r="N250" i="1"/>
  <c r="N251" i="1"/>
  <c r="N252" i="1"/>
  <c r="N255" i="1"/>
  <c r="N256" i="1"/>
  <c r="N257" i="1"/>
  <c r="N258" i="1"/>
  <c r="N259" i="1"/>
  <c r="N260" i="1"/>
  <c r="N265" i="1"/>
  <c r="N266" i="1"/>
  <c r="N268" i="1"/>
  <c r="N273" i="1"/>
  <c r="N275" i="1"/>
  <c r="N276" i="1"/>
  <c r="N277" i="1"/>
  <c r="N278" i="1"/>
  <c r="N279" i="1"/>
  <c r="N280" i="1"/>
  <c r="N281" i="1"/>
  <c r="N282" i="1"/>
  <c r="N284" i="1"/>
  <c r="N285" i="1"/>
  <c r="N289" i="1"/>
  <c r="N291" i="1"/>
  <c r="N292" i="1"/>
  <c r="N293" i="1"/>
  <c r="N294" i="1"/>
  <c r="N295" i="1"/>
  <c r="N296" i="1"/>
  <c r="N298" i="1"/>
  <c r="N301" i="1"/>
  <c r="N303" i="1"/>
  <c r="N304" i="1"/>
  <c r="N305" i="1"/>
  <c r="N308" i="1"/>
  <c r="N309" i="1"/>
  <c r="N310" i="1"/>
  <c r="N313" i="1"/>
  <c r="N314" i="1"/>
  <c r="N315" i="1"/>
  <c r="N318" i="1"/>
  <c r="N320" i="1"/>
  <c r="N321" i="1"/>
  <c r="N322" i="1"/>
  <c r="N323" i="1"/>
  <c r="N324" i="1"/>
  <c r="N325" i="1"/>
  <c r="N326" i="1"/>
  <c r="N328" i="1"/>
  <c r="N329" i="1"/>
  <c r="N330" i="1"/>
  <c r="N331" i="1"/>
  <c r="N334" i="1"/>
  <c r="N335" i="1"/>
  <c r="N336" i="1"/>
  <c r="N338" i="1"/>
  <c r="N339" i="1"/>
  <c r="N340" i="1"/>
  <c r="N341" i="1"/>
  <c r="N342" i="1"/>
  <c r="N343" i="1"/>
  <c r="N345" i="1"/>
  <c r="N346" i="1"/>
  <c r="N347" i="1"/>
  <c r="N348" i="1"/>
  <c r="N349" i="1"/>
  <c r="N350" i="1"/>
  <c r="N352" i="1"/>
  <c r="N353" i="1"/>
  <c r="N354" i="1"/>
  <c r="N355" i="1"/>
  <c r="N356" i="1"/>
  <c r="N357" i="1"/>
  <c r="N358" i="1"/>
  <c r="N360" i="1"/>
  <c r="N361" i="1"/>
  <c r="N3" i="1"/>
  <c r="N4" i="1"/>
  <c r="N5" i="1"/>
  <c r="N6" i="1"/>
  <c r="N7" i="1"/>
  <c r="N9" i="1"/>
  <c r="N12" i="1"/>
  <c r="N13" i="1"/>
  <c r="N14" i="1"/>
  <c r="N15" i="1"/>
  <c r="H126" i="1" l="1"/>
  <c r="N188" i="1"/>
</calcChain>
</file>

<file path=xl/sharedStrings.xml><?xml version="1.0" encoding="utf-8"?>
<sst xmlns="http://schemas.openxmlformats.org/spreadsheetml/2006/main" count="364" uniqueCount="364">
  <si>
    <t>TANK</t>
  </si>
  <si>
    <t>ID#</t>
  </si>
  <si>
    <t>TEMP</t>
  </si>
  <si>
    <t>TRTMENT</t>
  </si>
  <si>
    <t>65F</t>
  </si>
  <si>
    <t>44F</t>
  </si>
  <si>
    <t>85D</t>
  </si>
  <si>
    <t>25A</t>
  </si>
  <si>
    <t>16E</t>
  </si>
  <si>
    <t>22B</t>
  </si>
  <si>
    <t>20G</t>
  </si>
  <si>
    <t>98D</t>
  </si>
  <si>
    <t>97A</t>
  </si>
  <si>
    <t>38D</t>
  </si>
  <si>
    <t>93F</t>
  </si>
  <si>
    <t>05F</t>
  </si>
  <si>
    <t>29F</t>
  </si>
  <si>
    <t>80D</t>
  </si>
  <si>
    <t>17D</t>
  </si>
  <si>
    <t>87B</t>
  </si>
  <si>
    <t>52B</t>
  </si>
  <si>
    <t>17A</t>
  </si>
  <si>
    <t>57E</t>
  </si>
  <si>
    <t>25E</t>
  </si>
  <si>
    <t>98F</t>
  </si>
  <si>
    <t>50F</t>
  </si>
  <si>
    <t>61F</t>
  </si>
  <si>
    <t>11G</t>
  </si>
  <si>
    <t>41C</t>
  </si>
  <si>
    <t>38B</t>
  </si>
  <si>
    <t>24F</t>
  </si>
  <si>
    <t>04G</t>
  </si>
  <si>
    <t>66E</t>
  </si>
  <si>
    <t>96C</t>
  </si>
  <si>
    <t>100B</t>
  </si>
  <si>
    <t>93A</t>
  </si>
  <si>
    <t>03E</t>
  </si>
  <si>
    <t>42D</t>
  </si>
  <si>
    <t>03A</t>
  </si>
  <si>
    <t>40B</t>
  </si>
  <si>
    <t>62F</t>
  </si>
  <si>
    <t>04F</t>
  </si>
  <si>
    <t>97B</t>
  </si>
  <si>
    <t>32G</t>
  </si>
  <si>
    <t>26F</t>
  </si>
  <si>
    <t>17F</t>
  </si>
  <si>
    <t>96A</t>
  </si>
  <si>
    <t>97E</t>
  </si>
  <si>
    <t>22D</t>
  </si>
  <si>
    <t>50D</t>
  </si>
  <si>
    <t>21F</t>
  </si>
  <si>
    <t>90E</t>
  </si>
  <si>
    <t>33G</t>
  </si>
  <si>
    <t>33E</t>
  </si>
  <si>
    <t>33B</t>
  </si>
  <si>
    <t>37G</t>
  </si>
  <si>
    <t>57F</t>
  </si>
  <si>
    <t>05A</t>
  </si>
  <si>
    <t>13D</t>
  </si>
  <si>
    <t>90B</t>
  </si>
  <si>
    <t>85F</t>
  </si>
  <si>
    <t>24C</t>
  </si>
  <si>
    <t>30B</t>
  </si>
  <si>
    <t>33D</t>
  </si>
  <si>
    <t>40D</t>
  </si>
  <si>
    <t>29G</t>
  </si>
  <si>
    <t>22F</t>
  </si>
  <si>
    <t>73C</t>
  </si>
  <si>
    <t>19A</t>
  </si>
  <si>
    <t>44E</t>
  </si>
  <si>
    <t>52C</t>
  </si>
  <si>
    <t>06D</t>
  </si>
  <si>
    <t>35G</t>
  </si>
  <si>
    <t>16A</t>
  </si>
  <si>
    <t>65E</t>
  </si>
  <si>
    <t>11E</t>
  </si>
  <si>
    <t>20F</t>
  </si>
  <si>
    <t>15B</t>
  </si>
  <si>
    <t>34D</t>
  </si>
  <si>
    <t>91D</t>
  </si>
  <si>
    <t>20E</t>
  </si>
  <si>
    <t>81D</t>
  </si>
  <si>
    <t>27A</t>
  </si>
  <si>
    <t>62C</t>
  </si>
  <si>
    <t>22A</t>
  </si>
  <si>
    <t>36E</t>
  </si>
  <si>
    <t>40A</t>
  </si>
  <si>
    <t>39B</t>
  </si>
  <si>
    <t>29B</t>
  </si>
  <si>
    <t>21B</t>
  </si>
  <si>
    <t>14D</t>
  </si>
  <si>
    <t>09F</t>
  </si>
  <si>
    <t>43E</t>
  </si>
  <si>
    <t>15G</t>
  </si>
  <si>
    <t>26E</t>
  </si>
  <si>
    <t>50E</t>
  </si>
  <si>
    <t>43B</t>
  </si>
  <si>
    <t>39F</t>
  </si>
  <si>
    <t>84C</t>
  </si>
  <si>
    <t>39C</t>
  </si>
  <si>
    <t>45C</t>
  </si>
  <si>
    <t>52F</t>
  </si>
  <si>
    <t>93D</t>
  </si>
  <si>
    <t>28F</t>
  </si>
  <si>
    <t>02F</t>
  </si>
  <si>
    <t>91A</t>
  </si>
  <si>
    <t>98E</t>
  </si>
  <si>
    <t>36A</t>
  </si>
  <si>
    <t>97F</t>
  </si>
  <si>
    <t>31G</t>
  </si>
  <si>
    <t>60A</t>
  </si>
  <si>
    <t>28E</t>
  </si>
  <si>
    <t>94C</t>
  </si>
  <si>
    <t>20C</t>
  </si>
  <si>
    <t>58C</t>
  </si>
  <si>
    <t>54A</t>
  </si>
  <si>
    <t>79F</t>
  </si>
  <si>
    <t>38G</t>
  </si>
  <si>
    <t>89F</t>
  </si>
  <si>
    <t>86D</t>
  </si>
  <si>
    <t>62E</t>
  </si>
  <si>
    <t>07G</t>
  </si>
  <si>
    <t>06G</t>
  </si>
  <si>
    <t>82F</t>
  </si>
  <si>
    <t>27F</t>
  </si>
  <si>
    <t>07A</t>
  </si>
  <si>
    <t>11A</t>
  </si>
  <si>
    <t>71E</t>
  </si>
  <si>
    <t>99A</t>
  </si>
  <si>
    <t>31E</t>
  </si>
  <si>
    <t>32A</t>
  </si>
  <si>
    <t>99F</t>
  </si>
  <si>
    <t>29E</t>
  </si>
  <si>
    <t>13A</t>
  </si>
  <si>
    <t>41F</t>
  </si>
  <si>
    <t>56E</t>
  </si>
  <si>
    <t>77F</t>
  </si>
  <si>
    <t>16G</t>
  </si>
  <si>
    <t>78D</t>
  </si>
  <si>
    <t>14E</t>
  </si>
  <si>
    <t>25G</t>
  </si>
  <si>
    <t>18B</t>
  </si>
  <si>
    <t>69F</t>
  </si>
  <si>
    <t>36B</t>
  </si>
  <si>
    <t>34F</t>
  </si>
  <si>
    <t>19D</t>
  </si>
  <si>
    <t>57A</t>
  </si>
  <si>
    <t>60C</t>
  </si>
  <si>
    <t>61B</t>
  </si>
  <si>
    <t>18A</t>
  </si>
  <si>
    <t>30E</t>
  </si>
  <si>
    <t>53E</t>
  </si>
  <si>
    <t>54C</t>
  </si>
  <si>
    <t>55D</t>
  </si>
  <si>
    <t>79D</t>
  </si>
  <si>
    <t>81F</t>
  </si>
  <si>
    <t>39G</t>
  </si>
  <si>
    <t>12G</t>
  </si>
  <si>
    <t>28A</t>
  </si>
  <si>
    <t>40G</t>
  </si>
  <si>
    <t>83B</t>
  </si>
  <si>
    <t>87D</t>
  </si>
  <si>
    <t>01C</t>
  </si>
  <si>
    <t>10C</t>
  </si>
  <si>
    <t>69C</t>
  </si>
  <si>
    <t>39E</t>
  </si>
  <si>
    <t>07D</t>
  </si>
  <si>
    <t>59F</t>
  </si>
  <si>
    <t>10A</t>
  </si>
  <si>
    <t>11D</t>
  </si>
  <si>
    <t>81B</t>
  </si>
  <si>
    <t>81A</t>
  </si>
  <si>
    <t>16C</t>
  </si>
  <si>
    <t>63F</t>
  </si>
  <si>
    <t>69D</t>
  </si>
  <si>
    <t>46C</t>
  </si>
  <si>
    <t>23F</t>
  </si>
  <si>
    <t>99C</t>
  </si>
  <si>
    <t>86F</t>
  </si>
  <si>
    <t>32D</t>
  </si>
  <si>
    <t>13F</t>
  </si>
  <si>
    <t>46B</t>
  </si>
  <si>
    <t>50C</t>
  </si>
  <si>
    <t>24G</t>
  </si>
  <si>
    <t>80B</t>
  </si>
  <si>
    <t>69E</t>
  </si>
  <si>
    <t>15C</t>
  </si>
  <si>
    <t>74C</t>
  </si>
  <si>
    <t>90F</t>
  </si>
  <si>
    <t>35E</t>
  </si>
  <si>
    <t>47E</t>
  </si>
  <si>
    <t>06C</t>
  </si>
  <si>
    <t>94A</t>
  </si>
  <si>
    <t>41E</t>
  </si>
  <si>
    <t>32C</t>
  </si>
  <si>
    <t>08F</t>
  </si>
  <si>
    <t>57B</t>
  </si>
  <si>
    <t>63C</t>
  </si>
  <si>
    <t>03F</t>
  </si>
  <si>
    <t>51F</t>
  </si>
  <si>
    <t>68E</t>
  </si>
  <si>
    <t>55F</t>
  </si>
  <si>
    <t>64E</t>
  </si>
  <si>
    <t>46A</t>
  </si>
  <si>
    <t>95C</t>
  </si>
  <si>
    <t>24D</t>
  </si>
  <si>
    <t>12C</t>
  </si>
  <si>
    <t>08E</t>
  </si>
  <si>
    <t>83C</t>
  </si>
  <si>
    <t>76B</t>
  </si>
  <si>
    <t>44B</t>
  </si>
  <si>
    <t>17C</t>
  </si>
  <si>
    <t>43F</t>
  </si>
  <si>
    <t>53C</t>
  </si>
  <si>
    <t>40F</t>
  </si>
  <si>
    <t>12D</t>
  </si>
  <si>
    <t>71F</t>
  </si>
  <si>
    <t>82B</t>
  </si>
  <si>
    <t>07B</t>
  </si>
  <si>
    <t>51B</t>
  </si>
  <si>
    <t>31F</t>
  </si>
  <si>
    <t>23G</t>
  </si>
  <si>
    <t>09G</t>
  </si>
  <si>
    <t>95D</t>
  </si>
  <si>
    <t>96F</t>
  </si>
  <si>
    <t>21D</t>
  </si>
  <si>
    <t>47A</t>
  </si>
  <si>
    <t>75D</t>
  </si>
  <si>
    <t>40E</t>
  </si>
  <si>
    <t>88F</t>
  </si>
  <si>
    <t>49F</t>
  </si>
  <si>
    <t>20A</t>
  </si>
  <si>
    <t>97C</t>
  </si>
  <si>
    <t>100E</t>
  </si>
  <si>
    <t>58F</t>
  </si>
  <si>
    <t>48F</t>
  </si>
  <si>
    <t>01F</t>
  </si>
  <si>
    <t>53D</t>
  </si>
  <si>
    <t>70E</t>
  </si>
  <si>
    <t>42A</t>
  </si>
  <si>
    <t>40C</t>
  </si>
  <si>
    <t>75C</t>
  </si>
  <si>
    <t>18D</t>
  </si>
  <si>
    <t>64D</t>
  </si>
  <si>
    <t>72E</t>
  </si>
  <si>
    <t>80E</t>
  </si>
  <si>
    <t>65D</t>
  </si>
  <si>
    <t>52A</t>
  </si>
  <si>
    <t>19C</t>
  </si>
  <si>
    <t>100C</t>
  </si>
  <si>
    <t>08D</t>
  </si>
  <si>
    <t>88D</t>
  </si>
  <si>
    <t>73B</t>
  </si>
  <si>
    <t>76A</t>
  </si>
  <si>
    <t>83F</t>
  </si>
  <si>
    <t>79A</t>
  </si>
  <si>
    <t>96E</t>
  </si>
  <si>
    <t>22G</t>
  </si>
  <si>
    <t>14G</t>
  </si>
  <si>
    <t>93E</t>
  </si>
  <si>
    <t>17E</t>
  </si>
  <si>
    <t>70D</t>
  </si>
  <si>
    <t>50A</t>
  </si>
  <si>
    <t>48C</t>
  </si>
  <si>
    <t>10D</t>
  </si>
  <si>
    <t>09B</t>
  </si>
  <si>
    <t>23E</t>
  </si>
  <si>
    <t>12F</t>
  </si>
  <si>
    <t>46F</t>
  </si>
  <si>
    <t>47F</t>
  </si>
  <si>
    <t>27G</t>
  </si>
  <si>
    <t>15A</t>
  </si>
  <si>
    <t>30G</t>
  </si>
  <si>
    <t>38E</t>
  </si>
  <si>
    <t>89E</t>
  </si>
  <si>
    <t>42F</t>
  </si>
  <si>
    <t>85C</t>
  </si>
  <si>
    <t>33C</t>
  </si>
  <si>
    <t>18G</t>
  </si>
  <si>
    <t>76D</t>
  </si>
  <si>
    <t>36G</t>
  </si>
  <si>
    <t>49C</t>
  </si>
  <si>
    <t>03B</t>
  </si>
  <si>
    <t>47C</t>
  </si>
  <si>
    <t>54E</t>
  </si>
  <si>
    <t>31D</t>
  </si>
  <si>
    <t>51E</t>
  </si>
  <si>
    <t>32F</t>
  </si>
  <si>
    <t>56C</t>
  </si>
  <si>
    <t>52E</t>
  </si>
  <si>
    <t>35A</t>
  </si>
  <si>
    <t>31C</t>
  </si>
  <si>
    <t>12B</t>
  </si>
  <si>
    <t>44C</t>
  </si>
  <si>
    <t>43A</t>
  </si>
  <si>
    <t>06E</t>
  </si>
  <si>
    <t>05C</t>
  </si>
  <si>
    <t>67A</t>
  </si>
  <si>
    <t>91F</t>
  </si>
  <si>
    <t>46E</t>
  </si>
  <si>
    <t>27E</t>
  </si>
  <si>
    <t>78C</t>
  </si>
  <si>
    <t>63B</t>
  </si>
  <si>
    <t>34A</t>
  </si>
  <si>
    <t>74E</t>
  </si>
  <si>
    <t>26D</t>
  </si>
  <si>
    <t>42C</t>
  </si>
  <si>
    <t>39A</t>
  </si>
  <si>
    <t>25C</t>
  </si>
  <si>
    <t>94E</t>
  </si>
  <si>
    <t>29D</t>
  </si>
  <si>
    <t>77C</t>
  </si>
  <si>
    <t>94D</t>
  </si>
  <si>
    <t>23D</t>
  </si>
  <si>
    <t>34G</t>
  </si>
  <si>
    <t>56F</t>
  </si>
  <si>
    <t>98C</t>
  </si>
  <si>
    <t>59A</t>
  </si>
  <si>
    <t>13C</t>
  </si>
  <si>
    <t>68F</t>
  </si>
  <si>
    <t>26G</t>
  </si>
  <si>
    <t>28G</t>
  </si>
  <si>
    <t>37B</t>
  </si>
  <si>
    <t>73E</t>
  </si>
  <si>
    <t>50B</t>
  </si>
  <si>
    <t>24A</t>
  </si>
  <si>
    <t>29C</t>
  </si>
  <si>
    <t>21G</t>
  </si>
  <si>
    <t>82D</t>
  </si>
  <si>
    <t>54F</t>
  </si>
  <si>
    <t>36F</t>
  </si>
  <si>
    <t>03G</t>
  </si>
  <si>
    <t>59E</t>
  </si>
  <si>
    <t>22C</t>
  </si>
  <si>
    <t>30C</t>
  </si>
  <si>
    <t>17G</t>
  </si>
  <si>
    <t>70A</t>
  </si>
  <si>
    <t>07F</t>
  </si>
  <si>
    <t>75E</t>
  </si>
  <si>
    <t>15D</t>
  </si>
  <si>
    <t>19B</t>
  </si>
  <si>
    <t>51C</t>
  </si>
  <si>
    <t>36D</t>
  </si>
  <si>
    <t>67B</t>
  </si>
  <si>
    <t>72F</t>
  </si>
  <si>
    <t>70C</t>
  </si>
  <si>
    <t>92E</t>
  </si>
  <si>
    <t>08C</t>
  </si>
  <si>
    <t>33A</t>
  </si>
  <si>
    <t>16B</t>
  </si>
  <si>
    <t>60F</t>
  </si>
  <si>
    <t>77D</t>
  </si>
  <si>
    <t>26C</t>
  </si>
  <si>
    <t>84A</t>
  </si>
  <si>
    <t>80F</t>
  </si>
  <si>
    <t>35C</t>
  </si>
  <si>
    <t>95B</t>
  </si>
  <si>
    <t>64B</t>
  </si>
  <si>
    <t>55C</t>
  </si>
  <si>
    <t>04D</t>
  </si>
  <si>
    <t>53F</t>
  </si>
  <si>
    <t>38F</t>
  </si>
  <si>
    <t>08A</t>
  </si>
  <si>
    <t>38D1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</si>
</sst>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mg31/Box/Katy/Research/Experiments/Pteronarcys_Sulfate/Ptery_Sulfate%20Head%20Measurement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mg31/Box/Katy/Research/Experiments/Pteronarcys_Sulfate/Ptery_Sulfate%20Head%20Measu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ery_Sulfate Head Measurements"/>
    </sheetNames>
    <sheetDataSet>
      <sheetData sheetId="0" refreshError="1">
        <row r="1159">
          <cell r="F1159">
            <v>4.5</v>
          </cell>
          <cell r="G1159">
            <v>89</v>
          </cell>
        </row>
        <row r="2637">
          <cell r="E2637" t="str">
            <v>98D</v>
          </cell>
          <cell r="F2637">
            <v>4.5</v>
          </cell>
          <cell r="G2637">
            <v>93</v>
          </cell>
          <cell r="H2637">
            <v>2.0666666666666669</v>
          </cell>
        </row>
        <row r="2638">
          <cell r="E2638" t="str">
            <v>85D</v>
          </cell>
          <cell r="F2638">
            <v>3.5</v>
          </cell>
          <cell r="G2638">
            <v>90</v>
          </cell>
          <cell r="H2638">
            <v>2.5714285714285716</v>
          </cell>
        </row>
        <row r="2639">
          <cell r="E2639" t="str">
            <v>22B</v>
          </cell>
          <cell r="F2639">
            <v>4.5</v>
          </cell>
          <cell r="G2639">
            <v>91</v>
          </cell>
          <cell r="H2639">
            <v>2.0222222222222221</v>
          </cell>
        </row>
        <row r="2640">
          <cell r="E2640" t="str">
            <v>25A</v>
          </cell>
          <cell r="F2640">
            <v>4</v>
          </cell>
          <cell r="G2640">
            <v>98</v>
          </cell>
          <cell r="H2640">
            <v>2.4500000000000002</v>
          </cell>
        </row>
        <row r="2641">
          <cell r="E2641" t="str">
            <v>44F</v>
          </cell>
          <cell r="F2641">
            <v>3.5</v>
          </cell>
          <cell r="G2641">
            <v>95</v>
          </cell>
          <cell r="H2641">
            <v>2.7142857142857144</v>
          </cell>
        </row>
        <row r="2642">
          <cell r="E2642" t="str">
            <v>65F</v>
          </cell>
          <cell r="F2642">
            <v>4.5</v>
          </cell>
          <cell r="G2642">
            <v>90</v>
          </cell>
          <cell r="H2642">
            <v>2</v>
          </cell>
        </row>
        <row r="2643">
          <cell r="E2643" t="str">
            <v>16E</v>
          </cell>
          <cell r="F2643">
            <v>4.5</v>
          </cell>
          <cell r="G2643">
            <v>94</v>
          </cell>
          <cell r="H2643">
            <v>2.088888888888889</v>
          </cell>
        </row>
        <row r="2644">
          <cell r="E2644" t="str">
            <v>80D</v>
          </cell>
          <cell r="F2644">
            <v>4</v>
          </cell>
          <cell r="G2644">
            <v>94</v>
          </cell>
          <cell r="H2644">
            <v>2.35</v>
          </cell>
        </row>
        <row r="2645">
          <cell r="E2645" t="str">
            <v>25E</v>
          </cell>
          <cell r="F2645">
            <v>4.5</v>
          </cell>
          <cell r="G2645">
            <v>100</v>
          </cell>
          <cell r="H2645">
            <v>2.2222222222222223</v>
          </cell>
        </row>
        <row r="2646">
          <cell r="E2646" t="str">
            <v>93F</v>
          </cell>
          <cell r="F2646">
            <v>4</v>
          </cell>
          <cell r="G2646">
            <v>100</v>
          </cell>
          <cell r="H2646">
            <v>2.5</v>
          </cell>
        </row>
        <row r="2647">
          <cell r="E2647" t="str">
            <v>87B</v>
          </cell>
          <cell r="F2647">
            <v>3.5</v>
          </cell>
          <cell r="G2647">
            <v>88</v>
          </cell>
          <cell r="H2647">
            <v>2.5142857142857142</v>
          </cell>
        </row>
        <row r="2648">
          <cell r="E2648" t="str">
            <v>29F</v>
          </cell>
          <cell r="F2648">
            <v>4</v>
          </cell>
          <cell r="G2648">
            <v>99</v>
          </cell>
          <cell r="H2648">
            <v>2.4750000000000001</v>
          </cell>
        </row>
        <row r="2649">
          <cell r="E2649" t="str">
            <v>52B</v>
          </cell>
          <cell r="F2649">
            <v>4.5</v>
          </cell>
          <cell r="G2649">
            <v>95</v>
          </cell>
          <cell r="H2649">
            <v>2.1111111111111112</v>
          </cell>
        </row>
        <row r="2650">
          <cell r="E2650" t="str">
            <v>05F</v>
          </cell>
          <cell r="F2650">
            <v>4</v>
          </cell>
          <cell r="G2650">
            <v>98</v>
          </cell>
          <cell r="H2650">
            <v>2.4500000000000002</v>
          </cell>
        </row>
        <row r="2651">
          <cell r="E2651" t="str">
            <v>17D</v>
          </cell>
          <cell r="F2651">
            <v>4</v>
          </cell>
          <cell r="G2651">
            <v>96</v>
          </cell>
          <cell r="H2651">
            <v>2.4</v>
          </cell>
        </row>
        <row r="2652">
          <cell r="E2652" t="str">
            <v>57E</v>
          </cell>
          <cell r="F2652">
            <v>4.5</v>
          </cell>
          <cell r="G2652">
            <v>98</v>
          </cell>
          <cell r="H2652">
            <v>2.1777777777777776</v>
          </cell>
        </row>
        <row r="2653">
          <cell r="E2653" t="str">
            <v>66E</v>
          </cell>
          <cell r="F2653">
            <v>4.5</v>
          </cell>
          <cell r="G2653">
            <v>99</v>
          </cell>
          <cell r="H2653">
            <v>2.2000000000000002</v>
          </cell>
        </row>
        <row r="2654">
          <cell r="E2654" t="str">
            <v>100B</v>
          </cell>
          <cell r="F2654">
            <v>4.5</v>
          </cell>
          <cell r="G2654">
            <v>95</v>
          </cell>
          <cell r="H2654">
            <v>2.1111111111111112</v>
          </cell>
        </row>
        <row r="2655">
          <cell r="E2655" t="str">
            <v>97B</v>
          </cell>
          <cell r="F2655">
            <v>3</v>
          </cell>
          <cell r="G2655">
            <v>93</v>
          </cell>
          <cell r="H2655">
            <v>3.1</v>
          </cell>
        </row>
        <row r="2656">
          <cell r="E2656" t="str">
            <v>03A</v>
          </cell>
          <cell r="F2656">
            <v>3.5</v>
          </cell>
          <cell r="G2656">
            <v>96</v>
          </cell>
          <cell r="H2656">
            <v>2.7428571428571429</v>
          </cell>
        </row>
        <row r="2657">
          <cell r="E2657" t="str">
            <v>62F</v>
          </cell>
          <cell r="F2657">
            <v>3.5</v>
          </cell>
          <cell r="G2657">
            <v>96</v>
          </cell>
          <cell r="H2657">
            <v>2.7428571428571429</v>
          </cell>
        </row>
        <row r="2658">
          <cell r="E2658" t="str">
            <v>32G</v>
          </cell>
          <cell r="F2658">
            <v>3</v>
          </cell>
          <cell r="G2658">
            <v>87</v>
          </cell>
          <cell r="H2658">
            <v>2.9</v>
          </cell>
        </row>
        <row r="2659">
          <cell r="E2659" t="str">
            <v>42D</v>
          </cell>
          <cell r="F2659">
            <v>3.5</v>
          </cell>
          <cell r="G2659">
            <v>90</v>
          </cell>
          <cell r="H2659">
            <v>2.5714285714285716</v>
          </cell>
        </row>
        <row r="2660">
          <cell r="E2660" t="str">
            <v>04F</v>
          </cell>
          <cell r="F2660">
            <v>4.5</v>
          </cell>
          <cell r="G2660">
            <v>100</v>
          </cell>
          <cell r="H2660">
            <v>2.2222222222222223</v>
          </cell>
        </row>
        <row r="2661">
          <cell r="E2661" t="str">
            <v>93A</v>
          </cell>
          <cell r="F2661">
            <v>4</v>
          </cell>
          <cell r="G2661">
            <v>97</v>
          </cell>
          <cell r="H2661">
            <v>2.4249999999999998</v>
          </cell>
        </row>
        <row r="2662">
          <cell r="E2662" t="str">
            <v>40B</v>
          </cell>
          <cell r="F2662">
            <v>3.5</v>
          </cell>
          <cell r="G2662">
            <v>93</v>
          </cell>
          <cell r="H2662">
            <v>2.657142857142857</v>
          </cell>
        </row>
        <row r="2663">
          <cell r="E2663" t="str">
            <v>17F</v>
          </cell>
          <cell r="F2663">
            <v>4</v>
          </cell>
          <cell r="G2663">
            <v>99</v>
          </cell>
          <cell r="H2663">
            <v>2.4750000000000001</v>
          </cell>
        </row>
        <row r="2664">
          <cell r="E2664" t="str">
            <v>30B</v>
          </cell>
          <cell r="F2664">
            <v>3.5</v>
          </cell>
          <cell r="G2664">
            <v>96</v>
          </cell>
          <cell r="H2664">
            <v>2.7428571428571429</v>
          </cell>
        </row>
        <row r="2665">
          <cell r="E2665" t="str">
            <v>05A</v>
          </cell>
          <cell r="F2665">
            <v>4.5</v>
          </cell>
          <cell r="G2665">
            <v>94</v>
          </cell>
          <cell r="H2665">
            <v>2.088888888888889</v>
          </cell>
        </row>
        <row r="2666">
          <cell r="E2666" t="str">
            <v>24C</v>
          </cell>
          <cell r="F2666">
            <v>3.5</v>
          </cell>
          <cell r="G2666">
            <v>93</v>
          </cell>
          <cell r="H2666">
            <v>2.657142857142857</v>
          </cell>
        </row>
        <row r="2667">
          <cell r="E2667" t="str">
            <v>33D</v>
          </cell>
          <cell r="F2667">
            <v>3</v>
          </cell>
          <cell r="G2667">
            <v>89</v>
          </cell>
          <cell r="H2667">
            <v>2.9666666666666668</v>
          </cell>
        </row>
        <row r="2668">
          <cell r="E2668" t="str">
            <v>73C</v>
          </cell>
          <cell r="F2668">
            <v>4.5</v>
          </cell>
          <cell r="G2668">
            <v>99</v>
          </cell>
          <cell r="H2668">
            <v>2.2000000000000002</v>
          </cell>
        </row>
        <row r="2669">
          <cell r="E2669" t="str">
            <v>52C</v>
          </cell>
          <cell r="F2669">
            <v>3.5</v>
          </cell>
          <cell r="G2669">
            <v>98</v>
          </cell>
          <cell r="H2669">
            <v>2.8</v>
          </cell>
        </row>
        <row r="2670">
          <cell r="E2670" t="str">
            <v>22F</v>
          </cell>
          <cell r="F2670">
            <v>4.5</v>
          </cell>
          <cell r="G2670">
            <v>87</v>
          </cell>
          <cell r="H2670">
            <v>1.9333333333333333</v>
          </cell>
        </row>
        <row r="2671">
          <cell r="E2671" t="str">
            <v>40D</v>
          </cell>
          <cell r="F2671">
            <v>3.5</v>
          </cell>
          <cell r="G2671">
            <v>93</v>
          </cell>
          <cell r="H2671">
            <v>2.657142857142857</v>
          </cell>
        </row>
        <row r="2672">
          <cell r="E2672" t="str">
            <v>20F</v>
          </cell>
          <cell r="F2672">
            <v>4.5</v>
          </cell>
          <cell r="G2672">
            <v>90</v>
          </cell>
          <cell r="H2672">
            <v>2</v>
          </cell>
        </row>
        <row r="2673">
          <cell r="E2673" t="str">
            <v>34D</v>
          </cell>
          <cell r="F2673">
            <v>4.5</v>
          </cell>
          <cell r="G2673">
            <v>83</v>
          </cell>
          <cell r="H2673">
            <v>1.8444444444444446</v>
          </cell>
        </row>
        <row r="2674">
          <cell r="E2674" t="str">
            <v>62C</v>
          </cell>
          <cell r="F2674">
            <v>4</v>
          </cell>
          <cell r="G2674">
            <v>97</v>
          </cell>
          <cell r="H2674">
            <v>2.4249999999999998</v>
          </cell>
        </row>
        <row r="2675">
          <cell r="E2675" t="str">
            <v>81D</v>
          </cell>
          <cell r="F2675">
            <v>4.5</v>
          </cell>
          <cell r="G2675">
            <v>91</v>
          </cell>
          <cell r="H2675">
            <v>2.0222222222222221</v>
          </cell>
        </row>
        <row r="2676">
          <cell r="E2676" t="str">
            <v>20E</v>
          </cell>
          <cell r="F2676">
            <v>4.5</v>
          </cell>
          <cell r="G2676">
            <v>95</v>
          </cell>
          <cell r="H2676">
            <v>2.1111111111111112</v>
          </cell>
        </row>
        <row r="2677">
          <cell r="E2677" t="str">
            <v>11E</v>
          </cell>
          <cell r="F2677">
            <v>4.5</v>
          </cell>
          <cell r="G2677">
            <v>91</v>
          </cell>
          <cell r="H2677">
            <v>2.0222222222222221</v>
          </cell>
        </row>
        <row r="2678">
          <cell r="E2678" t="str">
            <v>15B</v>
          </cell>
          <cell r="F2678">
            <v>3.5</v>
          </cell>
          <cell r="G2678">
            <v>89</v>
          </cell>
          <cell r="H2678">
            <v>2.5428571428571427</v>
          </cell>
        </row>
        <row r="2679">
          <cell r="E2679" t="str">
            <v>65E</v>
          </cell>
          <cell r="F2679">
            <v>4</v>
          </cell>
          <cell r="G2679">
            <v>95</v>
          </cell>
          <cell r="H2679">
            <v>2.375</v>
          </cell>
        </row>
        <row r="2680">
          <cell r="E2680" t="str">
            <v>27A</v>
          </cell>
          <cell r="F2680">
            <v>4.5</v>
          </cell>
          <cell r="G2680">
            <v>89</v>
          </cell>
          <cell r="H2680">
            <v>1.9777777777777779</v>
          </cell>
        </row>
        <row r="2681">
          <cell r="E2681" t="str">
            <v>21B</v>
          </cell>
          <cell r="F2681">
            <v>4.5</v>
          </cell>
          <cell r="G2681">
            <v>97</v>
          </cell>
          <cell r="H2681">
            <v>2.1555555555555554</v>
          </cell>
        </row>
        <row r="2682">
          <cell r="E2682" t="str">
            <v>29B</v>
          </cell>
          <cell r="F2682">
            <v>4.5</v>
          </cell>
          <cell r="G2682">
            <v>87</v>
          </cell>
          <cell r="H2682">
            <v>1.9333333333333333</v>
          </cell>
        </row>
        <row r="2683">
          <cell r="E2683" t="str">
            <v>40A</v>
          </cell>
          <cell r="F2683">
            <v>4</v>
          </cell>
          <cell r="G2683">
            <v>94</v>
          </cell>
          <cell r="H2683">
            <v>2.35</v>
          </cell>
        </row>
        <row r="2684">
          <cell r="E2684" t="str">
            <v>36E</v>
          </cell>
          <cell r="F2684">
            <v>4.5</v>
          </cell>
          <cell r="G2684">
            <v>100</v>
          </cell>
          <cell r="H2684">
            <v>2.2222222222222223</v>
          </cell>
        </row>
        <row r="2685">
          <cell r="E2685" t="str">
            <v>22A</v>
          </cell>
          <cell r="F2685">
            <v>4</v>
          </cell>
          <cell r="G2685">
            <v>94</v>
          </cell>
          <cell r="H2685">
            <v>2.35</v>
          </cell>
        </row>
        <row r="2686">
          <cell r="E2686" t="str">
            <v>14D</v>
          </cell>
          <cell r="F2686">
            <v>4</v>
          </cell>
          <cell r="G2686">
            <v>94</v>
          </cell>
          <cell r="H2686">
            <v>2.35</v>
          </cell>
        </row>
        <row r="2687">
          <cell r="E2687" t="str">
            <v>09F</v>
          </cell>
          <cell r="F2687">
            <v>4</v>
          </cell>
          <cell r="G2687">
            <v>91</v>
          </cell>
          <cell r="H2687">
            <v>2.2749999999999999</v>
          </cell>
        </row>
        <row r="2688">
          <cell r="E2688" t="str">
            <v>43E</v>
          </cell>
          <cell r="F2688">
            <v>4.5</v>
          </cell>
          <cell r="G2688">
            <v>83</v>
          </cell>
          <cell r="H2688">
            <v>1.8444444444444446</v>
          </cell>
        </row>
        <row r="2689">
          <cell r="E2689" t="str">
            <v>39B</v>
          </cell>
          <cell r="F2689">
            <v>3.5</v>
          </cell>
          <cell r="G2689">
            <v>93</v>
          </cell>
          <cell r="H2689">
            <v>2.657142857142857</v>
          </cell>
        </row>
        <row r="2690">
          <cell r="E2690" t="str">
            <v>15G</v>
          </cell>
          <cell r="F2690">
            <v>4.5</v>
          </cell>
          <cell r="G2690">
            <v>80</v>
          </cell>
          <cell r="H2690">
            <v>1.7777777777777777</v>
          </cell>
        </row>
        <row r="2691">
          <cell r="E2691" t="str">
            <v>50E</v>
          </cell>
          <cell r="F2691">
            <v>4</v>
          </cell>
          <cell r="G2691">
            <v>100</v>
          </cell>
          <cell r="H2691">
            <v>2.5</v>
          </cell>
        </row>
        <row r="2692">
          <cell r="E2692" t="str">
            <v>26E</v>
          </cell>
          <cell r="F2692">
            <v>4</v>
          </cell>
          <cell r="G2692">
            <v>95</v>
          </cell>
          <cell r="H2692">
            <v>2.375</v>
          </cell>
        </row>
        <row r="2693">
          <cell r="E2693" t="str">
            <v>39C</v>
          </cell>
          <cell r="F2693">
            <v>3.5</v>
          </cell>
          <cell r="G2693">
            <v>90</v>
          </cell>
          <cell r="H2693">
            <v>2.5714285714285716</v>
          </cell>
        </row>
        <row r="2694">
          <cell r="E2694" t="str">
            <v>84C</v>
          </cell>
          <cell r="F2694">
            <v>3.5</v>
          </cell>
          <cell r="G2694">
            <v>93</v>
          </cell>
          <cell r="H2694">
            <v>2.657142857142857</v>
          </cell>
        </row>
        <row r="2695">
          <cell r="E2695" t="str">
            <v>93D</v>
          </cell>
          <cell r="F2695">
            <v>4.5</v>
          </cell>
          <cell r="G2695">
            <v>88</v>
          </cell>
          <cell r="H2695">
            <v>1.9555555555555555</v>
          </cell>
        </row>
        <row r="2696">
          <cell r="E2696" t="str">
            <v>28F</v>
          </cell>
          <cell r="F2696">
            <v>4.5</v>
          </cell>
          <cell r="G2696">
            <v>94</v>
          </cell>
          <cell r="H2696">
            <v>2.088888888888889</v>
          </cell>
        </row>
        <row r="2697">
          <cell r="E2697" t="str">
            <v>45C</v>
          </cell>
          <cell r="F2697">
            <v>4.5</v>
          </cell>
          <cell r="G2697">
            <v>90</v>
          </cell>
          <cell r="H2697">
            <v>2</v>
          </cell>
        </row>
        <row r="2698">
          <cell r="E2698" t="str">
            <v>60A</v>
          </cell>
          <cell r="F2698">
            <v>3.5</v>
          </cell>
          <cell r="G2698">
            <v>96</v>
          </cell>
          <cell r="H2698">
            <v>2.7428571428571429</v>
          </cell>
        </row>
        <row r="2699">
          <cell r="E2699" t="str">
            <v>02F</v>
          </cell>
          <cell r="F2699">
            <v>4.5</v>
          </cell>
          <cell r="G2699">
            <v>100</v>
          </cell>
          <cell r="H2699">
            <v>2.2222222222222223</v>
          </cell>
        </row>
        <row r="2700">
          <cell r="E2700" t="str">
            <v>98E</v>
          </cell>
          <cell r="F2700">
            <v>4.5</v>
          </cell>
          <cell r="G2700">
            <v>98</v>
          </cell>
          <cell r="H2700">
            <v>2.1777777777777776</v>
          </cell>
        </row>
        <row r="2701">
          <cell r="E2701" t="str">
            <v>94C</v>
          </cell>
          <cell r="F2701">
            <v>4</v>
          </cell>
          <cell r="G2701">
            <v>93</v>
          </cell>
          <cell r="H2701">
            <v>2.3250000000000002</v>
          </cell>
        </row>
        <row r="2702">
          <cell r="E2702" t="str">
            <v>28E</v>
          </cell>
          <cell r="F2702">
            <v>4.5</v>
          </cell>
          <cell r="G2702">
            <v>95</v>
          </cell>
          <cell r="H2702">
            <v>2.1111111111111112</v>
          </cell>
        </row>
        <row r="2703">
          <cell r="E2703" t="str">
            <v>20C</v>
          </cell>
          <cell r="F2703">
            <v>3.5</v>
          </cell>
          <cell r="G2703">
            <v>95</v>
          </cell>
          <cell r="H2703">
            <v>2.7142857142857144</v>
          </cell>
        </row>
        <row r="2704">
          <cell r="E2704" t="str">
            <v>31G</v>
          </cell>
          <cell r="F2704">
            <v>3.5</v>
          </cell>
          <cell r="G2704">
            <v>90</v>
          </cell>
          <cell r="H2704">
            <v>2.5714285714285716</v>
          </cell>
        </row>
        <row r="2705">
          <cell r="E2705" t="str">
            <v>36A</v>
          </cell>
          <cell r="F2705">
            <v>4.5</v>
          </cell>
          <cell r="G2705">
            <v>96</v>
          </cell>
          <cell r="H2705">
            <v>2.1333333333333333</v>
          </cell>
        </row>
        <row r="2706">
          <cell r="E2706" t="str">
            <v>91A</v>
          </cell>
          <cell r="F2706">
            <v>4</v>
          </cell>
          <cell r="G2706">
            <v>93</v>
          </cell>
          <cell r="H2706">
            <v>2.3250000000000002</v>
          </cell>
        </row>
        <row r="2707">
          <cell r="E2707" t="str">
            <v>62E</v>
          </cell>
          <cell r="F2707">
            <v>4.5</v>
          </cell>
          <cell r="G2707">
            <v>84</v>
          </cell>
          <cell r="H2707">
            <v>1.8666666666666667</v>
          </cell>
        </row>
        <row r="2708">
          <cell r="E2708" t="str">
            <v>89F</v>
          </cell>
          <cell r="F2708">
            <v>4</v>
          </cell>
          <cell r="G2708">
            <v>93</v>
          </cell>
          <cell r="H2708">
            <v>2.3250000000000002</v>
          </cell>
        </row>
        <row r="2709">
          <cell r="E2709" t="str">
            <v>82F</v>
          </cell>
          <cell r="F2709">
            <v>3.5</v>
          </cell>
          <cell r="G2709">
            <v>98</v>
          </cell>
          <cell r="H2709">
            <v>2.8</v>
          </cell>
        </row>
        <row r="2710">
          <cell r="E2710" t="str">
            <v>06G</v>
          </cell>
          <cell r="F2710">
            <v>4.5</v>
          </cell>
          <cell r="G2710">
            <v>91</v>
          </cell>
          <cell r="H2710">
            <v>2.0222222222222221</v>
          </cell>
        </row>
        <row r="2711">
          <cell r="E2711" t="str">
            <v>86D</v>
          </cell>
          <cell r="F2711">
            <v>4</v>
          </cell>
          <cell r="G2711">
            <v>96</v>
          </cell>
          <cell r="H2711">
            <v>2.4</v>
          </cell>
        </row>
        <row r="2712">
          <cell r="E2712" t="str">
            <v>54A</v>
          </cell>
          <cell r="F2712">
            <v>4</v>
          </cell>
          <cell r="G2712">
            <v>94</v>
          </cell>
          <cell r="H2712">
            <v>2.35</v>
          </cell>
        </row>
        <row r="2713">
          <cell r="E2713" t="str">
            <v>58C</v>
          </cell>
          <cell r="F2713">
            <v>4</v>
          </cell>
          <cell r="G2713">
            <v>96</v>
          </cell>
          <cell r="H2713">
            <v>2.4</v>
          </cell>
        </row>
        <row r="2714">
          <cell r="E2714" t="str">
            <v>71E</v>
          </cell>
          <cell r="F2714">
            <v>4</v>
          </cell>
          <cell r="G2714">
            <v>90</v>
          </cell>
          <cell r="H2714">
            <v>2.25</v>
          </cell>
        </row>
        <row r="2715">
          <cell r="E2715" t="str">
            <v>99F</v>
          </cell>
          <cell r="F2715">
            <v>4</v>
          </cell>
          <cell r="G2715">
            <v>97</v>
          </cell>
          <cell r="H2715">
            <v>2.4249999999999998</v>
          </cell>
        </row>
        <row r="2716">
          <cell r="E2716" t="str">
            <v>32A</v>
          </cell>
          <cell r="F2716">
            <v>3.5</v>
          </cell>
          <cell r="G2716">
            <v>89</v>
          </cell>
          <cell r="H2716">
            <v>2.5428571428571427</v>
          </cell>
        </row>
        <row r="2717">
          <cell r="E2717" t="str">
            <v>31E</v>
          </cell>
          <cell r="F2717">
            <v>4</v>
          </cell>
          <cell r="G2717">
            <v>98</v>
          </cell>
          <cell r="H2717">
            <v>2.4500000000000002</v>
          </cell>
        </row>
        <row r="2718">
          <cell r="E2718" t="str">
            <v>07A</v>
          </cell>
          <cell r="F2718">
            <v>4.5</v>
          </cell>
          <cell r="G2718">
            <v>89</v>
          </cell>
          <cell r="H2718">
            <v>1.9777777777777779</v>
          </cell>
        </row>
        <row r="2719">
          <cell r="E2719" t="str">
            <v>29E</v>
          </cell>
          <cell r="F2719">
            <v>3.5</v>
          </cell>
          <cell r="G2719">
            <v>95</v>
          </cell>
          <cell r="H2719">
            <v>2.7142857142857144</v>
          </cell>
        </row>
        <row r="2720">
          <cell r="E2720" t="str">
            <v>99A</v>
          </cell>
          <cell r="F2720">
            <v>4</v>
          </cell>
          <cell r="G2720">
            <v>90</v>
          </cell>
          <cell r="H2720">
            <v>2.25</v>
          </cell>
        </row>
        <row r="2721">
          <cell r="E2721" t="str">
            <v>27F</v>
          </cell>
          <cell r="F2721">
            <v>4.5</v>
          </cell>
          <cell r="G2721">
            <v>91</v>
          </cell>
          <cell r="H2721">
            <v>2.0222222222222221</v>
          </cell>
        </row>
        <row r="2722">
          <cell r="E2722" t="str">
            <v>11A</v>
          </cell>
          <cell r="F2722">
            <v>4</v>
          </cell>
          <cell r="G2722">
            <v>93</v>
          </cell>
          <cell r="H2722">
            <v>2.3250000000000002</v>
          </cell>
        </row>
        <row r="2723">
          <cell r="E2723" t="str">
            <v>78D</v>
          </cell>
          <cell r="F2723">
            <v>4</v>
          </cell>
          <cell r="G2723">
            <v>94</v>
          </cell>
          <cell r="H2723">
            <v>2.35</v>
          </cell>
        </row>
        <row r="2724">
          <cell r="E2724" t="str">
            <v>18B</v>
          </cell>
          <cell r="F2724">
            <v>4.5</v>
          </cell>
          <cell r="G2724">
            <v>86</v>
          </cell>
          <cell r="H2724">
            <v>1.9111111111111112</v>
          </cell>
        </row>
        <row r="2725">
          <cell r="E2725" t="str">
            <v>69F</v>
          </cell>
          <cell r="F2725">
            <v>3.5</v>
          </cell>
          <cell r="G2725">
            <v>96</v>
          </cell>
          <cell r="H2725">
            <v>2.7428571428571429</v>
          </cell>
        </row>
        <row r="2726">
          <cell r="E2726" t="str">
            <v>25G</v>
          </cell>
          <cell r="F2726">
            <v>4</v>
          </cell>
          <cell r="G2726">
            <v>90</v>
          </cell>
          <cell r="H2726">
            <v>2.25</v>
          </cell>
        </row>
        <row r="2727">
          <cell r="E2727" t="str">
            <v>14E</v>
          </cell>
          <cell r="F2727">
            <v>4</v>
          </cell>
          <cell r="G2727">
            <v>96</v>
          </cell>
          <cell r="H2727">
            <v>2.4</v>
          </cell>
        </row>
        <row r="2728">
          <cell r="E2728" t="str">
            <v>36B</v>
          </cell>
          <cell r="F2728">
            <v>4</v>
          </cell>
          <cell r="G2728">
            <v>92</v>
          </cell>
          <cell r="H2728">
            <v>2.2999999999999998</v>
          </cell>
        </row>
        <row r="2729">
          <cell r="E2729" t="str">
            <v>56E</v>
          </cell>
          <cell r="F2729">
            <v>4</v>
          </cell>
          <cell r="G2729">
            <v>97</v>
          </cell>
          <cell r="H2729">
            <v>2.4249999999999998</v>
          </cell>
        </row>
        <row r="2730">
          <cell r="E2730" t="str">
            <v>16G</v>
          </cell>
          <cell r="F2730">
            <v>4</v>
          </cell>
          <cell r="G2730">
            <v>93</v>
          </cell>
          <cell r="H2730">
            <v>2.3250000000000002</v>
          </cell>
        </row>
        <row r="2731">
          <cell r="E2731" t="str">
            <v>54C</v>
          </cell>
          <cell r="F2731">
            <v>4</v>
          </cell>
          <cell r="G2731">
            <v>98</v>
          </cell>
          <cell r="H2731">
            <v>2.4500000000000002</v>
          </cell>
        </row>
        <row r="2732">
          <cell r="E2732" t="str">
            <v>61B</v>
          </cell>
          <cell r="F2732">
            <v>3</v>
          </cell>
          <cell r="G2732">
            <v>90</v>
          </cell>
          <cell r="H2732">
            <v>3</v>
          </cell>
        </row>
        <row r="2733">
          <cell r="E2733" t="str">
            <v>19D</v>
          </cell>
          <cell r="F2733">
            <v>4.5</v>
          </cell>
          <cell r="G2733">
            <v>97</v>
          </cell>
          <cell r="H2733">
            <v>2.1555555555555554</v>
          </cell>
        </row>
        <row r="2734">
          <cell r="E2734" t="str">
            <v>55D</v>
          </cell>
          <cell r="F2734">
            <v>4</v>
          </cell>
          <cell r="G2734">
            <v>99</v>
          </cell>
          <cell r="H2734">
            <v>2.4750000000000001</v>
          </cell>
        </row>
        <row r="2735">
          <cell r="E2735" t="str">
            <v>60C</v>
          </cell>
          <cell r="F2735">
            <v>4.5</v>
          </cell>
          <cell r="G2735">
            <v>93</v>
          </cell>
          <cell r="H2735">
            <v>2.0666666666666669</v>
          </cell>
        </row>
        <row r="2736">
          <cell r="E2736" t="str">
            <v>87D</v>
          </cell>
          <cell r="F2736">
            <v>4</v>
          </cell>
          <cell r="G2736">
            <v>96</v>
          </cell>
          <cell r="H2736">
            <v>2.4</v>
          </cell>
        </row>
        <row r="2737">
          <cell r="E2737" t="str">
            <v>39G</v>
          </cell>
          <cell r="F2737">
            <v>3.5</v>
          </cell>
          <cell r="G2737">
            <v>89</v>
          </cell>
          <cell r="H2737">
            <v>2.5428571428571427</v>
          </cell>
        </row>
        <row r="2738">
          <cell r="E2738" t="str">
            <v>79D</v>
          </cell>
          <cell r="F2738">
            <v>3.5</v>
          </cell>
          <cell r="G2738">
            <v>98</v>
          </cell>
          <cell r="H2738">
            <v>2.8</v>
          </cell>
        </row>
        <row r="2739">
          <cell r="E2739" t="str">
            <v>10C</v>
          </cell>
          <cell r="F2739">
            <v>3</v>
          </cell>
          <cell r="G2739">
            <v>91</v>
          </cell>
          <cell r="H2739">
            <v>3.0333333333333332</v>
          </cell>
        </row>
        <row r="2740">
          <cell r="E2740" t="str">
            <v>12G</v>
          </cell>
          <cell r="F2740">
            <v>4.5</v>
          </cell>
          <cell r="G2740">
            <v>93</v>
          </cell>
          <cell r="H2740">
            <v>2.0666666666666669</v>
          </cell>
        </row>
        <row r="2741">
          <cell r="E2741" t="str">
            <v>40G</v>
          </cell>
          <cell r="F2741">
            <v>4.5</v>
          </cell>
          <cell r="G2741">
            <v>92</v>
          </cell>
          <cell r="H2741">
            <v>2.0444444444444443</v>
          </cell>
        </row>
        <row r="2742">
          <cell r="E2742" t="str">
            <v>83B</v>
          </cell>
          <cell r="F2742">
            <v>4.5</v>
          </cell>
          <cell r="G2742">
            <v>91</v>
          </cell>
          <cell r="H2742">
            <v>2.0222222222222221</v>
          </cell>
        </row>
        <row r="2743">
          <cell r="E2743" t="str">
            <v>01C</v>
          </cell>
          <cell r="F2743">
            <v>4</v>
          </cell>
          <cell r="G2743">
            <v>93</v>
          </cell>
          <cell r="H2743">
            <v>2.3250000000000002</v>
          </cell>
        </row>
        <row r="2744">
          <cell r="E2744" t="str">
            <v>81F</v>
          </cell>
          <cell r="F2744">
            <v>3.5</v>
          </cell>
          <cell r="G2744">
            <v>93</v>
          </cell>
          <cell r="H2744">
            <v>2.657142857142857</v>
          </cell>
        </row>
        <row r="2745">
          <cell r="E2745" t="str">
            <v>28A</v>
          </cell>
          <cell r="F2745">
            <v>3.5</v>
          </cell>
          <cell r="G2745">
            <v>87</v>
          </cell>
          <cell r="H2745">
            <v>2.4857142857142858</v>
          </cell>
        </row>
        <row r="2746">
          <cell r="E2746" t="str">
            <v>63F</v>
          </cell>
          <cell r="F2746">
            <v>4</v>
          </cell>
          <cell r="G2746">
            <v>98</v>
          </cell>
          <cell r="H2746">
            <v>2.4500000000000002</v>
          </cell>
        </row>
        <row r="2747">
          <cell r="E2747" t="str">
            <v>69C</v>
          </cell>
          <cell r="F2747">
            <v>4</v>
          </cell>
          <cell r="G2747">
            <v>92</v>
          </cell>
          <cell r="H2747">
            <v>2.2999999999999998</v>
          </cell>
        </row>
        <row r="2748">
          <cell r="E2748" t="str">
            <v>10A</v>
          </cell>
          <cell r="F2748">
            <v>4</v>
          </cell>
          <cell r="G2748">
            <v>98</v>
          </cell>
          <cell r="H2748">
            <v>2.4500000000000002</v>
          </cell>
        </row>
        <row r="2749">
          <cell r="E2749" t="str">
            <v>81B</v>
          </cell>
          <cell r="F2749">
            <v>4</v>
          </cell>
          <cell r="G2749">
            <v>90</v>
          </cell>
          <cell r="H2749">
            <v>2.25</v>
          </cell>
        </row>
        <row r="2750">
          <cell r="E2750" t="str">
            <v>81A</v>
          </cell>
          <cell r="F2750">
            <v>4</v>
          </cell>
          <cell r="G2750">
            <v>98</v>
          </cell>
          <cell r="H2750">
            <v>2.4500000000000002</v>
          </cell>
        </row>
        <row r="2751">
          <cell r="E2751" t="str">
            <v>39E</v>
          </cell>
          <cell r="F2751">
            <v>4.5</v>
          </cell>
          <cell r="G2751">
            <v>84</v>
          </cell>
          <cell r="H2751">
            <v>1.8666666666666667</v>
          </cell>
        </row>
        <row r="2752">
          <cell r="E2752" t="str">
            <v>11D</v>
          </cell>
          <cell r="F2752">
            <v>4</v>
          </cell>
          <cell r="G2752">
            <v>91</v>
          </cell>
          <cell r="H2752">
            <v>2.2749999999999999</v>
          </cell>
        </row>
        <row r="2753">
          <cell r="E2753" t="str">
            <v>59F</v>
          </cell>
          <cell r="F2753">
            <v>4.5</v>
          </cell>
          <cell r="G2753">
            <v>99</v>
          </cell>
          <cell r="H2753">
            <v>2.2000000000000002</v>
          </cell>
        </row>
        <row r="2754">
          <cell r="E2754" t="str">
            <v>50C</v>
          </cell>
          <cell r="F2754">
            <v>4.5</v>
          </cell>
          <cell r="G2754">
            <v>91</v>
          </cell>
          <cell r="H2754">
            <v>2.0222222222222221</v>
          </cell>
        </row>
        <row r="2755">
          <cell r="E2755" t="str">
            <v>23F</v>
          </cell>
          <cell r="F2755">
            <v>4.5</v>
          </cell>
          <cell r="G2755">
            <v>91</v>
          </cell>
          <cell r="H2755">
            <v>2.0222222222222221</v>
          </cell>
        </row>
        <row r="2756">
          <cell r="E2756" t="str">
            <v>86F</v>
          </cell>
          <cell r="F2756">
            <v>4</v>
          </cell>
          <cell r="G2756">
            <v>99</v>
          </cell>
          <cell r="H2756">
            <v>2.4750000000000001</v>
          </cell>
        </row>
        <row r="2757">
          <cell r="E2757" t="str">
            <v>69D</v>
          </cell>
          <cell r="F2757">
            <v>3.5</v>
          </cell>
          <cell r="G2757">
            <v>93</v>
          </cell>
          <cell r="H2757">
            <v>2.657142857142857</v>
          </cell>
        </row>
        <row r="2758">
          <cell r="E2758" t="str">
            <v>24G</v>
          </cell>
          <cell r="F2758">
            <v>4.5</v>
          </cell>
          <cell r="G2758">
            <v>96</v>
          </cell>
          <cell r="H2758">
            <v>2.1333333333333333</v>
          </cell>
        </row>
        <row r="2759">
          <cell r="E2759" t="str">
            <v>13F</v>
          </cell>
          <cell r="F2759">
            <v>3</v>
          </cell>
          <cell r="G2759">
            <v>88</v>
          </cell>
          <cell r="H2759">
            <v>2.9333333333333331</v>
          </cell>
        </row>
        <row r="2760">
          <cell r="E2760" t="str">
            <v>46C</v>
          </cell>
          <cell r="F2760">
            <v>3.5</v>
          </cell>
          <cell r="G2760">
            <v>96</v>
          </cell>
          <cell r="H2760">
            <v>2.7428571428571429</v>
          </cell>
        </row>
        <row r="2761">
          <cell r="E2761" t="str">
            <v>32D</v>
          </cell>
          <cell r="F2761">
            <v>4</v>
          </cell>
          <cell r="G2761">
            <v>96</v>
          </cell>
          <cell r="H2761">
            <v>2.4</v>
          </cell>
        </row>
        <row r="2762">
          <cell r="E2762" t="str">
            <v>99C</v>
          </cell>
          <cell r="F2762">
            <v>3.5</v>
          </cell>
          <cell r="G2762">
            <v>90</v>
          </cell>
          <cell r="H2762">
            <v>2.5714285714285716</v>
          </cell>
        </row>
        <row r="2763">
          <cell r="E2763" t="str">
            <v>69E</v>
          </cell>
          <cell r="F2763">
            <v>4</v>
          </cell>
          <cell r="G2763">
            <v>94</v>
          </cell>
          <cell r="H2763">
            <v>2.35</v>
          </cell>
        </row>
        <row r="2764">
          <cell r="E2764" t="str">
            <v>35E</v>
          </cell>
          <cell r="F2764">
            <v>4</v>
          </cell>
          <cell r="G2764">
            <v>94</v>
          </cell>
          <cell r="H2764">
            <v>2.35</v>
          </cell>
        </row>
        <row r="2765">
          <cell r="E2765" t="str">
            <v>47E</v>
          </cell>
          <cell r="F2765">
            <v>4.5</v>
          </cell>
          <cell r="G2765">
            <v>100</v>
          </cell>
          <cell r="H2765">
            <v>2.2222222222222223</v>
          </cell>
        </row>
        <row r="2766">
          <cell r="E2766" t="str">
            <v>80B</v>
          </cell>
          <cell r="F2766">
            <v>3.5</v>
          </cell>
          <cell r="G2766">
            <v>99</v>
          </cell>
          <cell r="H2766">
            <v>2.8285714285714287</v>
          </cell>
        </row>
        <row r="2767">
          <cell r="E2767" t="str">
            <v>06C</v>
          </cell>
          <cell r="F2767">
            <v>4.5</v>
          </cell>
          <cell r="G2767">
            <v>91</v>
          </cell>
          <cell r="H2767">
            <v>2.0222222222222221</v>
          </cell>
        </row>
        <row r="2768">
          <cell r="E2768" t="str">
            <v>90F</v>
          </cell>
          <cell r="F2768">
            <v>4.5</v>
          </cell>
          <cell r="G2768">
            <v>76</v>
          </cell>
          <cell r="H2768">
            <v>1.6888888888888889</v>
          </cell>
        </row>
        <row r="2769">
          <cell r="E2769" t="str">
            <v>68E</v>
          </cell>
          <cell r="F2769">
            <v>4</v>
          </cell>
          <cell r="G2769">
            <v>94</v>
          </cell>
          <cell r="H2769">
            <v>2.35</v>
          </cell>
        </row>
        <row r="2770">
          <cell r="E2770" t="str">
            <v>64E</v>
          </cell>
          <cell r="F2770">
            <v>3.5</v>
          </cell>
          <cell r="G2770">
            <v>89</v>
          </cell>
          <cell r="H2770">
            <v>2.5428571428571427</v>
          </cell>
        </row>
        <row r="2771">
          <cell r="E2771" t="str">
            <v>46A</v>
          </cell>
          <cell r="F2771">
            <v>4</v>
          </cell>
          <cell r="G2771">
            <v>92</v>
          </cell>
          <cell r="H2771">
            <v>2.2999999999999998</v>
          </cell>
        </row>
        <row r="2772">
          <cell r="E2772" t="str">
            <v>63C</v>
          </cell>
          <cell r="F2772">
            <v>4</v>
          </cell>
          <cell r="G2772">
            <v>98</v>
          </cell>
          <cell r="H2772">
            <v>2.4500000000000002</v>
          </cell>
        </row>
        <row r="2773">
          <cell r="E2773" t="str">
            <v>57B</v>
          </cell>
          <cell r="F2773">
            <v>3.5</v>
          </cell>
          <cell r="G2773">
            <v>90</v>
          </cell>
          <cell r="H2773">
            <v>2.5714285714285716</v>
          </cell>
        </row>
        <row r="2774">
          <cell r="E2774" t="str">
            <v>08F</v>
          </cell>
          <cell r="F2774">
            <v>4.5</v>
          </cell>
          <cell r="G2774">
            <v>96</v>
          </cell>
          <cell r="H2774">
            <v>2.1333333333333333</v>
          </cell>
        </row>
        <row r="2775">
          <cell r="E2775" t="str">
            <v>55F</v>
          </cell>
          <cell r="F2775">
            <v>4.5</v>
          </cell>
          <cell r="G2775">
            <v>90</v>
          </cell>
          <cell r="H2775">
            <v>2</v>
          </cell>
        </row>
        <row r="2776">
          <cell r="E2776" t="str">
            <v>76B</v>
          </cell>
          <cell r="F2776">
            <v>3.5</v>
          </cell>
          <cell r="G2776">
            <v>92</v>
          </cell>
          <cell r="H2776">
            <v>2.6285714285714286</v>
          </cell>
        </row>
        <row r="2777">
          <cell r="E2777" t="str">
            <v>12C</v>
          </cell>
          <cell r="F2777">
            <v>4.5</v>
          </cell>
          <cell r="G2777">
            <v>79</v>
          </cell>
          <cell r="H2777">
            <v>1.7555555555555555</v>
          </cell>
        </row>
        <row r="2778">
          <cell r="E2778" t="str">
            <v>24D</v>
          </cell>
          <cell r="F2778">
            <v>4.5</v>
          </cell>
          <cell r="G2778">
            <v>93</v>
          </cell>
          <cell r="H2778">
            <v>2.0666666666666669</v>
          </cell>
        </row>
        <row r="2779">
          <cell r="E2779" t="str">
            <v>08E</v>
          </cell>
          <cell r="F2779">
            <v>3.5</v>
          </cell>
          <cell r="G2779">
            <v>90</v>
          </cell>
          <cell r="H2779">
            <v>2.5714285714285716</v>
          </cell>
        </row>
        <row r="2780">
          <cell r="E2780" t="str">
            <v>83C</v>
          </cell>
          <cell r="F2780">
            <v>4</v>
          </cell>
          <cell r="G2780">
            <v>93</v>
          </cell>
          <cell r="H2780">
            <v>2.3250000000000002</v>
          </cell>
        </row>
        <row r="2781">
          <cell r="E2781" t="str">
            <v>95C</v>
          </cell>
          <cell r="F2781">
            <v>3.5</v>
          </cell>
          <cell r="G2781">
            <v>93</v>
          </cell>
          <cell r="H2781">
            <v>2.657142857142857</v>
          </cell>
        </row>
        <row r="2782">
          <cell r="E2782" t="str">
            <v>51B</v>
          </cell>
          <cell r="F2782">
            <v>4</v>
          </cell>
          <cell r="G2782">
            <v>98</v>
          </cell>
          <cell r="H2782">
            <v>2.4500000000000002</v>
          </cell>
        </row>
        <row r="2783">
          <cell r="E2783" t="str">
            <v>96F</v>
          </cell>
          <cell r="F2783">
            <v>4</v>
          </cell>
          <cell r="G2783">
            <v>97</v>
          </cell>
          <cell r="H2783">
            <v>2.4249999999999998</v>
          </cell>
        </row>
        <row r="2784">
          <cell r="E2784" t="str">
            <v>47A</v>
          </cell>
          <cell r="F2784">
            <v>3.5</v>
          </cell>
          <cell r="G2784">
            <v>92</v>
          </cell>
          <cell r="H2784">
            <v>2.6285714285714286</v>
          </cell>
        </row>
        <row r="2785">
          <cell r="E2785" t="str">
            <v>21D</v>
          </cell>
          <cell r="F2785">
            <v>4</v>
          </cell>
          <cell r="G2785">
            <v>92</v>
          </cell>
          <cell r="H2785">
            <v>2.2999999999999998</v>
          </cell>
        </row>
        <row r="2786">
          <cell r="E2786" t="str">
            <v>49F</v>
          </cell>
          <cell r="F2786">
            <v>4</v>
          </cell>
          <cell r="G2786">
            <v>94</v>
          </cell>
          <cell r="H2786">
            <v>2.35</v>
          </cell>
        </row>
        <row r="2787">
          <cell r="E2787" t="str">
            <v>95D</v>
          </cell>
          <cell r="F2787">
            <v>4.5</v>
          </cell>
          <cell r="G2787">
            <v>97</v>
          </cell>
          <cell r="H2787">
            <v>2.1555555555555554</v>
          </cell>
        </row>
        <row r="2788">
          <cell r="E2788" t="str">
            <v>70E</v>
          </cell>
          <cell r="F2788">
            <v>4.5</v>
          </cell>
          <cell r="G2788">
            <v>94</v>
          </cell>
          <cell r="H2788">
            <v>2.088888888888889</v>
          </cell>
        </row>
        <row r="2789">
          <cell r="E2789" t="str">
            <v>53D</v>
          </cell>
          <cell r="F2789">
            <v>4</v>
          </cell>
          <cell r="G2789">
            <v>94</v>
          </cell>
          <cell r="H2789">
            <v>2.35</v>
          </cell>
        </row>
        <row r="2790">
          <cell r="E2790" t="str">
            <v>18D</v>
          </cell>
          <cell r="F2790">
            <v>4.5</v>
          </cell>
          <cell r="G2790">
            <v>99</v>
          </cell>
          <cell r="H2790">
            <v>2.2000000000000002</v>
          </cell>
        </row>
        <row r="2791">
          <cell r="E2791" t="str">
            <v>42A</v>
          </cell>
          <cell r="F2791">
            <v>4.5</v>
          </cell>
          <cell r="G2791">
            <v>91</v>
          </cell>
          <cell r="H2791">
            <v>2.0222222222222221</v>
          </cell>
        </row>
        <row r="2792">
          <cell r="E2792" t="str">
            <v>01F</v>
          </cell>
          <cell r="F2792">
            <v>4.5</v>
          </cell>
          <cell r="G2792">
            <v>93</v>
          </cell>
          <cell r="H2792">
            <v>2.0666666666666669</v>
          </cell>
        </row>
        <row r="2793">
          <cell r="E2793" t="str">
            <v>100E</v>
          </cell>
          <cell r="F2793">
            <v>4.5</v>
          </cell>
          <cell r="G2793">
            <v>100</v>
          </cell>
          <cell r="H2793">
            <v>2.2222222222222223</v>
          </cell>
        </row>
        <row r="2794">
          <cell r="E2794" t="str">
            <v>40C</v>
          </cell>
          <cell r="F2794">
            <v>3.5</v>
          </cell>
          <cell r="G2794">
            <v>100</v>
          </cell>
          <cell r="H2794">
            <v>2.8571428571428572</v>
          </cell>
        </row>
        <row r="2795">
          <cell r="E2795" t="str">
            <v>58F</v>
          </cell>
          <cell r="F2795">
            <v>4.5</v>
          </cell>
          <cell r="G2795">
            <v>86</v>
          </cell>
          <cell r="H2795">
            <v>1.9111111111111112</v>
          </cell>
        </row>
        <row r="2796">
          <cell r="E2796" t="str">
            <v>80E</v>
          </cell>
          <cell r="F2796">
            <v>4</v>
          </cell>
          <cell r="G2796">
            <v>94</v>
          </cell>
          <cell r="H2796">
            <v>2.35</v>
          </cell>
        </row>
        <row r="2797">
          <cell r="E2797" t="str">
            <v>88D</v>
          </cell>
          <cell r="F2797">
            <v>4.5</v>
          </cell>
          <cell r="G2797">
            <v>88</v>
          </cell>
          <cell r="H2797">
            <v>1.9555555555555555</v>
          </cell>
        </row>
        <row r="2798">
          <cell r="E2798" t="str">
            <v>52A</v>
          </cell>
          <cell r="F2798">
            <v>4.5</v>
          </cell>
          <cell r="G2798">
            <v>96</v>
          </cell>
          <cell r="H2798">
            <v>2.1333333333333333</v>
          </cell>
        </row>
        <row r="2799">
          <cell r="E2799" t="str">
            <v>08D</v>
          </cell>
          <cell r="F2799">
            <v>4.5</v>
          </cell>
          <cell r="G2799">
            <v>87</v>
          </cell>
          <cell r="H2799">
            <v>1.9333333333333333</v>
          </cell>
        </row>
        <row r="2800">
          <cell r="E2800" t="str">
            <v>73B</v>
          </cell>
          <cell r="F2800">
            <v>3.5</v>
          </cell>
          <cell r="G2800">
            <v>95</v>
          </cell>
          <cell r="H2800">
            <v>2.7142857142857144</v>
          </cell>
        </row>
        <row r="2801">
          <cell r="E2801" t="str">
            <v>65D</v>
          </cell>
          <cell r="F2801">
            <v>4.5</v>
          </cell>
          <cell r="G2801">
            <v>96</v>
          </cell>
          <cell r="H2801">
            <v>2.1333333333333333</v>
          </cell>
        </row>
        <row r="2802">
          <cell r="E2802" t="str">
            <v>72E</v>
          </cell>
          <cell r="F2802">
            <v>4.5</v>
          </cell>
          <cell r="G2802">
            <v>86</v>
          </cell>
          <cell r="H2802">
            <v>1.9111111111111112</v>
          </cell>
        </row>
        <row r="2803">
          <cell r="E2803" t="str">
            <v>93E</v>
          </cell>
          <cell r="F2803">
            <v>4.5</v>
          </cell>
          <cell r="G2803">
            <v>100</v>
          </cell>
          <cell r="H2803">
            <v>2.2222222222222223</v>
          </cell>
        </row>
        <row r="2804">
          <cell r="E2804" t="str">
            <v>17E</v>
          </cell>
          <cell r="F2804">
            <v>4.5</v>
          </cell>
          <cell r="G2804">
            <v>80</v>
          </cell>
          <cell r="H2804">
            <v>1.7777777777777777</v>
          </cell>
        </row>
        <row r="2805">
          <cell r="E2805" t="str">
            <v>22G</v>
          </cell>
          <cell r="F2805">
            <v>4</v>
          </cell>
          <cell r="G2805">
            <v>97</v>
          </cell>
          <cell r="H2805">
            <v>2.4249999999999998</v>
          </cell>
        </row>
        <row r="2806">
          <cell r="E2806" t="str">
            <v>14G</v>
          </cell>
          <cell r="F2806">
            <v>4</v>
          </cell>
          <cell r="G2806">
            <v>90</v>
          </cell>
          <cell r="H2806">
            <v>2.25</v>
          </cell>
        </row>
        <row r="2807">
          <cell r="E2807" t="str">
            <v>70D</v>
          </cell>
          <cell r="F2807">
            <v>4.5</v>
          </cell>
          <cell r="G2807">
            <v>93</v>
          </cell>
          <cell r="H2807">
            <v>2.0666666666666669</v>
          </cell>
        </row>
        <row r="2808">
          <cell r="E2808" t="str">
            <v>76A</v>
          </cell>
          <cell r="F2808">
            <v>4</v>
          </cell>
          <cell r="G2808">
            <v>100</v>
          </cell>
          <cell r="H2808">
            <v>2.5</v>
          </cell>
        </row>
        <row r="2809">
          <cell r="E2809" t="str">
            <v>96E</v>
          </cell>
          <cell r="F2809">
            <v>4.5</v>
          </cell>
          <cell r="G2809">
            <v>99</v>
          </cell>
          <cell r="H2809">
            <v>2.2000000000000002</v>
          </cell>
        </row>
        <row r="2810">
          <cell r="E2810" t="str">
            <v>23E</v>
          </cell>
          <cell r="F2810">
            <v>4.5</v>
          </cell>
          <cell r="G2810">
            <v>84</v>
          </cell>
          <cell r="H2810">
            <v>1.8666666666666667</v>
          </cell>
        </row>
        <row r="2811">
          <cell r="E2811" t="str">
            <v>38F</v>
          </cell>
          <cell r="F2811">
            <v>4.5</v>
          </cell>
          <cell r="G2811">
            <v>95</v>
          </cell>
          <cell r="H2811">
            <v>2.1111111111111112</v>
          </cell>
        </row>
        <row r="2812">
          <cell r="E2812" t="str">
            <v>12F</v>
          </cell>
          <cell r="F2812">
            <v>4.5</v>
          </cell>
          <cell r="G2812">
            <v>97</v>
          </cell>
          <cell r="H2812">
            <v>2.1555555555555554</v>
          </cell>
        </row>
        <row r="2813">
          <cell r="E2813" t="str">
            <v>38E</v>
          </cell>
          <cell r="F2813">
            <v>4</v>
          </cell>
          <cell r="G2813">
            <v>91</v>
          </cell>
          <cell r="H2813">
            <v>2.2749999999999999</v>
          </cell>
        </row>
        <row r="2814">
          <cell r="E2814" t="str">
            <v>49C</v>
          </cell>
          <cell r="F2814">
            <v>4.5</v>
          </cell>
          <cell r="G2814">
            <v>87</v>
          </cell>
          <cell r="H2814">
            <v>1.9333333333333333</v>
          </cell>
        </row>
        <row r="2815">
          <cell r="E2815" t="str">
            <v>85C</v>
          </cell>
          <cell r="F2815">
            <v>4.5</v>
          </cell>
          <cell r="G2815">
            <v>95</v>
          </cell>
          <cell r="H2815">
            <v>2.1111111111111112</v>
          </cell>
        </row>
        <row r="2816">
          <cell r="E2816" t="str">
            <v>36G</v>
          </cell>
          <cell r="F2816">
            <v>4</v>
          </cell>
          <cell r="G2816">
            <v>90</v>
          </cell>
          <cell r="H2816">
            <v>2.25</v>
          </cell>
        </row>
        <row r="2817">
          <cell r="E2817" t="str">
            <v>33C</v>
          </cell>
          <cell r="F2817">
            <v>4</v>
          </cell>
          <cell r="G2817">
            <v>94</v>
          </cell>
          <cell r="H2817">
            <v>2.35</v>
          </cell>
        </row>
        <row r="2818">
          <cell r="E2818" t="str">
            <v>42F</v>
          </cell>
          <cell r="F2818">
            <v>4.5</v>
          </cell>
          <cell r="G2818">
            <v>87</v>
          </cell>
          <cell r="H2818">
            <v>1.9333333333333333</v>
          </cell>
        </row>
        <row r="2819">
          <cell r="E2819" t="str">
            <v>18G</v>
          </cell>
          <cell r="F2819">
            <v>4</v>
          </cell>
          <cell r="G2819">
            <v>94</v>
          </cell>
          <cell r="H2819">
            <v>2.35</v>
          </cell>
        </row>
        <row r="2820">
          <cell r="E2820" t="str">
            <v>76D</v>
          </cell>
          <cell r="F2820">
            <v>4.5</v>
          </cell>
          <cell r="G2820">
            <v>98</v>
          </cell>
          <cell r="H2820">
            <v>2.1777777777777776</v>
          </cell>
        </row>
        <row r="2821">
          <cell r="E2821" t="str">
            <v>52E</v>
          </cell>
          <cell r="F2821">
            <v>4</v>
          </cell>
          <cell r="G2821">
            <v>98</v>
          </cell>
          <cell r="H2821">
            <v>2.4500000000000002</v>
          </cell>
        </row>
        <row r="2822">
          <cell r="E2822" t="str">
            <v>31C</v>
          </cell>
          <cell r="F2822">
            <v>4.5</v>
          </cell>
          <cell r="G2822">
            <v>99</v>
          </cell>
          <cell r="H2822">
            <v>2.2000000000000002</v>
          </cell>
        </row>
        <row r="2823">
          <cell r="E2823" t="str">
            <v>54E</v>
          </cell>
          <cell r="F2823">
            <v>4</v>
          </cell>
          <cell r="G2823">
            <v>91</v>
          </cell>
          <cell r="H2823">
            <v>2.2749999999999999</v>
          </cell>
        </row>
        <row r="2824">
          <cell r="E2824" t="str">
            <v>31D</v>
          </cell>
          <cell r="F2824">
            <v>4.5</v>
          </cell>
          <cell r="G2824">
            <v>93</v>
          </cell>
          <cell r="H2824">
            <v>2.0666666666666669</v>
          </cell>
        </row>
        <row r="2825">
          <cell r="E2825" t="str">
            <v>03B</v>
          </cell>
          <cell r="F2825">
            <v>4.5</v>
          </cell>
          <cell r="G2825">
            <v>78</v>
          </cell>
          <cell r="H2825">
            <v>1.7333333333333334</v>
          </cell>
        </row>
        <row r="2826">
          <cell r="E2826" t="str">
            <v>91F</v>
          </cell>
          <cell r="F2826">
            <v>4.5</v>
          </cell>
          <cell r="G2826">
            <v>92</v>
          </cell>
          <cell r="H2826">
            <v>2.0444444444444443</v>
          </cell>
        </row>
        <row r="2827">
          <cell r="E2827" t="str">
            <v>44C</v>
          </cell>
          <cell r="F2827">
            <v>4</v>
          </cell>
          <cell r="G2827">
            <v>98</v>
          </cell>
          <cell r="H2827">
            <v>2.4500000000000002</v>
          </cell>
        </row>
        <row r="2828">
          <cell r="E2828" t="str">
            <v>05C</v>
          </cell>
          <cell r="F2828">
            <v>4</v>
          </cell>
          <cell r="G2828">
            <v>93</v>
          </cell>
          <cell r="H2828">
            <v>2.3250000000000002</v>
          </cell>
        </row>
        <row r="2829">
          <cell r="E2829" t="str">
            <v>43A</v>
          </cell>
          <cell r="F2829">
            <v>4</v>
          </cell>
          <cell r="G2829">
            <v>99</v>
          </cell>
          <cell r="H2829">
            <v>2.4750000000000001</v>
          </cell>
        </row>
        <row r="2830">
          <cell r="E2830" t="str">
            <v>12B</v>
          </cell>
          <cell r="F2830">
            <v>4.5</v>
          </cell>
          <cell r="G2830">
            <v>85</v>
          </cell>
          <cell r="H2830">
            <v>1.8888888888888888</v>
          </cell>
        </row>
        <row r="2831">
          <cell r="E2831" t="str">
            <v>06E</v>
          </cell>
          <cell r="F2831">
            <v>4</v>
          </cell>
          <cell r="G2831">
            <v>95</v>
          </cell>
          <cell r="H2831">
            <v>2.375</v>
          </cell>
        </row>
        <row r="2832">
          <cell r="E2832" t="str">
            <v>78C</v>
          </cell>
          <cell r="F2832">
            <v>4</v>
          </cell>
          <cell r="G2832">
            <v>97</v>
          </cell>
          <cell r="H2832">
            <v>2.4249999999999998</v>
          </cell>
        </row>
        <row r="2833">
          <cell r="E2833" t="str">
            <v>74E</v>
          </cell>
          <cell r="F2833">
            <v>4</v>
          </cell>
          <cell r="G2833">
            <v>90</v>
          </cell>
          <cell r="H2833">
            <v>2.25</v>
          </cell>
        </row>
        <row r="2834">
          <cell r="E2834" t="str">
            <v>25C</v>
          </cell>
          <cell r="F2834">
            <v>4.5</v>
          </cell>
          <cell r="G2834">
            <v>100</v>
          </cell>
          <cell r="H2834">
            <v>2.2222222222222223</v>
          </cell>
        </row>
        <row r="2835">
          <cell r="E2835" t="str">
            <v>94E</v>
          </cell>
          <cell r="F2835">
            <v>4.5</v>
          </cell>
          <cell r="G2835">
            <v>83</v>
          </cell>
          <cell r="H2835">
            <v>1.8444444444444446</v>
          </cell>
        </row>
        <row r="2836">
          <cell r="E2836" t="str">
            <v>34A</v>
          </cell>
          <cell r="F2836">
            <v>4</v>
          </cell>
          <cell r="G2836">
            <v>91</v>
          </cell>
          <cell r="H2836">
            <v>2.2749999999999999</v>
          </cell>
        </row>
        <row r="2837">
          <cell r="E2837" t="str">
            <v>29D</v>
          </cell>
          <cell r="F2837">
            <v>4.5</v>
          </cell>
          <cell r="G2837">
            <v>97</v>
          </cell>
          <cell r="H2837">
            <v>2.1555555555555554</v>
          </cell>
        </row>
        <row r="2838">
          <cell r="E2838" t="str">
            <v>26D</v>
          </cell>
          <cell r="F2838">
            <v>3.5</v>
          </cell>
          <cell r="G2838">
            <v>97</v>
          </cell>
          <cell r="H2838">
            <v>2.7714285714285714</v>
          </cell>
        </row>
        <row r="2839">
          <cell r="E2839" t="str">
            <v>23D</v>
          </cell>
          <cell r="F2839">
            <v>4.5</v>
          </cell>
          <cell r="G2839">
            <v>95</v>
          </cell>
          <cell r="H2839">
            <v>2.1111111111111112</v>
          </cell>
        </row>
        <row r="2840">
          <cell r="E2840" t="str">
            <v>56F</v>
          </cell>
          <cell r="F2840">
            <v>4</v>
          </cell>
          <cell r="G2840">
            <v>94</v>
          </cell>
          <cell r="H2840">
            <v>2.35</v>
          </cell>
        </row>
        <row r="2841">
          <cell r="E2841" t="str">
            <v>28G</v>
          </cell>
          <cell r="F2841">
            <v>4.5</v>
          </cell>
          <cell r="G2841">
            <v>99</v>
          </cell>
          <cell r="H2841">
            <v>2.2000000000000002</v>
          </cell>
        </row>
        <row r="2842">
          <cell r="E2842" t="str">
            <v>13C</v>
          </cell>
          <cell r="F2842">
            <v>4.5</v>
          </cell>
          <cell r="G2842">
            <v>96</v>
          </cell>
          <cell r="H2842">
            <v>2.1333333333333333</v>
          </cell>
        </row>
        <row r="2843">
          <cell r="E2843" t="str">
            <v>26G</v>
          </cell>
          <cell r="F2843">
            <v>4.5</v>
          </cell>
          <cell r="G2843">
            <v>89</v>
          </cell>
          <cell r="H2843">
            <v>1.9777777777777779</v>
          </cell>
        </row>
        <row r="2844">
          <cell r="E2844" t="str">
            <v>34G</v>
          </cell>
          <cell r="F2844">
            <v>4</v>
          </cell>
          <cell r="G2844">
            <v>100</v>
          </cell>
          <cell r="H2844">
            <v>2.5</v>
          </cell>
        </row>
        <row r="2845">
          <cell r="E2845" t="str">
            <v>82D</v>
          </cell>
          <cell r="F2845">
            <v>3.5</v>
          </cell>
          <cell r="G2845">
            <v>94</v>
          </cell>
          <cell r="H2845">
            <v>2.6857142857142855</v>
          </cell>
        </row>
        <row r="2846">
          <cell r="E2846" t="str">
            <v>36F</v>
          </cell>
          <cell r="F2846">
            <v>4</v>
          </cell>
          <cell r="G2846">
            <v>98</v>
          </cell>
          <cell r="H2846">
            <v>2.4500000000000002</v>
          </cell>
        </row>
        <row r="2847">
          <cell r="E2847" t="str">
            <v>50B</v>
          </cell>
          <cell r="F2847">
            <v>3.5</v>
          </cell>
          <cell r="G2847">
            <v>95</v>
          </cell>
          <cell r="H2847">
            <v>2.7142857142857144</v>
          </cell>
        </row>
        <row r="2848">
          <cell r="E2848" t="str">
            <v>54F</v>
          </cell>
          <cell r="F2848">
            <v>4.5</v>
          </cell>
          <cell r="G2848">
            <v>97</v>
          </cell>
          <cell r="H2848">
            <v>2.1555555555555554</v>
          </cell>
        </row>
        <row r="2849">
          <cell r="E2849" t="str">
            <v>38D</v>
          </cell>
          <cell r="F2849">
            <v>4.5</v>
          </cell>
          <cell r="G2849">
            <v>90</v>
          </cell>
          <cell r="H2849">
            <v>2</v>
          </cell>
        </row>
        <row r="2850">
          <cell r="E2850" t="str">
            <v>73E</v>
          </cell>
          <cell r="F2850">
            <v>4.5</v>
          </cell>
          <cell r="G2850">
            <v>100</v>
          </cell>
          <cell r="H2850">
            <v>2.2222222222222223</v>
          </cell>
        </row>
        <row r="2851">
          <cell r="E2851" t="str">
            <v>21G</v>
          </cell>
          <cell r="F2851">
            <v>4.5</v>
          </cell>
          <cell r="G2851">
            <v>86</v>
          </cell>
          <cell r="H2851">
            <v>1.9111111111111112</v>
          </cell>
        </row>
        <row r="2852">
          <cell r="E2852" t="str">
            <v>24A</v>
          </cell>
          <cell r="F2852">
            <v>4</v>
          </cell>
          <cell r="G2852">
            <v>93</v>
          </cell>
          <cell r="H2852">
            <v>2.3250000000000002</v>
          </cell>
        </row>
        <row r="2853">
          <cell r="E2853" t="str">
            <v>37B</v>
          </cell>
          <cell r="F2853">
            <v>4</v>
          </cell>
          <cell r="G2853">
            <v>91</v>
          </cell>
          <cell r="H2853">
            <v>2.2749999999999999</v>
          </cell>
        </row>
        <row r="2854">
          <cell r="E2854" t="str">
            <v>17G</v>
          </cell>
          <cell r="F2854">
            <v>4</v>
          </cell>
          <cell r="G2854">
            <v>92</v>
          </cell>
          <cell r="H2854">
            <v>2.2999999999999998</v>
          </cell>
        </row>
        <row r="2855">
          <cell r="E2855" t="str">
            <v>07F</v>
          </cell>
          <cell r="F2855">
            <v>4.5</v>
          </cell>
          <cell r="G2855">
            <v>97</v>
          </cell>
          <cell r="H2855">
            <v>2.1555555555555554</v>
          </cell>
        </row>
        <row r="2856">
          <cell r="E2856" t="str">
            <v>30C</v>
          </cell>
          <cell r="F2856">
            <v>4</v>
          </cell>
          <cell r="G2856">
            <v>95</v>
          </cell>
          <cell r="H2856">
            <v>2.375</v>
          </cell>
        </row>
        <row r="2857">
          <cell r="E2857" t="str">
            <v>19B</v>
          </cell>
          <cell r="F2857">
            <v>4.5</v>
          </cell>
          <cell r="G2857">
            <v>89</v>
          </cell>
          <cell r="H2857">
            <v>1.9777777777777779</v>
          </cell>
        </row>
        <row r="2858">
          <cell r="E2858" t="str">
            <v>15D</v>
          </cell>
          <cell r="F2858">
            <v>4</v>
          </cell>
          <cell r="G2858">
            <v>93</v>
          </cell>
          <cell r="H2858">
            <v>2.3250000000000002</v>
          </cell>
        </row>
        <row r="2859">
          <cell r="E2859" t="str">
            <v>75E</v>
          </cell>
          <cell r="F2859">
            <v>3.5</v>
          </cell>
          <cell r="G2859">
            <v>91</v>
          </cell>
          <cell r="H2859">
            <v>2.6</v>
          </cell>
        </row>
        <row r="2860">
          <cell r="E2860" t="str">
            <v>22C</v>
          </cell>
          <cell r="F2860">
            <v>4</v>
          </cell>
          <cell r="G2860">
            <v>89</v>
          </cell>
          <cell r="H2860">
            <v>2.2250000000000001</v>
          </cell>
        </row>
        <row r="2861">
          <cell r="E2861" t="str">
            <v>08C</v>
          </cell>
          <cell r="F2861">
            <v>4</v>
          </cell>
          <cell r="G2861">
            <v>97</v>
          </cell>
          <cell r="H2861">
            <v>2.4249999999999998</v>
          </cell>
        </row>
        <row r="2862">
          <cell r="E2862" t="str">
            <v>70C</v>
          </cell>
          <cell r="F2862">
            <v>4</v>
          </cell>
          <cell r="G2862">
            <v>100</v>
          </cell>
          <cell r="H2862">
            <v>2.5</v>
          </cell>
        </row>
        <row r="2863">
          <cell r="E2863" t="str">
            <v>51C</v>
          </cell>
          <cell r="F2863">
            <v>4.5</v>
          </cell>
          <cell r="G2863">
            <v>100</v>
          </cell>
          <cell r="H2863">
            <v>2.2222222222222223</v>
          </cell>
        </row>
        <row r="2864">
          <cell r="E2864" t="str">
            <v>92E</v>
          </cell>
          <cell r="F2864">
            <v>4</v>
          </cell>
          <cell r="G2864">
            <v>90</v>
          </cell>
          <cell r="H2864">
            <v>2.25</v>
          </cell>
        </row>
        <row r="2865">
          <cell r="E2865" t="str">
            <v>16B</v>
          </cell>
          <cell r="F2865">
            <v>3.5</v>
          </cell>
          <cell r="G2865">
            <v>89</v>
          </cell>
          <cell r="H2865">
            <v>2.5428571428571427</v>
          </cell>
        </row>
        <row r="2866">
          <cell r="E2866" t="str">
            <v>72F</v>
          </cell>
          <cell r="F2866">
            <v>3.5</v>
          </cell>
          <cell r="G2866">
            <v>91</v>
          </cell>
          <cell r="H2866">
            <v>2.6</v>
          </cell>
        </row>
        <row r="2867">
          <cell r="E2867" t="str">
            <v>33A</v>
          </cell>
          <cell r="F2867">
            <v>4</v>
          </cell>
          <cell r="G2867">
            <v>95</v>
          </cell>
          <cell r="H2867">
            <v>2.375</v>
          </cell>
        </row>
        <row r="2868">
          <cell r="E2868" t="str">
            <v>36D</v>
          </cell>
          <cell r="F2868">
            <v>4</v>
          </cell>
          <cell r="G2868">
            <v>92</v>
          </cell>
          <cell r="H2868">
            <v>2.2999999999999998</v>
          </cell>
        </row>
        <row r="2869">
          <cell r="E2869" t="str">
            <v>80F</v>
          </cell>
          <cell r="F2869">
            <v>4</v>
          </cell>
          <cell r="G2869">
            <v>100</v>
          </cell>
          <cell r="H2869">
            <v>2.5</v>
          </cell>
        </row>
        <row r="2870">
          <cell r="E2870" t="str">
            <v>53F</v>
          </cell>
          <cell r="F2870">
            <v>4</v>
          </cell>
          <cell r="G2870">
            <v>100</v>
          </cell>
          <cell r="H2870">
            <v>2.5</v>
          </cell>
        </row>
        <row r="2871">
          <cell r="E2871" t="str">
            <v>95B</v>
          </cell>
          <cell r="F2871">
            <v>3.5</v>
          </cell>
          <cell r="G2871">
            <v>92</v>
          </cell>
          <cell r="H2871">
            <v>2.6285714285714286</v>
          </cell>
        </row>
        <row r="2872">
          <cell r="E2872" t="str">
            <v>26C</v>
          </cell>
          <cell r="F2872">
            <v>3.5</v>
          </cell>
          <cell r="G2872">
            <v>89</v>
          </cell>
          <cell r="H2872">
            <v>2.5428571428571427</v>
          </cell>
        </row>
        <row r="2873">
          <cell r="E2873" t="str">
            <v>64B</v>
          </cell>
          <cell r="F2873">
            <v>3.5</v>
          </cell>
          <cell r="G2873">
            <v>93</v>
          </cell>
          <cell r="H2873">
            <v>2.657142857142857</v>
          </cell>
        </row>
        <row r="2874">
          <cell r="E2874" t="str">
            <v>84A</v>
          </cell>
          <cell r="F2874">
            <v>3.5</v>
          </cell>
          <cell r="G2874">
            <v>100</v>
          </cell>
          <cell r="H2874">
            <v>2.8571428571428572</v>
          </cell>
        </row>
        <row r="2875">
          <cell r="E2875" t="str">
            <v>35C</v>
          </cell>
          <cell r="F2875">
            <v>4</v>
          </cell>
          <cell r="G2875">
            <v>99</v>
          </cell>
          <cell r="H2875">
            <v>2.4750000000000001</v>
          </cell>
        </row>
        <row r="2876">
          <cell r="E2876" t="str">
            <v>77D</v>
          </cell>
          <cell r="F2876">
            <v>4.5</v>
          </cell>
          <cell r="G2876">
            <v>95</v>
          </cell>
          <cell r="H2876">
            <v>2.1111111111111112</v>
          </cell>
        </row>
        <row r="2877">
          <cell r="E2877" t="str">
            <v>04D</v>
          </cell>
          <cell r="F2877">
            <v>4.5</v>
          </cell>
          <cell r="G2877">
            <v>98</v>
          </cell>
          <cell r="H2877">
            <v>2.1777777777777776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78">
          <cell r="E2878" t="str">
            <v>22B</v>
          </cell>
          <cell r="F2878">
            <v>4.5</v>
          </cell>
          <cell r="G2878">
            <v>88</v>
          </cell>
          <cell r="H2878">
            <v>1.9555555555555555</v>
          </cell>
        </row>
        <row r="2879">
          <cell r="E2879" t="str">
            <v>85D</v>
          </cell>
          <cell r="F2879">
            <v>3.5</v>
          </cell>
          <cell r="G2879">
            <v>90</v>
          </cell>
          <cell r="H2879">
            <v>2.5714285714285716</v>
          </cell>
        </row>
        <row r="2880">
          <cell r="E2880" t="str">
            <v>16E</v>
          </cell>
          <cell r="F2880">
            <v>4</v>
          </cell>
          <cell r="G2880">
            <v>95</v>
          </cell>
          <cell r="H2880">
            <v>2.375</v>
          </cell>
        </row>
        <row r="2881">
          <cell r="E2881" t="str">
            <v>98D</v>
          </cell>
          <cell r="F2881">
            <v>4</v>
          </cell>
          <cell r="G2881">
            <v>97</v>
          </cell>
          <cell r="H2881">
            <v>2.4249999999999998</v>
          </cell>
        </row>
        <row r="2882">
          <cell r="E2882" t="str">
            <v>25A</v>
          </cell>
          <cell r="F2882">
            <v>4</v>
          </cell>
          <cell r="G2882">
            <v>98</v>
          </cell>
          <cell r="H2882">
            <v>2.4500000000000002</v>
          </cell>
        </row>
        <row r="2883">
          <cell r="E2883" t="str">
            <v>65F</v>
          </cell>
          <cell r="F2883">
            <v>4.5</v>
          </cell>
          <cell r="G2883">
            <v>100</v>
          </cell>
          <cell r="H2883">
            <v>2.2222222222222223</v>
          </cell>
        </row>
        <row r="2884">
          <cell r="E2884" t="str">
            <v>44F</v>
          </cell>
          <cell r="F2884">
            <v>3.5</v>
          </cell>
          <cell r="G2884">
            <v>95</v>
          </cell>
          <cell r="H2884">
            <v>2.7142857142857144</v>
          </cell>
        </row>
        <row r="2885">
          <cell r="E2885" t="str">
            <v>29F</v>
          </cell>
          <cell r="F2885">
            <v>4</v>
          </cell>
          <cell r="G2885">
            <v>97</v>
          </cell>
          <cell r="H2885">
            <v>2.4249999999999998</v>
          </cell>
        </row>
        <row r="2886">
          <cell r="E2886" t="str">
            <v>17D</v>
          </cell>
          <cell r="F2886">
            <v>3.5</v>
          </cell>
          <cell r="G2886">
            <v>97</v>
          </cell>
          <cell r="H2886">
            <v>2.7714285714285714</v>
          </cell>
        </row>
        <row r="2887">
          <cell r="E2887" t="str">
            <v>87B</v>
          </cell>
          <cell r="F2887">
            <v>3.5</v>
          </cell>
          <cell r="G2887">
            <v>97</v>
          </cell>
          <cell r="H2887">
            <v>2.7714285714285714</v>
          </cell>
        </row>
        <row r="2888">
          <cell r="E2888" t="str">
            <v>25E</v>
          </cell>
          <cell r="F2888">
            <v>3.5</v>
          </cell>
          <cell r="G2888">
            <v>90</v>
          </cell>
          <cell r="H2888">
            <v>2.5714285714285716</v>
          </cell>
        </row>
        <row r="2889">
          <cell r="E2889" t="str">
            <v>80D</v>
          </cell>
          <cell r="F2889">
            <v>3.5</v>
          </cell>
          <cell r="G2889">
            <v>92</v>
          </cell>
          <cell r="H2889">
            <v>2.6285714285714286</v>
          </cell>
        </row>
        <row r="2890">
          <cell r="E2890" t="str">
            <v>05F</v>
          </cell>
          <cell r="F2890">
            <v>4</v>
          </cell>
          <cell r="G2890">
            <v>98</v>
          </cell>
          <cell r="H2890">
            <v>2.4500000000000002</v>
          </cell>
        </row>
        <row r="2891">
          <cell r="E2891" t="str">
            <v>57E</v>
          </cell>
          <cell r="F2891">
            <v>4.5</v>
          </cell>
          <cell r="G2891">
            <v>99</v>
          </cell>
          <cell r="H2891">
            <v>2.2000000000000002</v>
          </cell>
        </row>
        <row r="2892">
          <cell r="E2892" t="str">
            <v>93F</v>
          </cell>
          <cell r="F2892">
            <v>3.5</v>
          </cell>
          <cell r="G2892">
            <v>96</v>
          </cell>
          <cell r="H2892">
            <v>2.7428571428571429</v>
          </cell>
        </row>
        <row r="2893">
          <cell r="E2893" t="str">
            <v>52B</v>
          </cell>
          <cell r="F2893">
            <v>4</v>
          </cell>
          <cell r="G2893">
            <v>99</v>
          </cell>
          <cell r="H2893">
            <v>2.4750000000000001</v>
          </cell>
        </row>
        <row r="2894">
          <cell r="E2894" t="str">
            <v>66E</v>
          </cell>
          <cell r="F2894">
            <v>3.5</v>
          </cell>
          <cell r="G2894">
            <v>89</v>
          </cell>
          <cell r="H2894">
            <v>2.5428571428571427</v>
          </cell>
        </row>
        <row r="2895">
          <cell r="E2895" t="str">
            <v>32G</v>
          </cell>
          <cell r="F2895">
            <v>3.5</v>
          </cell>
          <cell r="G2895">
            <v>99</v>
          </cell>
          <cell r="H2895">
            <v>2.8285714285714287</v>
          </cell>
        </row>
        <row r="2896">
          <cell r="E2896" t="str">
            <v>40B</v>
          </cell>
          <cell r="F2896">
            <v>3</v>
          </cell>
          <cell r="G2896">
            <v>92</v>
          </cell>
          <cell r="H2896">
            <v>3.0666666666666669</v>
          </cell>
        </row>
        <row r="2897">
          <cell r="E2897" t="str">
            <v>97B</v>
          </cell>
          <cell r="F2897">
            <v>3</v>
          </cell>
          <cell r="G2897">
            <v>90</v>
          </cell>
          <cell r="H2897">
            <v>3</v>
          </cell>
        </row>
        <row r="2898">
          <cell r="E2898" t="str">
            <v>04F</v>
          </cell>
          <cell r="F2898">
            <v>3.5</v>
          </cell>
          <cell r="G2898">
            <v>91</v>
          </cell>
          <cell r="H2898">
            <v>2.6</v>
          </cell>
        </row>
        <row r="2899">
          <cell r="E2899" t="str">
            <v>93A</v>
          </cell>
          <cell r="F2899">
            <v>3.5</v>
          </cell>
          <cell r="G2899">
            <v>100</v>
          </cell>
          <cell r="H2899">
            <v>2.8571428571428572</v>
          </cell>
        </row>
        <row r="2900">
          <cell r="E2900" t="str">
            <v>100B</v>
          </cell>
          <cell r="F2900">
            <v>4</v>
          </cell>
          <cell r="G2900">
            <v>98</v>
          </cell>
          <cell r="H2900">
            <v>2.4500000000000002</v>
          </cell>
        </row>
        <row r="2901">
          <cell r="E2901" t="str">
            <v>03A</v>
          </cell>
          <cell r="F2901">
            <v>3.5</v>
          </cell>
          <cell r="G2901">
            <v>97</v>
          </cell>
          <cell r="H2901">
            <v>2.7714285714285714</v>
          </cell>
        </row>
        <row r="2902">
          <cell r="E2902" t="str">
            <v>62F</v>
          </cell>
          <cell r="F2902">
            <v>3.5</v>
          </cell>
          <cell r="G2902">
            <v>97</v>
          </cell>
          <cell r="H2902">
            <v>2.7714285714285714</v>
          </cell>
        </row>
        <row r="2903">
          <cell r="E2903" t="str">
            <v>42D</v>
          </cell>
          <cell r="F2903">
            <v>3.5</v>
          </cell>
          <cell r="G2903">
            <v>89</v>
          </cell>
          <cell r="H2903">
            <v>2.5428571428571427</v>
          </cell>
        </row>
        <row r="2904">
          <cell r="E2904" t="str">
            <v>17F</v>
          </cell>
          <cell r="F2904">
            <v>3.5</v>
          </cell>
          <cell r="G2904">
            <v>99</v>
          </cell>
          <cell r="H2904">
            <v>2.8285714285714287</v>
          </cell>
        </row>
        <row r="2905">
          <cell r="E2905" t="str">
            <v>05A</v>
          </cell>
          <cell r="F2905">
            <v>4</v>
          </cell>
          <cell r="G2905">
            <v>93</v>
          </cell>
          <cell r="H2905">
            <v>2.3250000000000002</v>
          </cell>
        </row>
        <row r="2906">
          <cell r="E2906" t="str">
            <v>30B</v>
          </cell>
          <cell r="F2906">
            <v>3.5</v>
          </cell>
          <cell r="G2906">
            <v>98</v>
          </cell>
          <cell r="H2906">
            <v>2.8</v>
          </cell>
        </row>
        <row r="2907">
          <cell r="E2907" t="str">
            <v>24C</v>
          </cell>
          <cell r="F2907">
            <v>3.5</v>
          </cell>
          <cell r="G2907">
            <v>92</v>
          </cell>
          <cell r="H2907">
            <v>2.6285714285714286</v>
          </cell>
        </row>
        <row r="2908">
          <cell r="E2908" t="str">
            <v>33D</v>
          </cell>
          <cell r="F2908">
            <v>3</v>
          </cell>
          <cell r="G2908">
            <v>87</v>
          </cell>
          <cell r="H2908">
            <v>2.9</v>
          </cell>
        </row>
        <row r="2909">
          <cell r="E2909" t="str">
            <v>22F</v>
          </cell>
          <cell r="F2909">
            <v>4.5</v>
          </cell>
          <cell r="G2909">
            <v>88</v>
          </cell>
          <cell r="H2909">
            <v>1.9555555555555555</v>
          </cell>
        </row>
        <row r="2910">
          <cell r="E2910" t="str">
            <v>52C</v>
          </cell>
          <cell r="F2910">
            <v>3.5</v>
          </cell>
          <cell r="G2910">
            <v>98</v>
          </cell>
          <cell r="H2910">
            <v>2.8</v>
          </cell>
        </row>
        <row r="2911">
          <cell r="E2911" t="str">
            <v>73C</v>
          </cell>
          <cell r="F2911">
            <v>4.5</v>
          </cell>
          <cell r="G2911">
            <v>99</v>
          </cell>
          <cell r="H2911">
            <v>2.2000000000000002</v>
          </cell>
        </row>
        <row r="2912">
          <cell r="E2912" t="str">
            <v>40D</v>
          </cell>
          <cell r="F2912">
            <v>3.5</v>
          </cell>
          <cell r="G2912">
            <v>95</v>
          </cell>
          <cell r="H2912">
            <v>2.7142857142857144</v>
          </cell>
        </row>
        <row r="2913">
          <cell r="E2913" t="str">
            <v>81D</v>
          </cell>
          <cell r="F2913">
            <v>4.5</v>
          </cell>
          <cell r="G2913">
            <v>99</v>
          </cell>
          <cell r="H2913">
            <v>2.2000000000000002</v>
          </cell>
        </row>
        <row r="2914">
          <cell r="E2914" t="str">
            <v>20E</v>
          </cell>
          <cell r="F2914">
            <v>4.5</v>
          </cell>
          <cell r="G2914">
            <v>96</v>
          </cell>
          <cell r="H2914">
            <v>2.1333333333333333</v>
          </cell>
        </row>
        <row r="2915">
          <cell r="E2915" t="str">
            <v>62C</v>
          </cell>
          <cell r="F2915">
            <v>4</v>
          </cell>
          <cell r="G2915">
            <v>97</v>
          </cell>
          <cell r="H2915">
            <v>2.4249999999999998</v>
          </cell>
        </row>
        <row r="2916">
          <cell r="E2916" t="str">
            <v>27A</v>
          </cell>
          <cell r="F2916">
            <v>4.5</v>
          </cell>
          <cell r="G2916">
            <v>89</v>
          </cell>
          <cell r="H2916">
            <v>1.9777777777777779</v>
          </cell>
        </row>
        <row r="2917">
          <cell r="E2917" t="str">
            <v>20F</v>
          </cell>
          <cell r="F2917">
            <v>4.5</v>
          </cell>
          <cell r="G2917">
            <v>99</v>
          </cell>
          <cell r="H2917">
            <v>2.2000000000000002</v>
          </cell>
        </row>
        <row r="2918">
          <cell r="E2918" t="str">
            <v>34D</v>
          </cell>
          <cell r="F2918">
            <v>4.5</v>
          </cell>
          <cell r="G2918">
            <v>83</v>
          </cell>
          <cell r="H2918">
            <v>1.8444444444444446</v>
          </cell>
        </row>
        <row r="2919">
          <cell r="E2919" t="str">
            <v>11E</v>
          </cell>
          <cell r="F2919">
            <v>4.5</v>
          </cell>
          <cell r="G2919">
            <v>91</v>
          </cell>
          <cell r="H2919">
            <v>2.0222222222222221</v>
          </cell>
        </row>
        <row r="2920">
          <cell r="E2920" t="str">
            <v>65E</v>
          </cell>
          <cell r="F2920">
            <v>4</v>
          </cell>
          <cell r="G2920">
            <v>96</v>
          </cell>
          <cell r="H2920">
            <v>2.4</v>
          </cell>
        </row>
        <row r="2921">
          <cell r="E2921" t="str">
            <v>15B</v>
          </cell>
          <cell r="F2921">
            <v>3.5</v>
          </cell>
          <cell r="G2921">
            <v>89</v>
          </cell>
          <cell r="H2921">
            <v>2.5428571428571427</v>
          </cell>
        </row>
        <row r="2922">
          <cell r="E2922" t="str">
            <v>36E</v>
          </cell>
          <cell r="F2922">
            <v>4</v>
          </cell>
          <cell r="G2922">
            <v>90</v>
          </cell>
          <cell r="H2922">
            <v>2.25</v>
          </cell>
        </row>
        <row r="2923">
          <cell r="E2923" t="str">
            <v>29B</v>
          </cell>
          <cell r="F2923">
            <v>4.5</v>
          </cell>
          <cell r="G2923">
            <v>87</v>
          </cell>
          <cell r="H2923">
            <v>1.9333333333333333</v>
          </cell>
        </row>
        <row r="2924">
          <cell r="E2924" t="str">
            <v>43E</v>
          </cell>
          <cell r="F2924">
            <v>4.5</v>
          </cell>
          <cell r="G2924">
            <v>85</v>
          </cell>
          <cell r="H2924">
            <v>1.8888888888888888</v>
          </cell>
        </row>
        <row r="2925">
          <cell r="E2925" t="str">
            <v>09F</v>
          </cell>
          <cell r="F2925">
            <v>4</v>
          </cell>
          <cell r="G2925">
            <v>92</v>
          </cell>
          <cell r="H2925">
            <v>2.2999999999999998</v>
          </cell>
        </row>
        <row r="2926">
          <cell r="E2926" t="str">
            <v>22A</v>
          </cell>
          <cell r="F2926">
            <v>4</v>
          </cell>
          <cell r="G2926">
            <v>94</v>
          </cell>
          <cell r="H2926">
            <v>2.35</v>
          </cell>
        </row>
        <row r="2927">
          <cell r="E2927" t="str">
            <v>40A</v>
          </cell>
          <cell r="F2927">
            <v>4</v>
          </cell>
          <cell r="G2927">
            <v>93</v>
          </cell>
          <cell r="H2927">
            <v>2.3250000000000002</v>
          </cell>
        </row>
        <row r="2928">
          <cell r="E2928" t="str">
            <v>15G</v>
          </cell>
          <cell r="F2928">
            <v>4.5</v>
          </cell>
          <cell r="G2928">
            <v>80</v>
          </cell>
          <cell r="H2928">
            <v>1.7777777777777777</v>
          </cell>
        </row>
        <row r="2929">
          <cell r="E2929" t="str">
            <v>39B</v>
          </cell>
          <cell r="F2929">
            <v>3.5</v>
          </cell>
          <cell r="G2929">
            <v>94</v>
          </cell>
          <cell r="H2929">
            <v>2.6857142857142855</v>
          </cell>
        </row>
        <row r="2930">
          <cell r="E2930" t="str">
            <v>14D</v>
          </cell>
          <cell r="F2930">
            <v>4</v>
          </cell>
          <cell r="G2930">
            <v>95</v>
          </cell>
          <cell r="H2930">
            <v>2.375</v>
          </cell>
        </row>
        <row r="2931">
          <cell r="E2931" t="str">
            <v>21B</v>
          </cell>
          <cell r="F2931">
            <v>4.5</v>
          </cell>
          <cell r="G2931">
            <v>98</v>
          </cell>
          <cell r="H2931">
            <v>2.1777777777777776</v>
          </cell>
        </row>
        <row r="2932">
          <cell r="E2932" t="str">
            <v>45C</v>
          </cell>
          <cell r="F2932">
            <v>4.5</v>
          </cell>
          <cell r="G2932">
            <v>88</v>
          </cell>
          <cell r="H2932">
            <v>1.9555555555555555</v>
          </cell>
        </row>
        <row r="2933">
          <cell r="E2933" t="str">
            <v>93D</v>
          </cell>
          <cell r="F2933">
            <v>4.5</v>
          </cell>
          <cell r="G2933">
            <v>86</v>
          </cell>
          <cell r="H2933">
            <v>1.9111111111111112</v>
          </cell>
        </row>
        <row r="2934">
          <cell r="E2934" t="str">
            <v>39C</v>
          </cell>
          <cell r="F2934">
            <v>4</v>
          </cell>
          <cell r="G2934">
            <v>100</v>
          </cell>
          <cell r="H2934">
            <v>2.5</v>
          </cell>
        </row>
        <row r="2935">
          <cell r="E2935" t="str">
            <v>84C</v>
          </cell>
          <cell r="F2935">
            <v>3.5</v>
          </cell>
          <cell r="G2935">
            <v>93</v>
          </cell>
          <cell r="H2935">
            <v>2.657142857142857</v>
          </cell>
        </row>
        <row r="2936">
          <cell r="E2936" t="str">
            <v>26E</v>
          </cell>
          <cell r="F2936">
            <v>3.5</v>
          </cell>
          <cell r="G2936">
            <v>95</v>
          </cell>
          <cell r="H2936">
            <v>2.7142857142857144</v>
          </cell>
        </row>
        <row r="2937">
          <cell r="E2937" t="str">
            <v>28F</v>
          </cell>
          <cell r="F2937">
            <v>4</v>
          </cell>
          <cell r="G2937">
            <v>92</v>
          </cell>
          <cell r="H2937">
            <v>2.2999999999999998</v>
          </cell>
        </row>
        <row r="2938">
          <cell r="E2938" t="str">
            <v>50E</v>
          </cell>
          <cell r="F2938">
            <v>4</v>
          </cell>
          <cell r="G2938">
            <v>100</v>
          </cell>
          <cell r="H2938">
            <v>2.5</v>
          </cell>
        </row>
        <row r="2939">
          <cell r="E2939" t="str">
            <v>02F</v>
          </cell>
          <cell r="F2939">
            <v>4</v>
          </cell>
          <cell r="G2939">
            <v>99</v>
          </cell>
          <cell r="H2939">
            <v>2.4750000000000001</v>
          </cell>
        </row>
        <row r="2940">
          <cell r="E2940" t="str">
            <v>60A</v>
          </cell>
          <cell r="F2940">
            <v>3.5</v>
          </cell>
          <cell r="G2940">
            <v>94</v>
          </cell>
          <cell r="H2940">
            <v>2.6857142857142855</v>
          </cell>
        </row>
        <row r="2941">
          <cell r="E2941" t="str">
            <v>28E</v>
          </cell>
          <cell r="F2941">
            <v>4.5</v>
          </cell>
          <cell r="G2941">
            <v>93</v>
          </cell>
          <cell r="H2941">
            <v>2.0666666666666669</v>
          </cell>
        </row>
        <row r="2942">
          <cell r="E2942" t="str">
            <v>36A</v>
          </cell>
          <cell r="F2942">
            <v>4.5</v>
          </cell>
          <cell r="G2942">
            <v>95</v>
          </cell>
          <cell r="H2942">
            <v>2.1111111111111112</v>
          </cell>
        </row>
        <row r="2943">
          <cell r="E2943" t="str">
            <v>20C</v>
          </cell>
          <cell r="F2943">
            <v>3.5</v>
          </cell>
          <cell r="G2943">
            <v>95</v>
          </cell>
          <cell r="H2943">
            <v>2.7142857142857144</v>
          </cell>
        </row>
        <row r="2944">
          <cell r="E2944" t="str">
            <v>31G</v>
          </cell>
          <cell r="F2944">
            <v>3</v>
          </cell>
          <cell r="G2944">
            <v>88</v>
          </cell>
          <cell r="H2944">
            <v>2.9333333333333331</v>
          </cell>
        </row>
        <row r="2945">
          <cell r="E2945" t="str">
            <v>98E</v>
          </cell>
          <cell r="F2945">
            <v>4.5</v>
          </cell>
          <cell r="G2945">
            <v>98</v>
          </cell>
          <cell r="H2945">
            <v>2.1777777777777776</v>
          </cell>
        </row>
        <row r="2946">
          <cell r="E2946" t="str">
            <v>91A</v>
          </cell>
          <cell r="F2946">
            <v>4</v>
          </cell>
          <cell r="G2946">
            <v>94</v>
          </cell>
          <cell r="H2946">
            <v>2.35</v>
          </cell>
        </row>
        <row r="2947">
          <cell r="E2947" t="str">
            <v>94C</v>
          </cell>
          <cell r="F2947">
            <v>4</v>
          </cell>
          <cell r="G2947">
            <v>95</v>
          </cell>
          <cell r="H2947">
            <v>2.375</v>
          </cell>
        </row>
        <row r="2948">
          <cell r="E2948" t="str">
            <v>82F</v>
          </cell>
          <cell r="F2948">
            <v>3.5</v>
          </cell>
          <cell r="G2948">
            <v>97</v>
          </cell>
          <cell r="H2948">
            <v>2.7714285714285714</v>
          </cell>
        </row>
        <row r="2949">
          <cell r="E2949" t="str">
            <v>89F</v>
          </cell>
          <cell r="F2949">
            <v>4</v>
          </cell>
          <cell r="G2949">
            <v>92</v>
          </cell>
          <cell r="H2949">
            <v>2.2999999999999998</v>
          </cell>
        </row>
        <row r="2950">
          <cell r="E2950" t="str">
            <v>86D</v>
          </cell>
          <cell r="F2950">
            <v>4</v>
          </cell>
          <cell r="G2950">
            <v>96</v>
          </cell>
          <cell r="H2950">
            <v>2.4</v>
          </cell>
        </row>
        <row r="2951">
          <cell r="E2951" t="str">
            <v>54A</v>
          </cell>
          <cell r="F2951">
            <v>4</v>
          </cell>
          <cell r="G2951">
            <v>99</v>
          </cell>
          <cell r="H2951">
            <v>2.4750000000000001</v>
          </cell>
        </row>
        <row r="2952">
          <cell r="E2952" t="str">
            <v>06G</v>
          </cell>
          <cell r="F2952">
            <v>4.5</v>
          </cell>
          <cell r="G2952">
            <v>92</v>
          </cell>
          <cell r="H2952">
            <v>2.0444444444444443</v>
          </cell>
        </row>
        <row r="2953">
          <cell r="E2953" t="str">
            <v>58C</v>
          </cell>
          <cell r="F2953">
            <v>4</v>
          </cell>
          <cell r="G2953">
            <v>97</v>
          </cell>
          <cell r="H2953">
            <v>2.4249999999999998</v>
          </cell>
        </row>
        <row r="2954">
          <cell r="E2954" t="str">
            <v>62E</v>
          </cell>
          <cell r="F2954">
            <v>4.5</v>
          </cell>
          <cell r="G2954">
            <v>92</v>
          </cell>
          <cell r="H2954">
            <v>2.0444444444444443</v>
          </cell>
        </row>
        <row r="2955">
          <cell r="E2955" t="str">
            <v>99F</v>
          </cell>
          <cell r="F2955">
            <v>4</v>
          </cell>
          <cell r="G2955">
            <v>98</v>
          </cell>
          <cell r="H2955">
            <v>2.4500000000000002</v>
          </cell>
        </row>
        <row r="2956">
          <cell r="E2956" t="str">
            <v>27F</v>
          </cell>
          <cell r="F2956">
            <v>4.5</v>
          </cell>
          <cell r="G2956">
            <v>92</v>
          </cell>
          <cell r="H2956">
            <v>2.0444444444444443</v>
          </cell>
        </row>
        <row r="2957">
          <cell r="E2957" t="str">
            <v>07A</v>
          </cell>
          <cell r="F2957">
            <v>4.5</v>
          </cell>
          <cell r="G2957">
            <v>89</v>
          </cell>
          <cell r="H2957">
            <v>1.9777777777777779</v>
          </cell>
        </row>
        <row r="2958">
          <cell r="E2958" t="str">
            <v>32A</v>
          </cell>
          <cell r="F2958">
            <v>3.5</v>
          </cell>
          <cell r="G2958">
            <v>90</v>
          </cell>
          <cell r="H2958">
            <v>2.5714285714285716</v>
          </cell>
        </row>
        <row r="2959">
          <cell r="E2959" t="str">
            <v>99A</v>
          </cell>
          <cell r="F2959">
            <v>4</v>
          </cell>
          <cell r="G2959">
            <v>91</v>
          </cell>
          <cell r="H2959">
            <v>2.2749999999999999</v>
          </cell>
        </row>
        <row r="2960">
          <cell r="E2960" t="str">
            <v>71E</v>
          </cell>
          <cell r="F2960">
            <v>4</v>
          </cell>
          <cell r="G2960">
            <v>91</v>
          </cell>
          <cell r="H2960">
            <v>2.2749999999999999</v>
          </cell>
        </row>
        <row r="2961">
          <cell r="E2961" t="str">
            <v>29E</v>
          </cell>
          <cell r="F2961">
            <v>3</v>
          </cell>
          <cell r="G2961">
            <v>91</v>
          </cell>
          <cell r="H2961">
            <v>3.0333333333333332</v>
          </cell>
        </row>
        <row r="2962">
          <cell r="E2962" t="str">
            <v>11A</v>
          </cell>
          <cell r="F2962">
            <v>4</v>
          </cell>
          <cell r="G2962">
            <v>93</v>
          </cell>
          <cell r="H2962">
            <v>2.3250000000000002</v>
          </cell>
        </row>
        <row r="2963">
          <cell r="E2963" t="str">
            <v>31E</v>
          </cell>
          <cell r="F2963">
            <v>4</v>
          </cell>
          <cell r="G2963">
            <v>98</v>
          </cell>
          <cell r="H2963">
            <v>2.4500000000000002</v>
          </cell>
        </row>
        <row r="2964">
          <cell r="E2964" t="str">
            <v>69F</v>
          </cell>
          <cell r="F2964">
            <v>3.5</v>
          </cell>
          <cell r="G2964">
            <v>96</v>
          </cell>
          <cell r="H2964">
            <v>2.7428571428571429</v>
          </cell>
        </row>
        <row r="2965">
          <cell r="E2965" t="str">
            <v>16G</v>
          </cell>
          <cell r="F2965">
            <v>4</v>
          </cell>
          <cell r="G2965">
            <v>92</v>
          </cell>
          <cell r="H2965">
            <v>2.2999999999999998</v>
          </cell>
        </row>
        <row r="2966">
          <cell r="E2966" t="str">
            <v>14E</v>
          </cell>
          <cell r="F2966">
            <v>4</v>
          </cell>
          <cell r="G2966">
            <v>96</v>
          </cell>
          <cell r="H2966">
            <v>2.4</v>
          </cell>
        </row>
        <row r="2967">
          <cell r="E2967" t="str">
            <v>36B</v>
          </cell>
          <cell r="F2967">
            <v>3.5</v>
          </cell>
          <cell r="G2967">
            <v>91</v>
          </cell>
          <cell r="H2967">
            <v>2.6</v>
          </cell>
        </row>
        <row r="2968">
          <cell r="E2968" t="str">
            <v>78D</v>
          </cell>
          <cell r="F2968">
            <v>4</v>
          </cell>
          <cell r="G2968">
            <v>95</v>
          </cell>
          <cell r="H2968">
            <v>2.375</v>
          </cell>
        </row>
        <row r="2969">
          <cell r="E2969" t="str">
            <v>18B</v>
          </cell>
          <cell r="F2969">
            <v>4.5</v>
          </cell>
          <cell r="G2969">
            <v>85</v>
          </cell>
          <cell r="H2969">
            <v>1.8888888888888888</v>
          </cell>
        </row>
        <row r="2970">
          <cell r="E2970" t="str">
            <v>56E</v>
          </cell>
          <cell r="F2970">
            <v>3.5</v>
          </cell>
          <cell r="G2970">
            <v>98</v>
          </cell>
          <cell r="H2970">
            <v>2.8</v>
          </cell>
        </row>
        <row r="2971">
          <cell r="E2971" t="str">
            <v>25G</v>
          </cell>
          <cell r="F2971">
            <v>4</v>
          </cell>
          <cell r="G2971">
            <v>91</v>
          </cell>
          <cell r="H2971">
            <v>2.2749999999999999</v>
          </cell>
        </row>
        <row r="2972">
          <cell r="E2972" t="str">
            <v>55D</v>
          </cell>
          <cell r="F2972">
            <v>4</v>
          </cell>
          <cell r="G2972">
            <v>98</v>
          </cell>
          <cell r="H2972">
            <v>2.4500000000000002</v>
          </cell>
        </row>
        <row r="2973">
          <cell r="E2973" t="str">
            <v>61B</v>
          </cell>
          <cell r="F2973">
            <v>3</v>
          </cell>
          <cell r="G2973">
            <v>88</v>
          </cell>
          <cell r="H2973">
            <v>2.9333333333333331</v>
          </cell>
        </row>
        <row r="2974">
          <cell r="E2974" t="str">
            <v>60C</v>
          </cell>
          <cell r="F2974">
            <v>4</v>
          </cell>
          <cell r="G2974">
            <v>96</v>
          </cell>
          <cell r="H2974">
            <v>2.4</v>
          </cell>
        </row>
        <row r="2975">
          <cell r="E2975" t="str">
            <v>19D</v>
          </cell>
          <cell r="F2975">
            <v>4</v>
          </cell>
          <cell r="G2975">
            <v>95</v>
          </cell>
          <cell r="H2975">
            <v>2.375</v>
          </cell>
        </row>
        <row r="2976">
          <cell r="E2976" t="str">
            <v>54C</v>
          </cell>
          <cell r="F2976">
            <v>3.5</v>
          </cell>
          <cell r="G2976">
            <v>98</v>
          </cell>
          <cell r="H2976">
            <v>2.8</v>
          </cell>
        </row>
        <row r="2977">
          <cell r="E2977" t="str">
            <v>87D</v>
          </cell>
          <cell r="F2977">
            <v>3.5</v>
          </cell>
          <cell r="G2977">
            <v>97</v>
          </cell>
          <cell r="H2977">
            <v>2.7714285714285714</v>
          </cell>
        </row>
        <row r="2978">
          <cell r="E2978" t="str">
            <v>39G</v>
          </cell>
          <cell r="F2978">
            <v>3.5</v>
          </cell>
          <cell r="G2978">
            <v>90</v>
          </cell>
          <cell r="H2978">
            <v>2.5714285714285716</v>
          </cell>
        </row>
        <row r="2979">
          <cell r="E2979" t="str">
            <v>40G</v>
          </cell>
          <cell r="F2979">
            <v>4</v>
          </cell>
          <cell r="G2979">
            <v>92</v>
          </cell>
          <cell r="H2979">
            <v>2.2999999999999998</v>
          </cell>
        </row>
        <row r="2980">
          <cell r="E2980" t="str">
            <v>81F</v>
          </cell>
          <cell r="F2980">
            <v>3.5</v>
          </cell>
          <cell r="G2980">
            <v>93</v>
          </cell>
          <cell r="H2980">
            <v>2.657142857142857</v>
          </cell>
        </row>
        <row r="2981">
          <cell r="E2981" t="str">
            <v>12G</v>
          </cell>
          <cell r="F2981">
            <v>4.5</v>
          </cell>
          <cell r="G2981">
            <v>93</v>
          </cell>
          <cell r="H2981">
            <v>2.0666666666666669</v>
          </cell>
        </row>
        <row r="2982">
          <cell r="E2982" t="str">
            <v>10C</v>
          </cell>
          <cell r="F2982">
            <v>3</v>
          </cell>
          <cell r="G2982">
            <v>92</v>
          </cell>
          <cell r="H2982">
            <v>3.0666666666666669</v>
          </cell>
        </row>
        <row r="2983">
          <cell r="E2983" t="str">
            <v>79D</v>
          </cell>
          <cell r="F2983">
            <v>3.5</v>
          </cell>
          <cell r="G2983">
            <v>98</v>
          </cell>
          <cell r="H2983">
            <v>2.8</v>
          </cell>
        </row>
        <row r="2984">
          <cell r="E2984" t="str">
            <v>28A</v>
          </cell>
          <cell r="F2984">
            <v>3</v>
          </cell>
          <cell r="G2984">
            <v>87</v>
          </cell>
          <cell r="H2984">
            <v>2.9</v>
          </cell>
        </row>
        <row r="2985">
          <cell r="E2985" t="str">
            <v>01C</v>
          </cell>
          <cell r="F2985">
            <v>4</v>
          </cell>
          <cell r="G2985">
            <v>93</v>
          </cell>
          <cell r="H2985">
            <v>2.3250000000000002</v>
          </cell>
        </row>
        <row r="2986">
          <cell r="E2986" t="str">
            <v>83B</v>
          </cell>
          <cell r="F2986">
            <v>4</v>
          </cell>
          <cell r="G2986">
            <v>91</v>
          </cell>
          <cell r="H2986">
            <v>2.2749999999999999</v>
          </cell>
        </row>
        <row r="2987">
          <cell r="E2987" t="str">
            <v>59F</v>
          </cell>
          <cell r="F2987">
            <v>4.5</v>
          </cell>
          <cell r="G2987">
            <v>100</v>
          </cell>
          <cell r="H2987">
            <v>2.2222222222222223</v>
          </cell>
        </row>
        <row r="2988">
          <cell r="E2988" t="str">
            <v>10A</v>
          </cell>
          <cell r="F2988">
            <v>3.5</v>
          </cell>
          <cell r="G2988">
            <v>96</v>
          </cell>
          <cell r="H2988">
            <v>2.7428571428571429</v>
          </cell>
        </row>
        <row r="2989">
          <cell r="E2989" t="str">
            <v>39E</v>
          </cell>
          <cell r="F2989">
            <v>4.5</v>
          </cell>
          <cell r="G2989">
            <v>99</v>
          </cell>
          <cell r="H2989">
            <v>2.2000000000000002</v>
          </cell>
        </row>
        <row r="2990">
          <cell r="E2990" t="str">
            <v>11D</v>
          </cell>
          <cell r="F2990">
            <v>4</v>
          </cell>
          <cell r="G2990">
            <v>90</v>
          </cell>
          <cell r="H2990">
            <v>2.25</v>
          </cell>
        </row>
        <row r="2991">
          <cell r="E2991" t="str">
            <v>63F</v>
          </cell>
          <cell r="F2991">
            <v>4</v>
          </cell>
          <cell r="G2991">
            <v>98</v>
          </cell>
          <cell r="H2991">
            <v>2.4500000000000002</v>
          </cell>
        </row>
        <row r="2992">
          <cell r="E2992" t="str">
            <v>81A</v>
          </cell>
          <cell r="F2992">
            <v>4</v>
          </cell>
          <cell r="G2992">
            <v>96</v>
          </cell>
          <cell r="H2992">
            <v>2.4</v>
          </cell>
        </row>
        <row r="2993">
          <cell r="E2993" t="str">
            <v>81B</v>
          </cell>
          <cell r="F2993">
            <v>3.5</v>
          </cell>
          <cell r="G2993">
            <v>88</v>
          </cell>
          <cell r="H2993">
            <v>2.5142857142857142</v>
          </cell>
        </row>
        <row r="2994">
          <cell r="E2994" t="str">
            <v>69C</v>
          </cell>
          <cell r="F2994">
            <v>3.5</v>
          </cell>
          <cell r="G2994">
            <v>90</v>
          </cell>
          <cell r="H2994">
            <v>2.5714285714285716</v>
          </cell>
        </row>
        <row r="2995">
          <cell r="E2995" t="str">
            <v>46C</v>
          </cell>
          <cell r="F2995">
            <v>3</v>
          </cell>
          <cell r="G2995">
            <v>97</v>
          </cell>
          <cell r="H2995">
            <v>3.2333333333333334</v>
          </cell>
        </row>
        <row r="2996">
          <cell r="E2996" t="str">
            <v>24G</v>
          </cell>
          <cell r="F2996">
            <v>4.5</v>
          </cell>
          <cell r="G2996">
            <v>95</v>
          </cell>
          <cell r="H2996">
            <v>2.1111111111111112</v>
          </cell>
        </row>
        <row r="2997">
          <cell r="E2997" t="str">
            <v>50C</v>
          </cell>
          <cell r="F2997">
            <v>4.5</v>
          </cell>
          <cell r="G2997">
            <v>89</v>
          </cell>
          <cell r="H2997">
            <v>1.9777777777777779</v>
          </cell>
        </row>
        <row r="2998">
          <cell r="E2998" t="str">
            <v>32D</v>
          </cell>
          <cell r="F2998">
            <v>4</v>
          </cell>
          <cell r="G2998">
            <v>96</v>
          </cell>
          <cell r="H2998">
            <v>2.4</v>
          </cell>
        </row>
        <row r="2999">
          <cell r="E2999" t="str">
            <v>13F</v>
          </cell>
          <cell r="F2999">
            <v>3.5</v>
          </cell>
          <cell r="G2999">
            <v>100</v>
          </cell>
          <cell r="H2999">
            <v>2.8571428571428572</v>
          </cell>
        </row>
        <row r="3000">
          <cell r="E3000" t="str">
            <v>86F</v>
          </cell>
          <cell r="F3000">
            <v>4</v>
          </cell>
          <cell r="G3000">
            <v>99</v>
          </cell>
          <cell r="H3000">
            <v>2.4750000000000001</v>
          </cell>
        </row>
        <row r="3001">
          <cell r="E3001" t="str">
            <v>99C</v>
          </cell>
          <cell r="F3001">
            <v>3.5</v>
          </cell>
          <cell r="G3001">
            <v>89</v>
          </cell>
          <cell r="H3001">
            <v>2.5428571428571427</v>
          </cell>
        </row>
        <row r="3002">
          <cell r="E3002" t="str">
            <v>23F</v>
          </cell>
          <cell r="F3002">
            <v>4</v>
          </cell>
          <cell r="G3002">
            <v>92</v>
          </cell>
          <cell r="H3002">
            <v>2.2999999999999998</v>
          </cell>
        </row>
        <row r="3003">
          <cell r="E3003" t="str">
            <v>69D</v>
          </cell>
          <cell r="F3003">
            <v>3.5</v>
          </cell>
          <cell r="G3003">
            <v>94</v>
          </cell>
          <cell r="H3003">
            <v>2.6857142857142855</v>
          </cell>
        </row>
        <row r="3004">
          <cell r="E3004" t="str">
            <v>06C</v>
          </cell>
          <cell r="F3004">
            <v>4.5</v>
          </cell>
          <cell r="G3004">
            <v>91</v>
          </cell>
          <cell r="H3004">
            <v>2.0222222222222221</v>
          </cell>
        </row>
        <row r="3005">
          <cell r="E3005" t="str">
            <v>69E</v>
          </cell>
          <cell r="F3005">
            <v>4</v>
          </cell>
          <cell r="G3005">
            <v>95</v>
          </cell>
          <cell r="H3005">
            <v>2.375</v>
          </cell>
        </row>
        <row r="3006">
          <cell r="E3006" t="str">
            <v>47E</v>
          </cell>
          <cell r="F3006">
            <v>4.5</v>
          </cell>
          <cell r="G3006">
            <v>100</v>
          </cell>
          <cell r="H3006">
            <v>2.2222222222222223</v>
          </cell>
        </row>
        <row r="3007">
          <cell r="E3007" t="str">
            <v>35E</v>
          </cell>
          <cell r="F3007">
            <v>4</v>
          </cell>
          <cell r="G3007">
            <v>94</v>
          </cell>
          <cell r="H3007">
            <v>2.35</v>
          </cell>
        </row>
        <row r="3008">
          <cell r="E3008" t="str">
            <v>80B</v>
          </cell>
          <cell r="F3008">
            <v>3.5</v>
          </cell>
          <cell r="G3008">
            <v>99</v>
          </cell>
          <cell r="H3008">
            <v>2.8285714285714287</v>
          </cell>
        </row>
        <row r="3009">
          <cell r="E3009" t="str">
            <v>90F</v>
          </cell>
          <cell r="F3009">
            <v>4.5</v>
          </cell>
          <cell r="G3009">
            <v>89</v>
          </cell>
          <cell r="H3009">
            <v>1.9777777777777779</v>
          </cell>
        </row>
        <row r="3010">
          <cell r="E3010" t="str">
            <v>08F</v>
          </cell>
          <cell r="F3010">
            <v>4.5</v>
          </cell>
          <cell r="G3010">
            <v>94</v>
          </cell>
          <cell r="H3010">
            <v>2.088888888888889</v>
          </cell>
        </row>
        <row r="3011">
          <cell r="E3011" t="str">
            <v>57B</v>
          </cell>
          <cell r="F3011">
            <v>3.5</v>
          </cell>
          <cell r="G3011">
            <v>89</v>
          </cell>
          <cell r="H3011">
            <v>2.5428571428571427</v>
          </cell>
        </row>
        <row r="3012">
          <cell r="E3012" t="str">
            <v>68E</v>
          </cell>
          <cell r="F3012">
            <v>4</v>
          </cell>
          <cell r="G3012">
            <v>95</v>
          </cell>
          <cell r="H3012">
            <v>2.375</v>
          </cell>
        </row>
        <row r="3013">
          <cell r="E3013" t="str">
            <v>64E</v>
          </cell>
          <cell r="F3013">
            <v>3.5</v>
          </cell>
          <cell r="G3013">
            <v>88</v>
          </cell>
          <cell r="H3013">
            <v>2.5142857142857142</v>
          </cell>
        </row>
        <row r="3014">
          <cell r="E3014" t="str">
            <v>63C</v>
          </cell>
          <cell r="F3014">
            <v>4</v>
          </cell>
          <cell r="G3014">
            <v>100</v>
          </cell>
          <cell r="H3014">
            <v>2.5</v>
          </cell>
        </row>
        <row r="3015">
          <cell r="E3015" t="str">
            <v>55F</v>
          </cell>
          <cell r="F3015">
            <v>4.5</v>
          </cell>
          <cell r="G3015">
            <v>90</v>
          </cell>
          <cell r="H3015">
            <v>2</v>
          </cell>
        </row>
        <row r="3016">
          <cell r="E3016" t="str">
            <v>46A</v>
          </cell>
          <cell r="F3016">
            <v>3.5</v>
          </cell>
          <cell r="G3016">
            <v>93</v>
          </cell>
          <cell r="H3016">
            <v>2.657142857142857</v>
          </cell>
        </row>
        <row r="3017">
          <cell r="E3017" t="str">
            <v>08E</v>
          </cell>
          <cell r="F3017">
            <v>3.5</v>
          </cell>
          <cell r="G3017">
            <v>91</v>
          </cell>
          <cell r="H3017">
            <v>2.6</v>
          </cell>
        </row>
        <row r="3018">
          <cell r="E3018" t="str">
            <v>12C</v>
          </cell>
          <cell r="F3018">
            <v>4.5</v>
          </cell>
          <cell r="G3018">
            <v>89</v>
          </cell>
          <cell r="H3018">
            <v>1.9777777777777779</v>
          </cell>
        </row>
        <row r="3019">
          <cell r="E3019" t="str">
            <v>95C</v>
          </cell>
          <cell r="F3019">
            <v>3.5</v>
          </cell>
          <cell r="G3019">
            <v>92</v>
          </cell>
          <cell r="H3019">
            <v>2.6285714285714286</v>
          </cell>
        </row>
        <row r="3020">
          <cell r="E3020" t="str">
            <v>83C</v>
          </cell>
          <cell r="F3020">
            <v>4</v>
          </cell>
          <cell r="G3020">
            <v>93</v>
          </cell>
          <cell r="H3020">
            <v>2.3250000000000002</v>
          </cell>
        </row>
        <row r="3021">
          <cell r="E3021" t="str">
            <v>24D</v>
          </cell>
          <cell r="F3021">
            <v>4</v>
          </cell>
          <cell r="G3021">
            <v>92</v>
          </cell>
          <cell r="H3021">
            <v>2.2999999999999998</v>
          </cell>
        </row>
        <row r="3022">
          <cell r="E3022" t="str">
            <v>76B</v>
          </cell>
          <cell r="F3022">
            <v>3.5</v>
          </cell>
          <cell r="G3022">
            <v>92</v>
          </cell>
          <cell r="H3022">
            <v>2.6285714285714286</v>
          </cell>
        </row>
        <row r="3023">
          <cell r="E3023" t="str">
            <v>51B</v>
          </cell>
          <cell r="F3023">
            <v>4</v>
          </cell>
          <cell r="G3023">
            <v>96</v>
          </cell>
          <cell r="H3023">
            <v>2.4</v>
          </cell>
        </row>
        <row r="3024">
          <cell r="E3024" t="str">
            <v>96F</v>
          </cell>
          <cell r="F3024">
            <v>4</v>
          </cell>
          <cell r="G3024">
            <v>98</v>
          </cell>
          <cell r="H3024">
            <v>2.4500000000000002</v>
          </cell>
        </row>
        <row r="3025">
          <cell r="E3025" t="str">
            <v>21D</v>
          </cell>
          <cell r="F3025">
            <v>3.5</v>
          </cell>
          <cell r="G3025">
            <v>93</v>
          </cell>
          <cell r="H3025">
            <v>2.657142857142857</v>
          </cell>
        </row>
        <row r="3026">
          <cell r="E3026" t="str">
            <v>47A</v>
          </cell>
          <cell r="F3026">
            <v>3</v>
          </cell>
          <cell r="G3026">
            <v>89</v>
          </cell>
          <cell r="H3026">
            <v>2.9666666666666668</v>
          </cell>
        </row>
        <row r="3027">
          <cell r="E3027" t="str">
            <v>95D</v>
          </cell>
          <cell r="F3027">
            <v>4</v>
          </cell>
          <cell r="G3027">
            <v>100</v>
          </cell>
          <cell r="H3027">
            <v>2.5</v>
          </cell>
        </row>
        <row r="3028">
          <cell r="E3028" t="str">
            <v>49F</v>
          </cell>
          <cell r="F3028">
            <v>4</v>
          </cell>
          <cell r="G3028">
            <v>93</v>
          </cell>
          <cell r="H3028">
            <v>2.3250000000000002</v>
          </cell>
        </row>
        <row r="3029">
          <cell r="E3029" t="str">
            <v>58F</v>
          </cell>
          <cell r="F3029">
            <v>4.5</v>
          </cell>
          <cell r="G3029">
            <v>87</v>
          </cell>
          <cell r="H3029">
            <v>1.9333333333333333</v>
          </cell>
        </row>
        <row r="3030">
          <cell r="E3030" t="str">
            <v>70E</v>
          </cell>
          <cell r="F3030">
            <v>4</v>
          </cell>
          <cell r="G3030">
            <v>97</v>
          </cell>
          <cell r="H3030">
            <v>2.4249999999999998</v>
          </cell>
        </row>
        <row r="3031">
          <cell r="E3031" t="str">
            <v>42A</v>
          </cell>
          <cell r="F3031">
            <v>4.5</v>
          </cell>
          <cell r="G3031">
            <v>90</v>
          </cell>
          <cell r="H3031">
            <v>2</v>
          </cell>
        </row>
        <row r="3032">
          <cell r="E3032" t="str">
            <v>18D</v>
          </cell>
          <cell r="F3032">
            <v>4.5</v>
          </cell>
          <cell r="G3032">
            <v>98</v>
          </cell>
          <cell r="H3032">
            <v>2.1777777777777776</v>
          </cell>
        </row>
        <row r="3033">
          <cell r="E3033" t="str">
            <v>100E</v>
          </cell>
          <cell r="F3033">
            <v>4.5</v>
          </cell>
          <cell r="G3033">
            <v>100</v>
          </cell>
          <cell r="H3033">
            <v>2.2222222222222223</v>
          </cell>
        </row>
        <row r="3034">
          <cell r="E3034" t="str">
            <v>53D</v>
          </cell>
          <cell r="F3034">
            <v>4</v>
          </cell>
          <cell r="G3034">
            <v>96</v>
          </cell>
          <cell r="H3034">
            <v>2.4</v>
          </cell>
        </row>
        <row r="3035">
          <cell r="E3035" t="str">
            <v>40C</v>
          </cell>
          <cell r="F3035">
            <v>3.5</v>
          </cell>
          <cell r="G3035">
            <v>98</v>
          </cell>
          <cell r="H3035">
            <v>2.8</v>
          </cell>
        </row>
        <row r="3036">
          <cell r="E3036" t="str">
            <v>72E</v>
          </cell>
          <cell r="F3036">
            <v>4.5</v>
          </cell>
          <cell r="G3036">
            <v>98</v>
          </cell>
          <cell r="H3036">
            <v>2.1777777777777776</v>
          </cell>
        </row>
        <row r="3037">
          <cell r="E3037" t="str">
            <v>08D</v>
          </cell>
          <cell r="F3037">
            <v>4.5</v>
          </cell>
          <cell r="G3037">
            <v>89</v>
          </cell>
          <cell r="H3037">
            <v>1.9777777777777779</v>
          </cell>
        </row>
        <row r="3038">
          <cell r="E3038" t="str">
            <v>65D</v>
          </cell>
          <cell r="F3038">
            <v>4</v>
          </cell>
          <cell r="G3038">
            <v>99</v>
          </cell>
          <cell r="H3038">
            <v>2.4750000000000001</v>
          </cell>
        </row>
        <row r="3039">
          <cell r="E3039" t="str">
            <v>52A</v>
          </cell>
          <cell r="F3039">
            <v>4.5</v>
          </cell>
          <cell r="G3039">
            <v>96</v>
          </cell>
          <cell r="H3039">
            <v>2.1333333333333333</v>
          </cell>
        </row>
        <row r="3040">
          <cell r="E3040" t="str">
            <v>73B</v>
          </cell>
          <cell r="F3040">
            <v>3.5</v>
          </cell>
          <cell r="G3040">
            <v>96</v>
          </cell>
          <cell r="H3040">
            <v>2.7428571428571429</v>
          </cell>
        </row>
        <row r="3041">
          <cell r="E3041" t="str">
            <v>80E</v>
          </cell>
          <cell r="F3041">
            <v>4</v>
          </cell>
          <cell r="G3041">
            <v>94</v>
          </cell>
          <cell r="H3041">
            <v>2.35</v>
          </cell>
        </row>
        <row r="3042">
          <cell r="E3042" t="str">
            <v>88D</v>
          </cell>
          <cell r="F3042">
            <v>4.5</v>
          </cell>
          <cell r="G3042">
            <v>90</v>
          </cell>
          <cell r="H3042">
            <v>2</v>
          </cell>
        </row>
        <row r="3043">
          <cell r="E3043" t="str">
            <v>76A</v>
          </cell>
          <cell r="F3043">
            <v>3.5</v>
          </cell>
          <cell r="G3043">
            <v>89</v>
          </cell>
          <cell r="H3043">
            <v>2.5428571428571427</v>
          </cell>
        </row>
        <row r="3044">
          <cell r="E3044" t="str">
            <v>70D</v>
          </cell>
          <cell r="F3044">
            <v>4.5</v>
          </cell>
          <cell r="G3044">
            <v>92</v>
          </cell>
          <cell r="H3044">
            <v>2.0444444444444443</v>
          </cell>
        </row>
        <row r="3045">
          <cell r="E3045" t="str">
            <v>96E</v>
          </cell>
          <cell r="F3045">
            <v>4.5</v>
          </cell>
          <cell r="G3045">
            <v>100</v>
          </cell>
          <cell r="H3045">
            <v>2.2222222222222223</v>
          </cell>
        </row>
        <row r="3046">
          <cell r="E3046" t="str">
            <v>14G</v>
          </cell>
          <cell r="F3046">
            <v>4</v>
          </cell>
          <cell r="G3046">
            <v>92</v>
          </cell>
          <cell r="H3046">
            <v>2.2999999999999998</v>
          </cell>
        </row>
        <row r="3047">
          <cell r="E3047" t="str">
            <v>17E</v>
          </cell>
          <cell r="F3047">
            <v>4.5</v>
          </cell>
          <cell r="G3047">
            <v>90</v>
          </cell>
          <cell r="H3047">
            <v>2</v>
          </cell>
        </row>
        <row r="3048">
          <cell r="E3048" t="str">
            <v>93E</v>
          </cell>
          <cell r="F3048">
            <v>4</v>
          </cell>
          <cell r="G3048">
            <v>100</v>
          </cell>
          <cell r="H3048">
            <v>2.5</v>
          </cell>
        </row>
        <row r="3049">
          <cell r="E3049" t="str">
            <v>22G</v>
          </cell>
          <cell r="F3049">
            <v>3.5</v>
          </cell>
          <cell r="G3049">
            <v>97</v>
          </cell>
          <cell r="H3049">
            <v>2.7714285714285714</v>
          </cell>
        </row>
        <row r="3050">
          <cell r="E3050" t="str">
            <v>12F</v>
          </cell>
          <cell r="F3050">
            <v>4.5</v>
          </cell>
          <cell r="G3050">
            <v>97</v>
          </cell>
          <cell r="H3050">
            <v>2.1555555555555554</v>
          </cell>
        </row>
        <row r="3051">
          <cell r="E3051" t="str">
            <v>38F</v>
          </cell>
          <cell r="F3051">
            <v>4.5</v>
          </cell>
          <cell r="G3051">
            <v>95</v>
          </cell>
          <cell r="H3051">
            <v>2.1111111111111112</v>
          </cell>
        </row>
        <row r="3052">
          <cell r="E3052" t="str">
            <v>23E</v>
          </cell>
          <cell r="F3052">
            <v>4.5</v>
          </cell>
          <cell r="G3052">
            <v>85</v>
          </cell>
          <cell r="H3052">
            <v>1.8888888888888888</v>
          </cell>
        </row>
        <row r="3053">
          <cell r="E3053" t="str">
            <v>85C</v>
          </cell>
          <cell r="F3053">
            <v>4</v>
          </cell>
          <cell r="G3053">
            <v>96</v>
          </cell>
          <cell r="H3053">
            <v>2.4</v>
          </cell>
        </row>
        <row r="3054">
          <cell r="E3054" t="str">
            <v>38E</v>
          </cell>
          <cell r="F3054">
            <v>3.5</v>
          </cell>
          <cell r="G3054">
            <v>89</v>
          </cell>
          <cell r="H3054">
            <v>2.5428571428571427</v>
          </cell>
        </row>
        <row r="3055">
          <cell r="E3055" t="str">
            <v>49C</v>
          </cell>
          <cell r="F3055">
            <v>4.5</v>
          </cell>
          <cell r="G3055">
            <v>100</v>
          </cell>
          <cell r="H3055">
            <v>2.2222222222222223</v>
          </cell>
        </row>
        <row r="3056">
          <cell r="E3056" t="str">
            <v>42F</v>
          </cell>
          <cell r="F3056">
            <v>4.5</v>
          </cell>
          <cell r="G3056">
            <v>88</v>
          </cell>
          <cell r="H3056">
            <v>1.9555555555555555</v>
          </cell>
        </row>
        <row r="3057">
          <cell r="E3057" t="str">
            <v>36G</v>
          </cell>
          <cell r="F3057">
            <v>4</v>
          </cell>
          <cell r="G3057">
            <v>92</v>
          </cell>
          <cell r="H3057">
            <v>2.2999999999999998</v>
          </cell>
        </row>
        <row r="3058">
          <cell r="E3058" t="str">
            <v>18G</v>
          </cell>
          <cell r="F3058">
            <v>4</v>
          </cell>
          <cell r="G3058">
            <v>94</v>
          </cell>
          <cell r="H3058">
            <v>2.35</v>
          </cell>
        </row>
        <row r="3059">
          <cell r="E3059" t="str">
            <v>33C</v>
          </cell>
          <cell r="F3059">
            <v>4</v>
          </cell>
          <cell r="G3059">
            <v>96</v>
          </cell>
          <cell r="H3059">
            <v>2.4</v>
          </cell>
        </row>
        <row r="3060">
          <cell r="E3060" t="str">
            <v>76D</v>
          </cell>
          <cell r="F3060">
            <v>4.5</v>
          </cell>
          <cell r="G3060">
            <v>96</v>
          </cell>
          <cell r="H3060">
            <v>2.1333333333333333</v>
          </cell>
        </row>
        <row r="3061">
          <cell r="E3061" t="str">
            <v>52E</v>
          </cell>
          <cell r="F3061">
            <v>4</v>
          </cell>
          <cell r="G3061">
            <v>98</v>
          </cell>
          <cell r="H3061">
            <v>2.4500000000000002</v>
          </cell>
        </row>
        <row r="3062">
          <cell r="E3062" t="str">
            <v>31C</v>
          </cell>
          <cell r="F3062">
            <v>4</v>
          </cell>
          <cell r="G3062">
            <v>100</v>
          </cell>
          <cell r="H3062">
            <v>2.5</v>
          </cell>
        </row>
        <row r="3063">
          <cell r="E3063" t="str">
            <v>31D</v>
          </cell>
          <cell r="F3063">
            <v>4.5</v>
          </cell>
          <cell r="G3063">
            <v>93</v>
          </cell>
          <cell r="H3063">
            <v>2.0666666666666669</v>
          </cell>
        </row>
        <row r="3064">
          <cell r="E3064" t="str">
            <v>54E</v>
          </cell>
          <cell r="F3064">
            <v>4</v>
          </cell>
          <cell r="G3064">
            <v>90</v>
          </cell>
          <cell r="H3064">
            <v>2.25</v>
          </cell>
        </row>
        <row r="3065">
          <cell r="E3065" t="str">
            <v>03B</v>
          </cell>
          <cell r="F3065">
            <v>4.5</v>
          </cell>
          <cell r="G3065">
            <v>77</v>
          </cell>
          <cell r="H3065">
            <v>1.711111111111111</v>
          </cell>
        </row>
        <row r="3066">
          <cell r="E3066" t="str">
            <v>06E</v>
          </cell>
          <cell r="F3066">
            <v>4</v>
          </cell>
          <cell r="G3066">
            <v>94</v>
          </cell>
          <cell r="H3066">
            <v>2.35</v>
          </cell>
        </row>
        <row r="3067">
          <cell r="E3067" t="str">
            <v>05C</v>
          </cell>
          <cell r="F3067">
            <v>3.5</v>
          </cell>
          <cell r="G3067">
            <v>93</v>
          </cell>
          <cell r="H3067">
            <v>2.657142857142857</v>
          </cell>
        </row>
        <row r="3068">
          <cell r="E3068" t="str">
            <v>43A</v>
          </cell>
          <cell r="F3068">
            <v>3.5</v>
          </cell>
          <cell r="G3068">
            <v>88</v>
          </cell>
          <cell r="H3068">
            <v>2.5142857142857142</v>
          </cell>
        </row>
        <row r="3069">
          <cell r="E3069" t="str">
            <v>44C</v>
          </cell>
          <cell r="F3069">
            <v>4</v>
          </cell>
          <cell r="G3069">
            <v>97</v>
          </cell>
          <cell r="H3069">
            <v>2.4249999999999998</v>
          </cell>
        </row>
        <row r="3070">
          <cell r="E3070" t="str">
            <v>12B</v>
          </cell>
          <cell r="F3070">
            <v>4.5</v>
          </cell>
          <cell r="G3070">
            <v>85</v>
          </cell>
          <cell r="H3070">
            <v>1.8888888888888888</v>
          </cell>
        </row>
        <row r="3071">
          <cell r="E3071" t="str">
            <v>91F</v>
          </cell>
          <cell r="F3071">
            <v>4.5</v>
          </cell>
          <cell r="G3071">
            <v>92</v>
          </cell>
          <cell r="H3071">
            <v>2.0444444444444443</v>
          </cell>
        </row>
        <row r="3072">
          <cell r="E3072" t="str">
            <v>78C</v>
          </cell>
          <cell r="F3072">
            <v>4</v>
          </cell>
          <cell r="G3072">
            <v>97</v>
          </cell>
          <cell r="H3072">
            <v>2.4249999999999998</v>
          </cell>
        </row>
        <row r="3073">
          <cell r="E3073" t="str">
            <v>25C</v>
          </cell>
          <cell r="F3073">
            <v>4.5</v>
          </cell>
          <cell r="G3073">
            <v>100</v>
          </cell>
          <cell r="H3073">
            <v>2.2222222222222223</v>
          </cell>
        </row>
        <row r="3074">
          <cell r="E3074" t="str">
            <v>94E</v>
          </cell>
          <cell r="F3074">
            <v>4.5</v>
          </cell>
          <cell r="G3074">
            <v>95</v>
          </cell>
          <cell r="H3074">
            <v>2.1111111111111112</v>
          </cell>
        </row>
        <row r="3075">
          <cell r="E3075" t="str">
            <v>29D</v>
          </cell>
          <cell r="F3075">
            <v>4.5</v>
          </cell>
          <cell r="G3075">
            <v>96</v>
          </cell>
          <cell r="H3075">
            <v>2.1333333333333333</v>
          </cell>
        </row>
        <row r="3076">
          <cell r="E3076" t="str">
            <v>74E</v>
          </cell>
          <cell r="F3076">
            <v>4</v>
          </cell>
          <cell r="G3076">
            <v>91</v>
          </cell>
          <cell r="H3076">
            <v>2.2749999999999999</v>
          </cell>
        </row>
        <row r="3077">
          <cell r="E3077" t="str">
            <v>34A</v>
          </cell>
          <cell r="F3077">
            <v>3.5</v>
          </cell>
          <cell r="G3077">
            <v>88</v>
          </cell>
          <cell r="H3077">
            <v>2.5142857142857142</v>
          </cell>
        </row>
        <row r="3078">
          <cell r="E3078" t="str">
            <v>26D</v>
          </cell>
          <cell r="F3078">
            <v>3.5</v>
          </cell>
          <cell r="G3078">
            <v>97</v>
          </cell>
          <cell r="H3078">
            <v>2.7714285714285714</v>
          </cell>
        </row>
        <row r="3079">
          <cell r="E3079" t="str">
            <v>13C</v>
          </cell>
          <cell r="F3079">
            <v>4.5</v>
          </cell>
          <cell r="G3079">
            <v>97</v>
          </cell>
          <cell r="H3079">
            <v>2.1555555555555554</v>
          </cell>
        </row>
        <row r="3080">
          <cell r="E3080" t="str">
            <v>26G</v>
          </cell>
          <cell r="F3080">
            <v>4.5</v>
          </cell>
          <cell r="G3080">
            <v>89</v>
          </cell>
          <cell r="H3080">
            <v>1.9777777777777779</v>
          </cell>
        </row>
        <row r="3081">
          <cell r="E3081" t="str">
            <v>34G</v>
          </cell>
          <cell r="F3081">
            <v>4</v>
          </cell>
          <cell r="G3081">
            <v>100</v>
          </cell>
          <cell r="H3081">
            <v>2.5</v>
          </cell>
        </row>
        <row r="3082">
          <cell r="E3082" t="str">
            <v>56F</v>
          </cell>
          <cell r="F3082">
            <v>3.5</v>
          </cell>
          <cell r="G3082">
            <v>95</v>
          </cell>
          <cell r="H3082">
            <v>2.7142857142857144</v>
          </cell>
        </row>
        <row r="3083">
          <cell r="E3083" t="str">
            <v>28G</v>
          </cell>
          <cell r="F3083">
            <v>4.5</v>
          </cell>
          <cell r="G3083">
            <v>98</v>
          </cell>
          <cell r="H3083">
            <v>2.1777777777777776</v>
          </cell>
        </row>
        <row r="3084">
          <cell r="E3084" t="str">
            <v>23D</v>
          </cell>
          <cell r="F3084">
            <v>4.5</v>
          </cell>
          <cell r="G3084">
            <v>92</v>
          </cell>
          <cell r="H3084">
            <v>2.0444444444444443</v>
          </cell>
        </row>
        <row r="3085">
          <cell r="E3085" t="str">
            <v>54F</v>
          </cell>
          <cell r="F3085">
            <v>4.5</v>
          </cell>
          <cell r="G3085">
            <v>97</v>
          </cell>
          <cell r="H3085">
            <v>2.1555555555555554</v>
          </cell>
        </row>
        <row r="3086">
          <cell r="E3086" t="str">
            <v>37B</v>
          </cell>
          <cell r="F3086">
            <v>3.5</v>
          </cell>
          <cell r="G3086">
            <v>88</v>
          </cell>
          <cell r="H3086">
            <v>2.5142857142857142</v>
          </cell>
        </row>
        <row r="3087">
          <cell r="E3087" t="str">
            <v>24A</v>
          </cell>
          <cell r="F3087">
            <v>3.5</v>
          </cell>
          <cell r="G3087">
            <v>93</v>
          </cell>
          <cell r="H3087">
            <v>2.657142857142857</v>
          </cell>
        </row>
        <row r="3088">
          <cell r="E3088" t="str">
            <v>38D</v>
          </cell>
          <cell r="F3088">
            <v>4</v>
          </cell>
          <cell r="G3088">
            <v>91</v>
          </cell>
          <cell r="H3088">
            <v>2.2749999999999999</v>
          </cell>
        </row>
        <row r="3089">
          <cell r="E3089" t="str">
            <v>50B</v>
          </cell>
          <cell r="F3089">
            <v>3.5</v>
          </cell>
          <cell r="G3089">
            <v>96</v>
          </cell>
          <cell r="H3089">
            <v>2.7428571428571429</v>
          </cell>
        </row>
        <row r="3090">
          <cell r="E3090" t="str">
            <v>73E</v>
          </cell>
          <cell r="F3090">
            <v>4.5</v>
          </cell>
          <cell r="G3090">
            <v>100</v>
          </cell>
          <cell r="H3090">
            <v>2.2222222222222223</v>
          </cell>
        </row>
        <row r="3091">
          <cell r="E3091" t="str">
            <v>82D</v>
          </cell>
          <cell r="F3091">
            <v>3.5</v>
          </cell>
          <cell r="G3091">
            <v>96</v>
          </cell>
          <cell r="H3091">
            <v>2.7428571428571429</v>
          </cell>
        </row>
        <row r="3092">
          <cell r="E3092" t="str">
            <v>21G</v>
          </cell>
          <cell r="F3092">
            <v>4.5</v>
          </cell>
          <cell r="G3092">
            <v>97</v>
          </cell>
          <cell r="H3092">
            <v>2.1555555555555554</v>
          </cell>
        </row>
        <row r="3093">
          <cell r="E3093" t="str">
            <v>36F</v>
          </cell>
          <cell r="F3093">
            <v>4</v>
          </cell>
          <cell r="G3093">
            <v>98</v>
          </cell>
          <cell r="H3093">
            <v>2.4500000000000002</v>
          </cell>
        </row>
        <row r="3094">
          <cell r="E3094" t="str">
            <v>30C</v>
          </cell>
          <cell r="F3094">
            <v>4</v>
          </cell>
          <cell r="G3094">
            <v>96</v>
          </cell>
          <cell r="H3094">
            <v>2.4</v>
          </cell>
        </row>
        <row r="3095">
          <cell r="E3095" t="str">
            <v>22C</v>
          </cell>
          <cell r="F3095">
            <v>3.5</v>
          </cell>
          <cell r="G3095">
            <v>91</v>
          </cell>
          <cell r="H3095">
            <v>2.6</v>
          </cell>
        </row>
        <row r="3096">
          <cell r="E3096" t="str">
            <v>07F</v>
          </cell>
          <cell r="F3096">
            <v>4.5</v>
          </cell>
          <cell r="G3096">
            <v>97</v>
          </cell>
          <cell r="H3096">
            <v>2.1555555555555554</v>
          </cell>
        </row>
        <row r="3097">
          <cell r="E3097" t="str">
            <v>19B</v>
          </cell>
          <cell r="F3097">
            <v>4.5</v>
          </cell>
          <cell r="G3097">
            <v>88</v>
          </cell>
          <cell r="H3097">
            <v>1.9555555555555555</v>
          </cell>
        </row>
        <row r="3098">
          <cell r="E3098" t="str">
            <v>17G</v>
          </cell>
          <cell r="F3098">
            <v>3.5</v>
          </cell>
          <cell r="G3098">
            <v>90</v>
          </cell>
          <cell r="H3098">
            <v>2.5714285714285716</v>
          </cell>
        </row>
        <row r="3099">
          <cell r="E3099" t="str">
            <v>15D</v>
          </cell>
          <cell r="F3099">
            <v>4</v>
          </cell>
          <cell r="G3099">
            <v>98</v>
          </cell>
          <cell r="H3099">
            <v>2.4500000000000002</v>
          </cell>
        </row>
        <row r="3100">
          <cell r="E3100" t="str">
            <v>75E</v>
          </cell>
          <cell r="F3100">
            <v>3.5</v>
          </cell>
          <cell r="G3100">
            <v>91</v>
          </cell>
          <cell r="H3100">
            <v>2.6</v>
          </cell>
        </row>
        <row r="3101">
          <cell r="E3101" t="str">
            <v>33A</v>
          </cell>
          <cell r="F3101">
            <v>3.5</v>
          </cell>
          <cell r="G3101">
            <v>95</v>
          </cell>
          <cell r="H3101">
            <v>2.7142857142857144</v>
          </cell>
        </row>
        <row r="3102">
          <cell r="E3102" t="str">
            <v>08C</v>
          </cell>
          <cell r="F3102">
            <v>4</v>
          </cell>
          <cell r="G3102">
            <v>99</v>
          </cell>
          <cell r="H3102">
            <v>2.4750000000000001</v>
          </cell>
        </row>
        <row r="3103">
          <cell r="E3103" t="str">
            <v>16B</v>
          </cell>
          <cell r="F3103">
            <v>3.5</v>
          </cell>
          <cell r="G3103">
            <v>90</v>
          </cell>
          <cell r="H3103">
            <v>2.5714285714285716</v>
          </cell>
        </row>
        <row r="3104">
          <cell r="E3104" t="str">
            <v>36D</v>
          </cell>
          <cell r="F3104">
            <v>3.5</v>
          </cell>
          <cell r="G3104">
            <v>90</v>
          </cell>
          <cell r="H3104">
            <v>2.5714285714285716</v>
          </cell>
        </row>
        <row r="3105">
          <cell r="E3105" t="str">
            <v>51C</v>
          </cell>
          <cell r="F3105">
            <v>3.5</v>
          </cell>
          <cell r="G3105">
            <v>91</v>
          </cell>
          <cell r="H3105">
            <v>2.6</v>
          </cell>
        </row>
        <row r="3106">
          <cell r="E3106" t="str">
            <v>70C</v>
          </cell>
          <cell r="F3106">
            <v>4</v>
          </cell>
          <cell r="G3106">
            <v>100</v>
          </cell>
          <cell r="H3106">
            <v>2.5</v>
          </cell>
        </row>
        <row r="3107">
          <cell r="E3107" t="str">
            <v>92E</v>
          </cell>
          <cell r="F3107">
            <v>3.5</v>
          </cell>
          <cell r="G3107">
            <v>87</v>
          </cell>
          <cell r="H3107">
            <v>2.4857142857142858</v>
          </cell>
        </row>
        <row r="3108">
          <cell r="E3108" t="str">
            <v>72F</v>
          </cell>
          <cell r="F3108">
            <v>3.5</v>
          </cell>
          <cell r="G3108">
            <v>91</v>
          </cell>
          <cell r="H3108">
            <v>2.6</v>
          </cell>
        </row>
        <row r="3109">
          <cell r="E3109" t="str">
            <v>04D</v>
          </cell>
          <cell r="F3109">
            <v>4.5</v>
          </cell>
          <cell r="G3109">
            <v>99</v>
          </cell>
          <cell r="H3109">
            <v>2.2000000000000002</v>
          </cell>
        </row>
        <row r="3110">
          <cell r="E3110" t="str">
            <v>26C</v>
          </cell>
          <cell r="F3110">
            <v>3.5</v>
          </cell>
          <cell r="G3110">
            <v>90</v>
          </cell>
          <cell r="H3110">
            <v>2.5714285714285716</v>
          </cell>
        </row>
        <row r="3111">
          <cell r="E3111" t="str">
            <v>35C</v>
          </cell>
          <cell r="F3111">
            <v>3.5</v>
          </cell>
          <cell r="G3111">
            <v>86</v>
          </cell>
          <cell r="H3111">
            <v>2.4571428571428573</v>
          </cell>
        </row>
        <row r="3112">
          <cell r="E3112" t="str">
            <v>80F</v>
          </cell>
          <cell r="F3112">
            <v>4</v>
          </cell>
          <cell r="G3112">
            <v>100</v>
          </cell>
          <cell r="H3112">
            <v>2.5</v>
          </cell>
        </row>
        <row r="3113">
          <cell r="E3113" t="str">
            <v>53F</v>
          </cell>
          <cell r="F3113">
            <v>4</v>
          </cell>
          <cell r="G3113">
            <v>100</v>
          </cell>
          <cell r="H3113">
            <v>2.5</v>
          </cell>
        </row>
        <row r="3114">
          <cell r="E3114" t="str">
            <v>77D</v>
          </cell>
          <cell r="F3114">
            <v>4.5</v>
          </cell>
          <cell r="G3114">
            <v>96</v>
          </cell>
          <cell r="H3114">
            <v>2.1333333333333333</v>
          </cell>
        </row>
        <row r="3115">
          <cell r="E3115" t="str">
            <v>64B</v>
          </cell>
          <cell r="F3115">
            <v>3</v>
          </cell>
          <cell r="G3115">
            <v>88</v>
          </cell>
          <cell r="H3115">
            <v>2.9333333333333331</v>
          </cell>
        </row>
        <row r="3116">
          <cell r="E3116" t="str">
            <v>84A</v>
          </cell>
          <cell r="F3116">
            <v>3.5</v>
          </cell>
          <cell r="G3116">
            <v>100</v>
          </cell>
          <cell r="H3116">
            <v>2.8571428571428572</v>
          </cell>
        </row>
        <row r="3117">
          <cell r="E3117" t="str">
            <v>95B</v>
          </cell>
          <cell r="F3117">
            <v>3.5</v>
          </cell>
          <cell r="G3117">
            <v>90</v>
          </cell>
          <cell r="H3117">
            <v>2.5714285714285716</v>
          </cell>
        </row>
        <row r="3118">
          <cell r="E3118" t="str">
            <v>25A</v>
          </cell>
          <cell r="F3118">
            <v>4</v>
          </cell>
          <cell r="G3118">
            <v>97</v>
          </cell>
          <cell r="H3118">
            <v>2.4249999999999998</v>
          </cell>
        </row>
        <row r="3119">
          <cell r="E3119" t="str">
            <v>44F</v>
          </cell>
          <cell r="F3119">
            <v>3.5</v>
          </cell>
          <cell r="G3119">
            <v>95</v>
          </cell>
          <cell r="H3119">
            <v>2.7142857142857144</v>
          </cell>
        </row>
        <row r="3120">
          <cell r="E3120" t="str">
            <v>16E</v>
          </cell>
          <cell r="F3120">
            <v>4</v>
          </cell>
          <cell r="G3120">
            <v>95</v>
          </cell>
          <cell r="H3120">
            <v>2.375</v>
          </cell>
        </row>
        <row r="3121">
          <cell r="E3121" t="str">
            <v>85D</v>
          </cell>
          <cell r="F3121">
            <v>3.5</v>
          </cell>
          <cell r="G3121">
            <v>91</v>
          </cell>
          <cell r="H3121">
            <v>2.6</v>
          </cell>
        </row>
        <row r="3122">
          <cell r="E3122" t="str">
            <v>65F</v>
          </cell>
          <cell r="F3122">
            <v>4</v>
          </cell>
          <cell r="G3122">
            <v>90</v>
          </cell>
          <cell r="H3122">
            <v>2.25</v>
          </cell>
        </row>
        <row r="3123">
          <cell r="E3123" t="str">
            <v>98D</v>
          </cell>
          <cell r="F3123">
            <v>4</v>
          </cell>
          <cell r="G3123">
            <v>97</v>
          </cell>
          <cell r="H3123">
            <v>2.4249999999999998</v>
          </cell>
        </row>
        <row r="3124">
          <cell r="E3124" t="str">
            <v>22B</v>
          </cell>
          <cell r="F3124">
            <v>4</v>
          </cell>
          <cell r="G3124">
            <v>92</v>
          </cell>
          <cell r="H3124">
            <v>2.2999999999999998</v>
          </cell>
        </row>
        <row r="3125">
          <cell r="E3125" t="str">
            <v>05F</v>
          </cell>
          <cell r="F3125">
            <v>4</v>
          </cell>
          <cell r="G3125">
            <v>100</v>
          </cell>
          <cell r="H3125">
            <v>2.5</v>
          </cell>
        </row>
        <row r="3126">
          <cell r="E3126" t="str">
            <v>93F</v>
          </cell>
          <cell r="F3126">
            <v>3.5</v>
          </cell>
          <cell r="G3126">
            <v>100</v>
          </cell>
          <cell r="H3126">
            <v>2.8571428571428572</v>
          </cell>
        </row>
        <row r="3127">
          <cell r="E3127" t="str">
            <v>52B</v>
          </cell>
          <cell r="F3127">
            <v>4</v>
          </cell>
          <cell r="G3127">
            <v>97</v>
          </cell>
          <cell r="H3127">
            <v>2.4249999999999998</v>
          </cell>
        </row>
        <row r="3128">
          <cell r="E3128" t="str">
            <v>87B</v>
          </cell>
          <cell r="F3128">
            <v>3.5</v>
          </cell>
          <cell r="G3128">
            <v>100</v>
          </cell>
          <cell r="H3128">
            <v>2.8571428571428572</v>
          </cell>
        </row>
        <row r="3129">
          <cell r="E3129" t="str">
            <v>80D</v>
          </cell>
          <cell r="F3129">
            <v>3.5</v>
          </cell>
          <cell r="G3129">
            <v>92</v>
          </cell>
          <cell r="H3129">
            <v>2.6285714285714286</v>
          </cell>
        </row>
        <row r="3130">
          <cell r="E3130" t="str">
            <v>57E</v>
          </cell>
          <cell r="F3130">
            <v>4.5</v>
          </cell>
          <cell r="G3130">
            <v>97</v>
          </cell>
          <cell r="H3130">
            <v>2.1555555555555554</v>
          </cell>
        </row>
        <row r="3131">
          <cell r="E3131" t="str">
            <v>17D</v>
          </cell>
          <cell r="F3131">
            <v>3.5</v>
          </cell>
          <cell r="G3131">
            <v>100</v>
          </cell>
          <cell r="H3131">
            <v>2.8571428571428572</v>
          </cell>
        </row>
        <row r="3132">
          <cell r="E3132" t="str">
            <v>29F</v>
          </cell>
          <cell r="F3132">
            <v>4</v>
          </cell>
          <cell r="G3132">
            <v>97</v>
          </cell>
          <cell r="H3132">
            <v>2.4249999999999998</v>
          </cell>
        </row>
        <row r="3133">
          <cell r="E3133" t="str">
            <v>25E</v>
          </cell>
          <cell r="F3133">
            <v>3.5</v>
          </cell>
          <cell r="G3133">
            <v>91</v>
          </cell>
          <cell r="H3133">
            <v>2.6</v>
          </cell>
        </row>
        <row r="3134">
          <cell r="E3134" t="str">
            <v>66E</v>
          </cell>
          <cell r="F3134">
            <v>4</v>
          </cell>
          <cell r="G3134">
            <v>100</v>
          </cell>
          <cell r="H3134">
            <v>2.5</v>
          </cell>
        </row>
        <row r="3135">
          <cell r="E3135" t="str">
            <v>97B</v>
          </cell>
          <cell r="F3135">
            <v>3</v>
          </cell>
          <cell r="G3135">
            <v>89</v>
          </cell>
          <cell r="H3135">
            <v>2.9666666666666668</v>
          </cell>
        </row>
        <row r="3136">
          <cell r="E3136" t="str">
            <v>03A</v>
          </cell>
          <cell r="F3136">
            <v>3</v>
          </cell>
          <cell r="G3136">
            <v>93</v>
          </cell>
          <cell r="H3136">
            <v>3.1</v>
          </cell>
        </row>
        <row r="3137">
          <cell r="E3137" t="str">
            <v>93A</v>
          </cell>
          <cell r="F3137">
            <v>3.5</v>
          </cell>
          <cell r="G3137">
            <v>100</v>
          </cell>
          <cell r="H3137">
            <v>2.8571428571428572</v>
          </cell>
        </row>
        <row r="3138">
          <cell r="E3138" t="str">
            <v>04F</v>
          </cell>
          <cell r="F3138">
            <v>3.5</v>
          </cell>
          <cell r="G3138">
            <v>91</v>
          </cell>
          <cell r="H3138">
            <v>2.6</v>
          </cell>
        </row>
        <row r="3139">
          <cell r="E3139" t="str">
            <v>62F</v>
          </cell>
          <cell r="F3139">
            <v>3.5</v>
          </cell>
          <cell r="G3139">
            <v>95</v>
          </cell>
          <cell r="H3139">
            <v>2.7142857142857144</v>
          </cell>
        </row>
        <row r="3140">
          <cell r="E3140" t="str">
            <v>100B</v>
          </cell>
          <cell r="F3140">
            <v>4</v>
          </cell>
          <cell r="G3140">
            <v>96</v>
          </cell>
          <cell r="H3140">
            <v>2.4</v>
          </cell>
        </row>
        <row r="3141">
          <cell r="E3141" t="str">
            <v>42D</v>
          </cell>
          <cell r="F3141">
            <v>4</v>
          </cell>
          <cell r="G3141">
            <v>100</v>
          </cell>
          <cell r="H3141">
            <v>2.5</v>
          </cell>
        </row>
        <row r="3142">
          <cell r="E3142" t="str">
            <v>32G</v>
          </cell>
          <cell r="F3142">
            <v>3.5</v>
          </cell>
          <cell r="G3142">
            <v>99</v>
          </cell>
          <cell r="H3142">
            <v>2.8285714285714287</v>
          </cell>
        </row>
        <row r="3143">
          <cell r="E3143" t="str">
            <v>40B</v>
          </cell>
          <cell r="F3143">
            <v>3</v>
          </cell>
          <cell r="G3143">
            <v>90</v>
          </cell>
          <cell r="H3143">
            <v>3</v>
          </cell>
        </row>
        <row r="3144">
          <cell r="E3144" t="str">
            <v>17F</v>
          </cell>
          <cell r="F3144">
            <v>3.5</v>
          </cell>
          <cell r="G3144">
            <v>100</v>
          </cell>
          <cell r="H3144">
            <v>2.8571428571428572</v>
          </cell>
        </row>
        <row r="3145">
          <cell r="E3145" t="str">
            <v>30B</v>
          </cell>
          <cell r="F3145">
            <v>3.5</v>
          </cell>
          <cell r="G3145">
            <v>96</v>
          </cell>
          <cell r="H3145">
            <v>2.7428571428571429</v>
          </cell>
        </row>
        <row r="3146">
          <cell r="E3146" t="str">
            <v>33D</v>
          </cell>
          <cell r="F3146">
            <v>3</v>
          </cell>
          <cell r="G3146">
            <v>98</v>
          </cell>
          <cell r="H3146">
            <v>3.2666666666666666</v>
          </cell>
        </row>
        <row r="3147">
          <cell r="E3147" t="str">
            <v>24C</v>
          </cell>
          <cell r="F3147">
            <v>3.5</v>
          </cell>
          <cell r="G3147">
            <v>92</v>
          </cell>
          <cell r="H3147">
            <v>2.6285714285714286</v>
          </cell>
        </row>
        <row r="3148">
          <cell r="E3148" t="str">
            <v>05A</v>
          </cell>
          <cell r="F3148">
            <v>4</v>
          </cell>
          <cell r="G3148">
            <v>93</v>
          </cell>
          <cell r="H3148">
            <v>2.3250000000000002</v>
          </cell>
        </row>
        <row r="3149">
          <cell r="E3149" t="str">
            <v>40D</v>
          </cell>
          <cell r="F3149">
            <v>3.5</v>
          </cell>
          <cell r="G3149">
            <v>94</v>
          </cell>
          <cell r="H3149">
            <v>2.6857142857142855</v>
          </cell>
        </row>
        <row r="3150">
          <cell r="E3150" t="str">
            <v>52C</v>
          </cell>
          <cell r="F3150">
            <v>3</v>
          </cell>
          <cell r="G3150">
            <v>97</v>
          </cell>
          <cell r="H3150">
            <v>3.2333333333333334</v>
          </cell>
        </row>
        <row r="3151">
          <cell r="E3151" t="str">
            <v>22F</v>
          </cell>
          <cell r="F3151">
            <v>4.5</v>
          </cell>
          <cell r="G3151">
            <v>100</v>
          </cell>
          <cell r="H3151">
            <v>2.2222222222222223</v>
          </cell>
        </row>
        <row r="3152">
          <cell r="E3152" t="str">
            <v>73C</v>
          </cell>
          <cell r="F3152">
            <v>4</v>
          </cell>
          <cell r="G3152">
            <v>99</v>
          </cell>
          <cell r="H3152">
            <v>2.4750000000000001</v>
          </cell>
        </row>
        <row r="3153">
          <cell r="E3153" t="str">
            <v>20E</v>
          </cell>
          <cell r="F3153">
            <v>4.5</v>
          </cell>
          <cell r="G3153">
            <v>93</v>
          </cell>
          <cell r="H3153">
            <v>2.0666666666666669</v>
          </cell>
        </row>
        <row r="3154">
          <cell r="E3154" t="str">
            <v>27A</v>
          </cell>
          <cell r="F3154">
            <v>4.5</v>
          </cell>
          <cell r="G3154">
            <v>88</v>
          </cell>
          <cell r="H3154">
            <v>1.9555555555555555</v>
          </cell>
        </row>
        <row r="3155">
          <cell r="E3155" t="str">
            <v>65E</v>
          </cell>
          <cell r="F3155">
            <v>3.5</v>
          </cell>
          <cell r="G3155">
            <v>94</v>
          </cell>
          <cell r="H3155">
            <v>2.6857142857142855</v>
          </cell>
        </row>
        <row r="3156">
          <cell r="E3156" t="str">
            <v>20F</v>
          </cell>
          <cell r="F3156">
            <v>4.5</v>
          </cell>
          <cell r="G3156">
            <v>97</v>
          </cell>
          <cell r="H3156">
            <v>2.1555555555555554</v>
          </cell>
        </row>
        <row r="3157">
          <cell r="E3157" t="str">
            <v>81D</v>
          </cell>
          <cell r="F3157">
            <v>4.5</v>
          </cell>
          <cell r="G3157">
            <v>98</v>
          </cell>
          <cell r="H3157">
            <v>2.1777777777777776</v>
          </cell>
        </row>
        <row r="3158">
          <cell r="E3158" t="str">
            <v>15B</v>
          </cell>
          <cell r="F3158">
            <v>4</v>
          </cell>
          <cell r="G3158">
            <v>100</v>
          </cell>
          <cell r="H3158">
            <v>2.5</v>
          </cell>
        </row>
        <row r="3159">
          <cell r="E3159" t="str">
            <v>11E</v>
          </cell>
          <cell r="F3159">
            <v>4.5</v>
          </cell>
          <cell r="G3159">
            <v>90</v>
          </cell>
          <cell r="H3159">
            <v>2</v>
          </cell>
        </row>
        <row r="3160">
          <cell r="E3160" t="str">
            <v>62C</v>
          </cell>
          <cell r="F3160">
            <v>4</v>
          </cell>
          <cell r="G3160">
            <v>98</v>
          </cell>
          <cell r="H3160">
            <v>2.4500000000000002</v>
          </cell>
        </row>
        <row r="3161">
          <cell r="E3161" t="str">
            <v>34D</v>
          </cell>
          <cell r="F3161">
            <v>4.5</v>
          </cell>
          <cell r="G3161">
            <v>82</v>
          </cell>
          <cell r="H3161">
            <v>1.8222222222222222</v>
          </cell>
        </row>
        <row r="3162">
          <cell r="E3162" t="str">
            <v>14D</v>
          </cell>
          <cell r="F3162">
            <v>4</v>
          </cell>
          <cell r="G3162">
            <v>96</v>
          </cell>
          <cell r="H3162">
            <v>2.4</v>
          </cell>
        </row>
        <row r="3163">
          <cell r="E3163" t="str">
            <v>43E</v>
          </cell>
          <cell r="F3163">
            <v>4.5</v>
          </cell>
          <cell r="G3163">
            <v>84</v>
          </cell>
          <cell r="H3163">
            <v>1.8666666666666667</v>
          </cell>
        </row>
        <row r="3164">
          <cell r="E3164" t="str">
            <v>09F</v>
          </cell>
          <cell r="F3164">
            <v>4</v>
          </cell>
          <cell r="G3164">
            <v>100</v>
          </cell>
          <cell r="H3164">
            <v>2.5</v>
          </cell>
        </row>
        <row r="3165">
          <cell r="E3165" t="str">
            <v>21B</v>
          </cell>
          <cell r="F3165">
            <v>4.5</v>
          </cell>
          <cell r="G3165">
            <v>98</v>
          </cell>
          <cell r="H3165">
            <v>2.1777777777777776</v>
          </cell>
        </row>
        <row r="3166">
          <cell r="E3166" t="str">
            <v>40A</v>
          </cell>
          <cell r="F3166">
            <v>4</v>
          </cell>
          <cell r="G3166">
            <v>94</v>
          </cell>
          <cell r="H3166">
            <v>2.35</v>
          </cell>
        </row>
        <row r="3167">
          <cell r="E3167" t="str">
            <v>22A</v>
          </cell>
          <cell r="F3167">
            <v>4</v>
          </cell>
          <cell r="G3167">
            <v>95</v>
          </cell>
          <cell r="H3167">
            <v>2.375</v>
          </cell>
        </row>
        <row r="3168">
          <cell r="E3168" t="str">
            <v>15G</v>
          </cell>
          <cell r="F3168">
            <v>4.5</v>
          </cell>
          <cell r="G3168">
            <v>80</v>
          </cell>
          <cell r="H3168">
            <v>1.7777777777777777</v>
          </cell>
        </row>
        <row r="3169">
          <cell r="E3169" t="str">
            <v>36E</v>
          </cell>
          <cell r="F3169">
            <v>4</v>
          </cell>
          <cell r="G3169">
            <v>90</v>
          </cell>
          <cell r="H3169">
            <v>2.25</v>
          </cell>
        </row>
        <row r="3170">
          <cell r="E3170" t="str">
            <v>29B</v>
          </cell>
          <cell r="F3170">
            <v>4.5</v>
          </cell>
          <cell r="G3170">
            <v>86</v>
          </cell>
          <cell r="H3170">
            <v>1.9111111111111112</v>
          </cell>
        </row>
        <row r="3171">
          <cell r="E3171" t="str">
            <v>39B</v>
          </cell>
          <cell r="F3171">
            <v>3.5</v>
          </cell>
          <cell r="G3171">
            <v>94</v>
          </cell>
          <cell r="H3171">
            <v>2.6857142857142855</v>
          </cell>
        </row>
        <row r="3172">
          <cell r="E3172" t="str">
            <v>93D</v>
          </cell>
          <cell r="F3172">
            <v>4.5</v>
          </cell>
          <cell r="G3172">
            <v>87</v>
          </cell>
          <cell r="H3172">
            <v>1.9333333333333333</v>
          </cell>
        </row>
        <row r="3173">
          <cell r="E3173" t="str">
            <v>26E</v>
          </cell>
          <cell r="F3173">
            <v>3.5</v>
          </cell>
          <cell r="G3173">
            <v>93</v>
          </cell>
          <cell r="H3173">
            <v>2.657142857142857</v>
          </cell>
        </row>
        <row r="3174">
          <cell r="E3174" t="str">
            <v>50E</v>
          </cell>
          <cell r="F3174">
            <v>4</v>
          </cell>
          <cell r="G3174">
            <v>98</v>
          </cell>
          <cell r="H3174">
            <v>2.4500000000000002</v>
          </cell>
        </row>
        <row r="3175">
          <cell r="E3175" t="str">
            <v>28F</v>
          </cell>
          <cell r="F3175">
            <v>4.5</v>
          </cell>
          <cell r="G3175">
            <v>100</v>
          </cell>
          <cell r="H3175">
            <v>2.2222222222222223</v>
          </cell>
        </row>
        <row r="3176">
          <cell r="E3176" t="str">
            <v>39C</v>
          </cell>
          <cell r="F3176">
            <v>4</v>
          </cell>
          <cell r="G3176">
            <v>100</v>
          </cell>
          <cell r="H3176">
            <v>2.5</v>
          </cell>
        </row>
        <row r="3177">
          <cell r="E3177" t="str">
            <v>45C</v>
          </cell>
          <cell r="F3177">
            <v>4.5</v>
          </cell>
          <cell r="G3177">
            <v>87</v>
          </cell>
          <cell r="H3177">
            <v>1.9333333333333333</v>
          </cell>
        </row>
        <row r="3178">
          <cell r="E3178" t="str">
            <v>84C</v>
          </cell>
          <cell r="F3178">
            <v>3.5</v>
          </cell>
          <cell r="G3178">
            <v>93</v>
          </cell>
          <cell r="H3178">
            <v>2.657142857142857</v>
          </cell>
        </row>
        <row r="3179">
          <cell r="E3179" t="str">
            <v>98E</v>
          </cell>
          <cell r="F3179">
            <v>4.5</v>
          </cell>
          <cell r="G3179">
            <v>98</v>
          </cell>
          <cell r="H3179">
            <v>2.1777777777777776</v>
          </cell>
        </row>
        <row r="3180">
          <cell r="E3180" t="str">
            <v>94C</v>
          </cell>
          <cell r="F3180">
            <v>4</v>
          </cell>
          <cell r="G3180">
            <v>95</v>
          </cell>
          <cell r="H3180">
            <v>2.375</v>
          </cell>
        </row>
        <row r="3181">
          <cell r="E3181" t="str">
            <v>31G</v>
          </cell>
          <cell r="F3181">
            <v>3</v>
          </cell>
          <cell r="G3181">
            <v>88</v>
          </cell>
          <cell r="H3181">
            <v>2.9333333333333331</v>
          </cell>
        </row>
        <row r="3182">
          <cell r="E3182" t="str">
            <v>60A</v>
          </cell>
          <cell r="F3182">
            <v>3.5</v>
          </cell>
          <cell r="G3182">
            <v>94</v>
          </cell>
          <cell r="H3182">
            <v>2.6857142857142855</v>
          </cell>
        </row>
        <row r="3183">
          <cell r="E3183" t="str">
            <v>28E</v>
          </cell>
          <cell r="F3183">
            <v>4</v>
          </cell>
          <cell r="G3183">
            <v>96</v>
          </cell>
          <cell r="H3183">
            <v>2.4</v>
          </cell>
        </row>
        <row r="3184">
          <cell r="E3184" t="str">
            <v>02F</v>
          </cell>
          <cell r="F3184">
            <v>4</v>
          </cell>
          <cell r="G3184">
            <v>100</v>
          </cell>
          <cell r="H3184">
            <v>2.5</v>
          </cell>
        </row>
        <row r="3185">
          <cell r="E3185" t="str">
            <v>20C</v>
          </cell>
          <cell r="F3185">
            <v>3</v>
          </cell>
          <cell r="G3185">
            <v>92</v>
          </cell>
          <cell r="H3185">
            <v>3.0666666666666669</v>
          </cell>
        </row>
        <row r="3186">
          <cell r="E3186" t="str">
            <v>91A</v>
          </cell>
          <cell r="F3186">
            <v>4</v>
          </cell>
          <cell r="G3186">
            <v>94</v>
          </cell>
          <cell r="H3186">
            <v>2.35</v>
          </cell>
        </row>
        <row r="3187">
          <cell r="E3187" t="str">
            <v>36A</v>
          </cell>
          <cell r="F3187">
            <v>4.5</v>
          </cell>
          <cell r="G3187">
            <v>95</v>
          </cell>
          <cell r="H3187">
            <v>2.1111111111111112</v>
          </cell>
        </row>
        <row r="3188">
          <cell r="E3188" t="str">
            <v>86D</v>
          </cell>
          <cell r="F3188">
            <v>4</v>
          </cell>
          <cell r="G3188">
            <v>97</v>
          </cell>
          <cell r="H3188">
            <v>2.4249999999999998</v>
          </cell>
        </row>
        <row r="3189">
          <cell r="E3189" t="str">
            <v>06G</v>
          </cell>
          <cell r="F3189">
            <v>4.5</v>
          </cell>
          <cell r="G3189">
            <v>99</v>
          </cell>
          <cell r="H3189">
            <v>2.2000000000000002</v>
          </cell>
        </row>
        <row r="3190">
          <cell r="E3190" t="str">
            <v>82F</v>
          </cell>
          <cell r="F3190">
            <v>3.5</v>
          </cell>
          <cell r="G3190">
            <v>99</v>
          </cell>
          <cell r="H3190">
            <v>2.8285714285714287</v>
          </cell>
        </row>
        <row r="3191">
          <cell r="E3191" t="str">
            <v>89F</v>
          </cell>
          <cell r="F3191">
            <v>4</v>
          </cell>
          <cell r="G3191">
            <v>93</v>
          </cell>
          <cell r="H3191">
            <v>2.3250000000000002</v>
          </cell>
        </row>
        <row r="3192">
          <cell r="E3192" t="str">
            <v>54A</v>
          </cell>
          <cell r="F3192">
            <v>4</v>
          </cell>
          <cell r="G3192">
            <v>100</v>
          </cell>
          <cell r="H3192">
            <v>2.5</v>
          </cell>
        </row>
        <row r="3193">
          <cell r="E3193" t="str">
            <v>58C</v>
          </cell>
          <cell r="F3193">
            <v>4</v>
          </cell>
          <cell r="G3193">
            <v>96</v>
          </cell>
          <cell r="H3193">
            <v>2.4</v>
          </cell>
        </row>
        <row r="3194">
          <cell r="E3194" t="str">
            <v>62E</v>
          </cell>
          <cell r="F3194">
            <v>4.5</v>
          </cell>
          <cell r="G3194">
            <v>92</v>
          </cell>
          <cell r="H3194">
            <v>2.0444444444444443</v>
          </cell>
        </row>
        <row r="3195">
          <cell r="E3195" t="str">
            <v>99A</v>
          </cell>
          <cell r="F3195">
            <v>4.5</v>
          </cell>
          <cell r="G3195">
            <v>100</v>
          </cell>
          <cell r="H3195">
            <v>2.2222222222222223</v>
          </cell>
        </row>
        <row r="3196">
          <cell r="E3196" t="str">
            <v>32A</v>
          </cell>
          <cell r="F3196">
            <v>3.5</v>
          </cell>
          <cell r="G3196">
            <v>89</v>
          </cell>
          <cell r="H3196">
            <v>2.5428571428571427</v>
          </cell>
        </row>
        <row r="3197">
          <cell r="E3197" t="str">
            <v>71E</v>
          </cell>
          <cell r="F3197">
            <v>4.5</v>
          </cell>
          <cell r="G3197">
            <v>100</v>
          </cell>
          <cell r="H3197">
            <v>2.2222222222222223</v>
          </cell>
        </row>
        <row r="3198">
          <cell r="E3198" t="str">
            <v>31E</v>
          </cell>
          <cell r="F3198">
            <v>4</v>
          </cell>
          <cell r="G3198">
            <v>98</v>
          </cell>
          <cell r="H3198">
            <v>2.4500000000000002</v>
          </cell>
        </row>
        <row r="3199">
          <cell r="E3199" t="str">
            <v>07A</v>
          </cell>
          <cell r="F3199">
            <v>4.5</v>
          </cell>
          <cell r="G3199">
            <v>88</v>
          </cell>
          <cell r="H3199">
            <v>1.9555555555555555</v>
          </cell>
        </row>
        <row r="3200">
          <cell r="E3200" t="str">
            <v>29E</v>
          </cell>
          <cell r="F3200">
            <v>3</v>
          </cell>
          <cell r="G3200">
            <v>91</v>
          </cell>
          <cell r="H3200">
            <v>3.0333333333333332</v>
          </cell>
        </row>
        <row r="3201">
          <cell r="E3201" t="str">
            <v>11A</v>
          </cell>
          <cell r="F3201">
            <v>4</v>
          </cell>
          <cell r="G3201">
            <v>93</v>
          </cell>
          <cell r="H3201">
            <v>2.3250000000000002</v>
          </cell>
        </row>
        <row r="3202">
          <cell r="E3202" t="str">
            <v>99F</v>
          </cell>
          <cell r="F3202">
            <v>3.5</v>
          </cell>
          <cell r="G3202">
            <v>98</v>
          </cell>
          <cell r="H3202">
            <v>2.8</v>
          </cell>
        </row>
        <row r="3203">
          <cell r="E3203" t="str">
            <v>27F</v>
          </cell>
          <cell r="F3203">
            <v>4.5</v>
          </cell>
          <cell r="G3203">
            <v>90</v>
          </cell>
          <cell r="H3203">
            <v>2</v>
          </cell>
        </row>
        <row r="3204">
          <cell r="E3204" t="str">
            <v>78D</v>
          </cell>
          <cell r="F3204">
            <v>4</v>
          </cell>
          <cell r="G3204">
            <v>95</v>
          </cell>
          <cell r="H3204">
            <v>2.375</v>
          </cell>
        </row>
        <row r="3205">
          <cell r="E3205" t="str">
            <v>69F</v>
          </cell>
          <cell r="F3205">
            <v>3.5</v>
          </cell>
          <cell r="G3205">
            <v>96</v>
          </cell>
          <cell r="H3205">
            <v>2.7428571428571429</v>
          </cell>
        </row>
        <row r="3206">
          <cell r="E3206" t="str">
            <v>16G</v>
          </cell>
          <cell r="F3206">
            <v>3.5</v>
          </cell>
          <cell r="G3206">
            <v>92</v>
          </cell>
          <cell r="H3206">
            <v>2.6285714285714286</v>
          </cell>
        </row>
        <row r="3207">
          <cell r="E3207" t="str">
            <v>25G</v>
          </cell>
          <cell r="F3207">
            <v>4</v>
          </cell>
          <cell r="G3207">
            <v>90</v>
          </cell>
          <cell r="H3207">
            <v>2.25</v>
          </cell>
        </row>
        <row r="3208">
          <cell r="E3208" t="str">
            <v>56E</v>
          </cell>
          <cell r="F3208">
            <v>3.5</v>
          </cell>
          <cell r="G3208">
            <v>97</v>
          </cell>
          <cell r="H3208">
            <v>2.7714285714285714</v>
          </cell>
        </row>
        <row r="3209">
          <cell r="E3209" t="str">
            <v>18B</v>
          </cell>
          <cell r="F3209">
            <v>4.5</v>
          </cell>
          <cell r="G3209">
            <v>86</v>
          </cell>
          <cell r="H3209">
            <v>1.9111111111111112</v>
          </cell>
        </row>
        <row r="3210">
          <cell r="E3210" t="str">
            <v>14E</v>
          </cell>
          <cell r="F3210">
            <v>4</v>
          </cell>
          <cell r="G3210">
            <v>97</v>
          </cell>
          <cell r="H3210">
            <v>2.4249999999999998</v>
          </cell>
        </row>
        <row r="3211">
          <cell r="E3211" t="str">
            <v>36B</v>
          </cell>
          <cell r="F3211">
            <v>3.5</v>
          </cell>
          <cell r="G3211">
            <v>90</v>
          </cell>
          <cell r="H3211">
            <v>2.5714285714285716</v>
          </cell>
        </row>
        <row r="3212">
          <cell r="E3212" t="str">
            <v>61B</v>
          </cell>
          <cell r="F3212">
            <v>2.5</v>
          </cell>
          <cell r="G3212">
            <v>84</v>
          </cell>
          <cell r="H3212">
            <v>3.36</v>
          </cell>
        </row>
        <row r="3213">
          <cell r="E3213" t="str">
            <v>55D</v>
          </cell>
          <cell r="F3213">
            <v>3.5</v>
          </cell>
          <cell r="G3213">
            <v>100</v>
          </cell>
          <cell r="H3213">
            <v>2.8571428571428572</v>
          </cell>
        </row>
        <row r="3214">
          <cell r="E3214" t="str">
            <v>19D</v>
          </cell>
          <cell r="F3214">
            <v>4</v>
          </cell>
          <cell r="G3214">
            <v>97</v>
          </cell>
          <cell r="H3214">
            <v>2.4249999999999998</v>
          </cell>
        </row>
        <row r="3215">
          <cell r="E3215" t="str">
            <v>60C</v>
          </cell>
          <cell r="F3215">
            <v>4</v>
          </cell>
          <cell r="G3215">
            <v>95</v>
          </cell>
          <cell r="H3215">
            <v>2.375</v>
          </cell>
        </row>
        <row r="3216">
          <cell r="E3216" t="str">
            <v>54C</v>
          </cell>
          <cell r="F3216">
            <v>3.5</v>
          </cell>
          <cell r="G3216">
            <v>97</v>
          </cell>
          <cell r="H3216">
            <v>2.7714285714285714</v>
          </cell>
        </row>
        <row r="3217">
          <cell r="E3217" t="str">
            <v>40G</v>
          </cell>
          <cell r="F3217">
            <v>4</v>
          </cell>
          <cell r="G3217">
            <v>94</v>
          </cell>
          <cell r="H3217">
            <v>2.35</v>
          </cell>
        </row>
        <row r="3218">
          <cell r="E3218" t="str">
            <v>81F</v>
          </cell>
          <cell r="F3218">
            <v>3</v>
          </cell>
          <cell r="G3218">
            <v>90</v>
          </cell>
          <cell r="H3218">
            <v>3</v>
          </cell>
        </row>
        <row r="3219">
          <cell r="E3219" t="str">
            <v>01C</v>
          </cell>
          <cell r="F3219">
            <v>4</v>
          </cell>
          <cell r="G3219">
            <v>93</v>
          </cell>
          <cell r="H3219">
            <v>2.3250000000000002</v>
          </cell>
        </row>
        <row r="3220">
          <cell r="E3220" t="str">
            <v>39G</v>
          </cell>
          <cell r="F3220">
            <v>3.5</v>
          </cell>
          <cell r="G3220">
            <v>89</v>
          </cell>
          <cell r="H3220">
            <v>2.5428571428571427</v>
          </cell>
        </row>
        <row r="3221">
          <cell r="E3221" t="str">
            <v>28A</v>
          </cell>
          <cell r="F3221">
            <v>3</v>
          </cell>
          <cell r="G3221">
            <v>87</v>
          </cell>
          <cell r="H3221">
            <v>2.9</v>
          </cell>
        </row>
        <row r="3222">
          <cell r="E3222" t="str">
            <v>87D</v>
          </cell>
          <cell r="F3222">
            <v>3.5</v>
          </cell>
          <cell r="G3222">
            <v>97</v>
          </cell>
          <cell r="H3222">
            <v>2.7714285714285714</v>
          </cell>
        </row>
        <row r="3223">
          <cell r="E3223" t="str">
            <v>83B</v>
          </cell>
          <cell r="F3223">
            <v>3.5</v>
          </cell>
          <cell r="G3223">
            <v>91</v>
          </cell>
          <cell r="H3223">
            <v>2.6</v>
          </cell>
        </row>
        <row r="3224">
          <cell r="E3224" t="str">
            <v>10C</v>
          </cell>
          <cell r="F3224">
            <v>3</v>
          </cell>
          <cell r="G3224">
            <v>92</v>
          </cell>
          <cell r="H3224">
            <v>3.0666666666666669</v>
          </cell>
        </row>
        <row r="3225">
          <cell r="E3225" t="str">
            <v>12G</v>
          </cell>
          <cell r="F3225">
            <v>4.5</v>
          </cell>
          <cell r="G3225">
            <v>92</v>
          </cell>
          <cell r="H3225">
            <v>2.0444444444444443</v>
          </cell>
        </row>
        <row r="3226">
          <cell r="E3226" t="str">
            <v>79D</v>
          </cell>
          <cell r="F3226">
            <v>3</v>
          </cell>
          <cell r="G3226">
            <v>95</v>
          </cell>
          <cell r="H3226">
            <v>3.1666666666666665</v>
          </cell>
        </row>
        <row r="3227">
          <cell r="E3227" t="str">
            <v>10A</v>
          </cell>
          <cell r="F3227">
            <v>3.5</v>
          </cell>
          <cell r="G3227">
            <v>99</v>
          </cell>
          <cell r="H3227">
            <v>2.8285714285714287</v>
          </cell>
        </row>
        <row r="3228">
          <cell r="E3228" t="str">
            <v>39E</v>
          </cell>
          <cell r="F3228">
            <v>4.5</v>
          </cell>
          <cell r="G3228">
            <v>97</v>
          </cell>
          <cell r="H3228">
            <v>2.1555555555555554</v>
          </cell>
        </row>
        <row r="3229">
          <cell r="E3229" t="str">
            <v>59F</v>
          </cell>
          <cell r="F3229">
            <v>4.5</v>
          </cell>
          <cell r="G3229">
            <v>100</v>
          </cell>
          <cell r="H3229">
            <v>2.2222222222222223</v>
          </cell>
        </row>
        <row r="3230">
          <cell r="E3230" t="str">
            <v>81B</v>
          </cell>
          <cell r="F3230">
            <v>3.5</v>
          </cell>
          <cell r="G3230">
            <v>90</v>
          </cell>
          <cell r="H3230">
            <v>2.5714285714285716</v>
          </cell>
        </row>
        <row r="3231">
          <cell r="E3231" t="str">
            <v>11D</v>
          </cell>
          <cell r="F3231">
            <v>3.5</v>
          </cell>
          <cell r="G3231">
            <v>93</v>
          </cell>
          <cell r="H3231">
            <v>2.657142857142857</v>
          </cell>
        </row>
        <row r="3232">
          <cell r="E3232" t="str">
            <v>81A</v>
          </cell>
          <cell r="F3232">
            <v>3.5</v>
          </cell>
          <cell r="G3232">
            <v>98</v>
          </cell>
          <cell r="H3232">
            <v>2.8</v>
          </cell>
        </row>
        <row r="3233">
          <cell r="E3233" t="str">
            <v>69C</v>
          </cell>
          <cell r="F3233">
            <v>3.5</v>
          </cell>
          <cell r="G3233">
            <v>91</v>
          </cell>
          <cell r="H3233">
            <v>2.6</v>
          </cell>
        </row>
        <row r="3234">
          <cell r="E3234" t="str">
            <v>63F</v>
          </cell>
          <cell r="F3234">
            <v>4</v>
          </cell>
          <cell r="G3234">
            <v>97</v>
          </cell>
          <cell r="H3234">
            <v>2.4249999999999998</v>
          </cell>
        </row>
        <row r="3235">
          <cell r="E3235" t="str">
            <v>86F</v>
          </cell>
          <cell r="F3235">
            <v>3.5</v>
          </cell>
          <cell r="G3235">
            <v>98</v>
          </cell>
          <cell r="H3235">
            <v>2.8</v>
          </cell>
        </row>
        <row r="3236">
          <cell r="E3236" t="str">
            <v>13F</v>
          </cell>
          <cell r="F3236">
            <v>3</v>
          </cell>
          <cell r="G3236">
            <v>89</v>
          </cell>
          <cell r="H3236">
            <v>2.9666666666666668</v>
          </cell>
        </row>
        <row r="3237">
          <cell r="E3237" t="str">
            <v>23F</v>
          </cell>
          <cell r="F3237">
            <v>3.5</v>
          </cell>
          <cell r="G3237">
            <v>91</v>
          </cell>
          <cell r="H3237">
            <v>2.6</v>
          </cell>
        </row>
        <row r="3238">
          <cell r="E3238" t="str">
            <v>50C</v>
          </cell>
          <cell r="F3238">
            <v>4</v>
          </cell>
          <cell r="G3238">
            <v>92</v>
          </cell>
          <cell r="H3238">
            <v>2.2999999999999998</v>
          </cell>
        </row>
        <row r="3239">
          <cell r="E3239" t="str">
            <v>99C</v>
          </cell>
          <cell r="F3239">
            <v>3.5</v>
          </cell>
          <cell r="G3239">
            <v>90</v>
          </cell>
          <cell r="H3239">
            <v>2.5714285714285716</v>
          </cell>
        </row>
        <row r="3240">
          <cell r="E3240" t="str">
            <v>69D</v>
          </cell>
          <cell r="F3240">
            <v>3.5</v>
          </cell>
          <cell r="G3240">
            <v>95</v>
          </cell>
          <cell r="H3240">
            <v>2.7142857142857144</v>
          </cell>
        </row>
        <row r="3241">
          <cell r="E3241" t="str">
            <v>24G</v>
          </cell>
          <cell r="F3241">
            <v>4.5</v>
          </cell>
          <cell r="G3241">
            <v>97</v>
          </cell>
          <cell r="H3241">
            <v>2.1555555555555554</v>
          </cell>
        </row>
        <row r="3242">
          <cell r="E3242" t="str">
            <v>32D</v>
          </cell>
          <cell r="F3242">
            <v>4</v>
          </cell>
          <cell r="G3242">
            <v>94</v>
          </cell>
          <cell r="H3242">
            <v>2.35</v>
          </cell>
        </row>
        <row r="3243">
          <cell r="E3243" t="str">
            <v>46C</v>
          </cell>
          <cell r="F3243">
            <v>3</v>
          </cell>
          <cell r="G3243">
            <v>96</v>
          </cell>
          <cell r="H3243">
            <v>3.2</v>
          </cell>
        </row>
        <row r="3244">
          <cell r="E3244" t="str">
            <v>06C</v>
          </cell>
          <cell r="F3244">
            <v>4</v>
          </cell>
          <cell r="G3244">
            <v>90</v>
          </cell>
          <cell r="H3244">
            <v>2.25</v>
          </cell>
        </row>
        <row r="3245">
          <cell r="E3245" t="str">
            <v>69E</v>
          </cell>
          <cell r="F3245">
            <v>4</v>
          </cell>
          <cell r="G3245">
            <v>94</v>
          </cell>
          <cell r="H3245">
            <v>2.35</v>
          </cell>
        </row>
        <row r="3246">
          <cell r="E3246" t="str">
            <v>90F</v>
          </cell>
          <cell r="F3246">
            <v>4.5</v>
          </cell>
          <cell r="G3246">
            <v>89</v>
          </cell>
          <cell r="H3246">
            <v>1.9777777777777779</v>
          </cell>
        </row>
        <row r="3247">
          <cell r="E3247" t="str">
            <v>35E</v>
          </cell>
          <cell r="F3247">
            <v>4</v>
          </cell>
          <cell r="G3247">
            <v>93</v>
          </cell>
          <cell r="H3247">
            <v>2.3250000000000002</v>
          </cell>
        </row>
        <row r="3248">
          <cell r="E3248" t="str">
            <v>47E</v>
          </cell>
          <cell r="F3248">
            <v>4</v>
          </cell>
          <cell r="G3248">
            <v>89</v>
          </cell>
          <cell r="H3248">
            <v>2.2250000000000001</v>
          </cell>
        </row>
        <row r="3249">
          <cell r="E3249" t="str">
            <v>80B</v>
          </cell>
          <cell r="F3249">
            <v>3.5</v>
          </cell>
          <cell r="G3249">
            <v>98</v>
          </cell>
          <cell r="H3249">
            <v>2.8</v>
          </cell>
        </row>
        <row r="3250">
          <cell r="E3250" t="str">
            <v>64E</v>
          </cell>
          <cell r="F3250">
            <v>3.5</v>
          </cell>
          <cell r="G3250">
            <v>88</v>
          </cell>
          <cell r="H3250">
            <v>2.5142857142857142</v>
          </cell>
        </row>
        <row r="3251">
          <cell r="E3251" t="str">
            <v>57B</v>
          </cell>
          <cell r="F3251">
            <v>3.5</v>
          </cell>
          <cell r="G3251">
            <v>88</v>
          </cell>
          <cell r="H3251">
            <v>2.5142857142857142</v>
          </cell>
        </row>
        <row r="3252">
          <cell r="E3252" t="str">
            <v>46A</v>
          </cell>
          <cell r="F3252">
            <v>3.5</v>
          </cell>
          <cell r="G3252">
            <v>93</v>
          </cell>
          <cell r="H3252">
            <v>2.657142857142857</v>
          </cell>
        </row>
        <row r="3253">
          <cell r="E3253" t="str">
            <v>08F</v>
          </cell>
          <cell r="F3253">
            <v>4.5</v>
          </cell>
          <cell r="G3253">
            <v>94</v>
          </cell>
          <cell r="H3253">
            <v>2.088888888888889</v>
          </cell>
        </row>
        <row r="3254">
          <cell r="E3254" t="str">
            <v>55F</v>
          </cell>
          <cell r="F3254">
            <v>4.5</v>
          </cell>
          <cell r="G3254">
            <v>91</v>
          </cell>
          <cell r="H3254">
            <v>2.0222222222222221</v>
          </cell>
        </row>
        <row r="3255">
          <cell r="E3255" t="str">
            <v>68E</v>
          </cell>
          <cell r="F3255">
            <v>3.5</v>
          </cell>
          <cell r="G3255">
            <v>92</v>
          </cell>
          <cell r="H3255">
            <v>2.6285714285714286</v>
          </cell>
        </row>
        <row r="3256">
          <cell r="E3256" t="str">
            <v>63C</v>
          </cell>
          <cell r="F3256">
            <v>3.5</v>
          </cell>
          <cell r="G3256">
            <v>98</v>
          </cell>
          <cell r="H3256">
            <v>2.8</v>
          </cell>
        </row>
        <row r="3257">
          <cell r="E3257" t="str">
            <v>95C</v>
          </cell>
          <cell r="F3257">
            <v>3.5</v>
          </cell>
          <cell r="G3257">
            <v>92</v>
          </cell>
          <cell r="H3257">
            <v>2.6285714285714286</v>
          </cell>
        </row>
        <row r="3258">
          <cell r="E3258" t="str">
            <v>83C</v>
          </cell>
          <cell r="F3258">
            <v>3.5</v>
          </cell>
          <cell r="G3258">
            <v>90</v>
          </cell>
          <cell r="H3258">
            <v>2.5714285714285716</v>
          </cell>
        </row>
        <row r="3259">
          <cell r="E3259" t="str">
            <v>12C</v>
          </cell>
          <cell r="F3259">
            <v>4.5</v>
          </cell>
          <cell r="G3259">
            <v>88</v>
          </cell>
          <cell r="H3259">
            <v>1.9555555555555555</v>
          </cell>
        </row>
        <row r="3260">
          <cell r="E3260" t="str">
            <v>08E</v>
          </cell>
          <cell r="F3260">
            <v>3.5</v>
          </cell>
          <cell r="G3260">
            <v>90</v>
          </cell>
          <cell r="H3260">
            <v>2.5714285714285716</v>
          </cell>
        </row>
        <row r="3261">
          <cell r="E3261" t="str">
            <v>24D</v>
          </cell>
          <cell r="F3261">
            <v>4</v>
          </cell>
          <cell r="G3261">
            <v>94</v>
          </cell>
          <cell r="H3261">
            <v>2.35</v>
          </cell>
        </row>
        <row r="3262">
          <cell r="E3262" t="str">
            <v>76B</v>
          </cell>
          <cell r="F3262">
            <v>3.5</v>
          </cell>
          <cell r="G3262">
            <v>92</v>
          </cell>
          <cell r="H3262">
            <v>2.6285714285714286</v>
          </cell>
        </row>
        <row r="3263">
          <cell r="E3263" t="str">
            <v>51B</v>
          </cell>
          <cell r="F3263">
            <v>4</v>
          </cell>
          <cell r="G3263">
            <v>97</v>
          </cell>
          <cell r="H3263">
            <v>2.4249999999999998</v>
          </cell>
        </row>
        <row r="3264">
          <cell r="E3264" t="str">
            <v>21D</v>
          </cell>
          <cell r="F3264">
            <v>3.5</v>
          </cell>
          <cell r="G3264">
            <v>95</v>
          </cell>
          <cell r="H3264">
            <v>2.7142857142857144</v>
          </cell>
        </row>
        <row r="3265">
          <cell r="E3265" t="str">
            <v>47A</v>
          </cell>
          <cell r="F3265">
            <v>3</v>
          </cell>
          <cell r="G3265">
            <v>89</v>
          </cell>
          <cell r="H3265">
            <v>2.9666666666666668</v>
          </cell>
        </row>
        <row r="3266">
          <cell r="E3266" t="str">
            <v>95D</v>
          </cell>
          <cell r="F3266">
            <v>4</v>
          </cell>
          <cell r="G3266">
            <v>100</v>
          </cell>
          <cell r="H3266">
            <v>2.5</v>
          </cell>
        </row>
        <row r="3267">
          <cell r="E3267" t="str">
            <v>49F</v>
          </cell>
          <cell r="F3267">
            <v>4</v>
          </cell>
          <cell r="G3267">
            <v>94</v>
          </cell>
          <cell r="H3267">
            <v>2.35</v>
          </cell>
        </row>
        <row r="3268">
          <cell r="E3268" t="str">
            <v>96F</v>
          </cell>
          <cell r="F3268">
            <v>4</v>
          </cell>
          <cell r="G3268">
            <v>98</v>
          </cell>
          <cell r="H3268">
            <v>2.4500000000000002</v>
          </cell>
        </row>
        <row r="3269">
          <cell r="E3269" t="str">
            <v>40C</v>
          </cell>
          <cell r="F3269">
            <v>3.5</v>
          </cell>
          <cell r="G3269">
            <v>100</v>
          </cell>
          <cell r="H3269">
            <v>2.8571428571428572</v>
          </cell>
        </row>
        <row r="3270">
          <cell r="E3270" t="str">
            <v>42A</v>
          </cell>
          <cell r="F3270">
            <v>4.5</v>
          </cell>
          <cell r="G3270">
            <v>90</v>
          </cell>
          <cell r="H3270">
            <v>2</v>
          </cell>
        </row>
        <row r="3271">
          <cell r="E3271" t="str">
            <v>70E</v>
          </cell>
          <cell r="F3271">
            <v>4</v>
          </cell>
          <cell r="G3271">
            <v>98</v>
          </cell>
          <cell r="H3271">
            <v>2.4500000000000002</v>
          </cell>
        </row>
        <row r="3272">
          <cell r="E3272" t="str">
            <v>58F</v>
          </cell>
          <cell r="F3272">
            <v>4.5</v>
          </cell>
          <cell r="G3272">
            <v>91</v>
          </cell>
          <cell r="H3272">
            <v>2.0222222222222221</v>
          </cell>
        </row>
        <row r="3273">
          <cell r="E3273" t="str">
            <v>18D</v>
          </cell>
          <cell r="F3273">
            <v>4.5</v>
          </cell>
          <cell r="G3273">
            <v>97</v>
          </cell>
          <cell r="H3273">
            <v>2.1555555555555554</v>
          </cell>
        </row>
        <row r="3274">
          <cell r="E3274" t="str">
            <v>53D</v>
          </cell>
          <cell r="F3274">
            <v>4</v>
          </cell>
          <cell r="G3274">
            <v>95</v>
          </cell>
          <cell r="H3274">
            <v>2.375</v>
          </cell>
        </row>
        <row r="3275">
          <cell r="E3275" t="str">
            <v>100E</v>
          </cell>
          <cell r="F3275">
            <v>3.5</v>
          </cell>
          <cell r="G3275">
            <v>89</v>
          </cell>
          <cell r="H3275">
            <v>2.5428571428571427</v>
          </cell>
        </row>
        <row r="3276">
          <cell r="E3276" t="str">
            <v>65D</v>
          </cell>
          <cell r="F3276">
            <v>4</v>
          </cell>
          <cell r="G3276">
            <v>99</v>
          </cell>
          <cell r="H3276">
            <v>2.4750000000000001</v>
          </cell>
        </row>
        <row r="3277">
          <cell r="E3277" t="str">
            <v>80E</v>
          </cell>
          <cell r="F3277">
            <v>3.5</v>
          </cell>
          <cell r="G3277">
            <v>92</v>
          </cell>
          <cell r="H3277">
            <v>2.6285714285714286</v>
          </cell>
        </row>
        <row r="3278">
          <cell r="E3278" t="str">
            <v>72E</v>
          </cell>
          <cell r="F3278">
            <v>4.5</v>
          </cell>
          <cell r="G3278">
            <v>98</v>
          </cell>
          <cell r="H3278">
            <v>2.1777777777777776</v>
          </cell>
        </row>
        <row r="3279">
          <cell r="E3279" t="str">
            <v>73B</v>
          </cell>
          <cell r="F3279">
            <v>3.5</v>
          </cell>
          <cell r="G3279">
            <v>94</v>
          </cell>
          <cell r="H3279">
            <v>2.6857142857142855</v>
          </cell>
        </row>
        <row r="3280">
          <cell r="E3280" t="str">
            <v>88D</v>
          </cell>
          <cell r="F3280">
            <v>4</v>
          </cell>
          <cell r="G3280">
            <v>90</v>
          </cell>
          <cell r="H3280">
            <v>2.25</v>
          </cell>
        </row>
        <row r="3281">
          <cell r="E3281" t="str">
            <v>52A</v>
          </cell>
          <cell r="F3281">
            <v>4.5</v>
          </cell>
          <cell r="G3281">
            <v>98</v>
          </cell>
          <cell r="H3281">
            <v>2.1777777777777776</v>
          </cell>
        </row>
        <row r="3282">
          <cell r="E3282" t="str">
            <v>08D</v>
          </cell>
          <cell r="F3282">
            <v>4.5</v>
          </cell>
          <cell r="G3282">
            <v>99</v>
          </cell>
          <cell r="H3282">
            <v>2.2000000000000002</v>
          </cell>
        </row>
        <row r="3283">
          <cell r="E3283" t="str">
            <v>17E</v>
          </cell>
          <cell r="F3283">
            <v>4.5</v>
          </cell>
          <cell r="G3283">
            <v>90</v>
          </cell>
          <cell r="H3283">
            <v>2</v>
          </cell>
        </row>
        <row r="3284">
          <cell r="E3284" t="str">
            <v>76A</v>
          </cell>
          <cell r="F3284">
            <v>3</v>
          </cell>
          <cell r="G3284">
            <v>87</v>
          </cell>
          <cell r="H3284">
            <v>2.9</v>
          </cell>
        </row>
        <row r="3285">
          <cell r="E3285" t="str">
            <v>70D</v>
          </cell>
          <cell r="F3285">
            <v>4.5</v>
          </cell>
          <cell r="G3285">
            <v>93</v>
          </cell>
          <cell r="H3285">
            <v>2.0666666666666669</v>
          </cell>
        </row>
        <row r="3286">
          <cell r="E3286" t="str">
            <v>22G</v>
          </cell>
          <cell r="F3286">
            <v>3.5</v>
          </cell>
          <cell r="G3286">
            <v>97</v>
          </cell>
          <cell r="H3286">
            <v>2.7714285714285714</v>
          </cell>
        </row>
        <row r="3287">
          <cell r="E3287" t="str">
            <v>96E</v>
          </cell>
          <cell r="F3287">
            <v>4</v>
          </cell>
          <cell r="G3287">
            <v>97</v>
          </cell>
          <cell r="H3287">
            <v>2.4249999999999998</v>
          </cell>
        </row>
        <row r="3288">
          <cell r="E3288" t="str">
            <v>14G</v>
          </cell>
          <cell r="F3288">
            <v>4</v>
          </cell>
          <cell r="G3288">
            <v>92</v>
          </cell>
          <cell r="H3288">
            <v>2.2999999999999998</v>
          </cell>
        </row>
        <row r="3289">
          <cell r="E3289" t="str">
            <v>93E</v>
          </cell>
          <cell r="F3289">
            <v>3.5</v>
          </cell>
          <cell r="G3289">
            <v>88</v>
          </cell>
          <cell r="H3289">
            <v>2.5142857142857142</v>
          </cell>
        </row>
        <row r="3290">
          <cell r="E3290" t="str">
            <v>12F</v>
          </cell>
          <cell r="F3290">
            <v>4.5</v>
          </cell>
          <cell r="G3290">
            <v>99</v>
          </cell>
          <cell r="H3290">
            <v>2.2000000000000002</v>
          </cell>
        </row>
        <row r="3291">
          <cell r="E3291" t="str">
            <v>23E</v>
          </cell>
          <cell r="F3291">
            <v>4.5</v>
          </cell>
          <cell r="G3291">
            <v>94</v>
          </cell>
          <cell r="H3291">
            <v>2.088888888888889</v>
          </cell>
        </row>
        <row r="3292">
          <cell r="E3292" t="str">
            <v>38F</v>
          </cell>
          <cell r="F3292">
            <v>4</v>
          </cell>
          <cell r="G3292">
            <v>99</v>
          </cell>
          <cell r="H3292">
            <v>2.4750000000000001</v>
          </cell>
        </row>
        <row r="3293">
          <cell r="E3293" t="str">
            <v>49C</v>
          </cell>
          <cell r="F3293">
            <v>4.5</v>
          </cell>
          <cell r="G3293">
            <v>100</v>
          </cell>
          <cell r="H3293">
            <v>2.2222222222222223</v>
          </cell>
        </row>
        <row r="3294">
          <cell r="E3294" t="str">
            <v>85C</v>
          </cell>
          <cell r="F3294">
            <v>4</v>
          </cell>
          <cell r="G3294">
            <v>96</v>
          </cell>
          <cell r="H3294">
            <v>2.4</v>
          </cell>
        </row>
        <row r="3295">
          <cell r="E3295" t="str">
            <v>76D</v>
          </cell>
          <cell r="F3295">
            <v>4.5</v>
          </cell>
          <cell r="G3295">
            <v>96</v>
          </cell>
          <cell r="H3295">
            <v>2.1333333333333333</v>
          </cell>
        </row>
        <row r="3296">
          <cell r="E3296" t="str">
            <v>38E</v>
          </cell>
          <cell r="F3296">
            <v>3.5</v>
          </cell>
          <cell r="G3296">
            <v>90</v>
          </cell>
          <cell r="H3296">
            <v>2.5714285714285716</v>
          </cell>
        </row>
        <row r="3297">
          <cell r="E3297" t="str">
            <v>36G</v>
          </cell>
          <cell r="F3297">
            <v>3.5</v>
          </cell>
          <cell r="G3297">
            <v>89</v>
          </cell>
          <cell r="H3297">
            <v>2.5428571428571427</v>
          </cell>
        </row>
        <row r="3298">
          <cell r="E3298" t="str">
            <v>18G</v>
          </cell>
          <cell r="F3298">
            <v>4</v>
          </cell>
          <cell r="G3298">
            <v>94</v>
          </cell>
          <cell r="H3298">
            <v>2.35</v>
          </cell>
        </row>
        <row r="3299">
          <cell r="E3299" t="str">
            <v>42F</v>
          </cell>
          <cell r="F3299">
            <v>4.5</v>
          </cell>
          <cell r="G3299">
            <v>98</v>
          </cell>
          <cell r="H3299">
            <v>2.1777777777777776</v>
          </cell>
        </row>
        <row r="3300">
          <cell r="E3300" t="str">
            <v>33C</v>
          </cell>
          <cell r="F3300">
            <v>3.5</v>
          </cell>
          <cell r="G3300">
            <v>96</v>
          </cell>
          <cell r="H3300">
            <v>2.7428571428571429</v>
          </cell>
        </row>
        <row r="3301">
          <cell r="E3301" t="str">
            <v>54E</v>
          </cell>
          <cell r="F3301">
            <v>4</v>
          </cell>
          <cell r="G3301">
            <v>100</v>
          </cell>
          <cell r="H3301">
            <v>2.5</v>
          </cell>
        </row>
        <row r="3302">
          <cell r="E3302" t="str">
            <v>31C</v>
          </cell>
          <cell r="F3302">
            <v>4</v>
          </cell>
          <cell r="G3302">
            <v>100</v>
          </cell>
          <cell r="H3302">
            <v>2.5</v>
          </cell>
        </row>
        <row r="3303">
          <cell r="E3303" t="str">
            <v>03B</v>
          </cell>
          <cell r="F3303">
            <v>4.5</v>
          </cell>
          <cell r="G3303">
            <v>85</v>
          </cell>
          <cell r="H3303">
            <v>1.8888888888888888</v>
          </cell>
        </row>
        <row r="3304">
          <cell r="E3304" t="str">
            <v>52E</v>
          </cell>
          <cell r="F3304">
            <v>4</v>
          </cell>
          <cell r="G3304">
            <v>98</v>
          </cell>
          <cell r="H3304">
            <v>2.4500000000000002</v>
          </cell>
        </row>
        <row r="3305">
          <cell r="E3305" t="str">
            <v>31D</v>
          </cell>
          <cell r="F3305">
            <v>4.5</v>
          </cell>
          <cell r="G3305">
            <v>93</v>
          </cell>
          <cell r="H3305">
            <v>2.0666666666666669</v>
          </cell>
        </row>
        <row r="3306">
          <cell r="E3306" t="str">
            <v>05C</v>
          </cell>
          <cell r="F3306">
            <v>3.5</v>
          </cell>
          <cell r="G3306">
            <v>94</v>
          </cell>
          <cell r="H3306">
            <v>2.6857142857142855</v>
          </cell>
        </row>
        <row r="3307">
          <cell r="E3307" t="str">
            <v>12B</v>
          </cell>
          <cell r="F3307">
            <v>4.5</v>
          </cell>
          <cell r="G3307">
            <v>97</v>
          </cell>
          <cell r="H3307">
            <v>2.1555555555555554</v>
          </cell>
        </row>
        <row r="3308">
          <cell r="E3308" t="str">
            <v>06E</v>
          </cell>
          <cell r="F3308">
            <v>4</v>
          </cell>
          <cell r="G3308">
            <v>94</v>
          </cell>
          <cell r="H3308">
            <v>2.35</v>
          </cell>
        </row>
        <row r="3309">
          <cell r="E3309" t="str">
            <v>43A</v>
          </cell>
          <cell r="F3309">
            <v>4</v>
          </cell>
          <cell r="G3309">
            <v>100</v>
          </cell>
          <cell r="H3309">
            <v>2.5</v>
          </cell>
        </row>
        <row r="3310">
          <cell r="E3310" t="str">
            <v>78C</v>
          </cell>
          <cell r="F3310">
            <v>4</v>
          </cell>
          <cell r="G3310">
            <v>97</v>
          </cell>
          <cell r="H3310">
            <v>2.4249999999999998</v>
          </cell>
        </row>
        <row r="3311">
          <cell r="E3311" t="str">
            <v>91F</v>
          </cell>
          <cell r="F3311">
            <v>4.5</v>
          </cell>
          <cell r="G3311">
            <v>91</v>
          </cell>
          <cell r="H3311">
            <v>2.0222222222222221</v>
          </cell>
        </row>
        <row r="3312">
          <cell r="E3312" t="str">
            <v>44C</v>
          </cell>
          <cell r="F3312">
            <v>3.5</v>
          </cell>
          <cell r="G3312">
            <v>97</v>
          </cell>
          <cell r="H3312">
            <v>2.7714285714285714</v>
          </cell>
        </row>
        <row r="3313">
          <cell r="E3313" t="str">
            <v>94E</v>
          </cell>
          <cell r="F3313">
            <v>4.5</v>
          </cell>
          <cell r="G3313">
            <v>94</v>
          </cell>
          <cell r="H3313">
            <v>2.088888888888889</v>
          </cell>
        </row>
        <row r="3314">
          <cell r="E3314" t="str">
            <v>29D</v>
          </cell>
          <cell r="F3314">
            <v>4</v>
          </cell>
          <cell r="G3314">
            <v>98</v>
          </cell>
          <cell r="H3314">
            <v>2.4500000000000002</v>
          </cell>
        </row>
        <row r="3315">
          <cell r="E3315" t="str">
            <v>25C</v>
          </cell>
          <cell r="F3315">
            <v>3.5</v>
          </cell>
          <cell r="G3315">
            <v>90</v>
          </cell>
          <cell r="H3315">
            <v>2.5714285714285716</v>
          </cell>
        </row>
        <row r="3316">
          <cell r="E3316" t="str">
            <v>26D</v>
          </cell>
          <cell r="F3316">
            <v>3.5</v>
          </cell>
          <cell r="G3316">
            <v>98</v>
          </cell>
          <cell r="H3316">
            <v>2.8</v>
          </cell>
        </row>
        <row r="3317">
          <cell r="E3317" t="str">
            <v>74E</v>
          </cell>
          <cell r="F3317">
            <v>4</v>
          </cell>
          <cell r="G3317">
            <v>91</v>
          </cell>
          <cell r="H3317">
            <v>2.2749999999999999</v>
          </cell>
        </row>
        <row r="3318">
          <cell r="E3318" t="str">
            <v>34A</v>
          </cell>
          <cell r="F3318">
            <v>4</v>
          </cell>
          <cell r="G3318">
            <v>100</v>
          </cell>
          <cell r="H3318">
            <v>2.5</v>
          </cell>
        </row>
        <row r="3319">
          <cell r="E3319" t="str">
            <v>56F</v>
          </cell>
          <cell r="F3319">
            <v>3.5</v>
          </cell>
          <cell r="G3319">
            <v>94</v>
          </cell>
          <cell r="H3319">
            <v>2.6857142857142855</v>
          </cell>
        </row>
        <row r="3320">
          <cell r="E3320" t="str">
            <v>23D</v>
          </cell>
          <cell r="F3320">
            <v>4.5</v>
          </cell>
          <cell r="G3320">
            <v>94</v>
          </cell>
          <cell r="H3320">
            <v>2.088888888888889</v>
          </cell>
        </row>
        <row r="3321">
          <cell r="E3321" t="str">
            <v>34G</v>
          </cell>
          <cell r="F3321">
            <v>3</v>
          </cell>
          <cell r="G3321">
            <v>87</v>
          </cell>
          <cell r="H3321">
            <v>2.9</v>
          </cell>
        </row>
        <row r="3322">
          <cell r="E3322" t="str">
            <v>26G</v>
          </cell>
          <cell r="F3322">
            <v>4</v>
          </cell>
          <cell r="G3322">
            <v>93</v>
          </cell>
          <cell r="H3322">
            <v>2.3250000000000002</v>
          </cell>
        </row>
        <row r="3323">
          <cell r="E3323" t="str">
            <v>13C</v>
          </cell>
          <cell r="F3323">
            <v>4</v>
          </cell>
          <cell r="G3323">
            <v>99</v>
          </cell>
          <cell r="H3323">
            <v>2.4750000000000001</v>
          </cell>
        </row>
        <row r="3324">
          <cell r="E3324" t="str">
            <v>28G</v>
          </cell>
          <cell r="F3324">
            <v>3.5</v>
          </cell>
          <cell r="G3324">
            <v>90</v>
          </cell>
          <cell r="H3324">
            <v>2.5714285714285716</v>
          </cell>
        </row>
        <row r="3325">
          <cell r="E3325" t="str">
            <v>36F</v>
          </cell>
          <cell r="F3325">
            <v>4</v>
          </cell>
          <cell r="G3325">
            <v>99</v>
          </cell>
          <cell r="H3325">
            <v>2.4750000000000001</v>
          </cell>
        </row>
        <row r="3326">
          <cell r="E3326" t="str">
            <v>37B</v>
          </cell>
          <cell r="F3326">
            <v>3.5</v>
          </cell>
          <cell r="G3326">
            <v>88</v>
          </cell>
          <cell r="H3326">
            <v>2.5142857142857142</v>
          </cell>
        </row>
        <row r="3327">
          <cell r="E3327" t="str">
            <v>24A</v>
          </cell>
          <cell r="F3327">
            <v>3.5</v>
          </cell>
          <cell r="G3327">
            <v>94</v>
          </cell>
          <cell r="H3327">
            <v>2.6857142857142855</v>
          </cell>
        </row>
        <row r="3328">
          <cell r="E3328" t="str">
            <v>21G</v>
          </cell>
          <cell r="F3328">
            <v>4.5</v>
          </cell>
          <cell r="G3328">
            <v>97</v>
          </cell>
          <cell r="H3328">
            <v>2.1555555555555554</v>
          </cell>
        </row>
        <row r="3329">
          <cell r="E3329" t="str">
            <v>82D</v>
          </cell>
          <cell r="F3329">
            <v>3.5</v>
          </cell>
          <cell r="G3329">
            <v>96</v>
          </cell>
          <cell r="H3329">
            <v>2.7428571428571429</v>
          </cell>
        </row>
        <row r="3330">
          <cell r="E3330" t="str">
            <v>50B</v>
          </cell>
          <cell r="F3330">
            <v>3.5</v>
          </cell>
          <cell r="G3330">
            <v>97</v>
          </cell>
          <cell r="H3330">
            <v>2.7714285714285714</v>
          </cell>
        </row>
        <row r="3331">
          <cell r="E3331" t="str">
            <v>73E</v>
          </cell>
          <cell r="F3331">
            <v>4.5</v>
          </cell>
          <cell r="G3331">
            <v>100</v>
          </cell>
          <cell r="H3331">
            <v>2.2222222222222223</v>
          </cell>
        </row>
        <row r="3332">
          <cell r="E3332" t="str">
            <v>54F</v>
          </cell>
          <cell r="F3332">
            <v>4.5</v>
          </cell>
          <cell r="G3332">
            <v>98</v>
          </cell>
          <cell r="H3332">
            <v>2.1777777777777776</v>
          </cell>
        </row>
        <row r="3333">
          <cell r="E3333" t="str">
            <v>38D</v>
          </cell>
          <cell r="F3333">
            <v>4</v>
          </cell>
          <cell r="G3333">
            <v>91</v>
          </cell>
          <cell r="H3333">
            <v>2.2749999999999999</v>
          </cell>
        </row>
        <row r="3334">
          <cell r="E3334" t="str">
            <v>22C</v>
          </cell>
          <cell r="F3334">
            <v>3.5</v>
          </cell>
          <cell r="G3334">
            <v>90</v>
          </cell>
          <cell r="H3334">
            <v>2.5714285714285716</v>
          </cell>
        </row>
        <row r="3335">
          <cell r="E3335" t="str">
            <v>19B</v>
          </cell>
          <cell r="F3335">
            <v>4.5</v>
          </cell>
          <cell r="G3335">
            <v>96</v>
          </cell>
          <cell r="H3335">
            <v>2.1333333333333333</v>
          </cell>
        </row>
        <row r="3336">
          <cell r="E3336" t="str">
            <v>17G</v>
          </cell>
          <cell r="F3336">
            <v>4</v>
          </cell>
          <cell r="G3336">
            <v>100</v>
          </cell>
          <cell r="H3336">
            <v>2.5</v>
          </cell>
        </row>
        <row r="3337">
          <cell r="E3337" t="str">
            <v>75E</v>
          </cell>
          <cell r="F3337">
            <v>3.5</v>
          </cell>
          <cell r="G3337">
            <v>90</v>
          </cell>
          <cell r="H3337">
            <v>2.5714285714285716</v>
          </cell>
        </row>
        <row r="3338">
          <cell r="E3338" t="str">
            <v>30C</v>
          </cell>
          <cell r="F3338">
            <v>4</v>
          </cell>
          <cell r="G3338">
            <v>95</v>
          </cell>
          <cell r="H3338">
            <v>2.375</v>
          </cell>
        </row>
        <row r="3339">
          <cell r="E3339" t="str">
            <v>07F</v>
          </cell>
          <cell r="F3339">
            <v>4.5</v>
          </cell>
          <cell r="G3339">
            <v>96</v>
          </cell>
          <cell r="H3339">
            <v>2.1333333333333333</v>
          </cell>
        </row>
        <row r="3340">
          <cell r="E3340" t="str">
            <v>15D</v>
          </cell>
          <cell r="F3340">
            <v>4</v>
          </cell>
          <cell r="G3340">
            <v>98</v>
          </cell>
          <cell r="H3340">
            <v>2.4500000000000002</v>
          </cell>
        </row>
        <row r="3341">
          <cell r="E3341" t="str">
            <v>72F</v>
          </cell>
          <cell r="F3341">
            <v>3.5</v>
          </cell>
          <cell r="G3341">
            <v>93</v>
          </cell>
          <cell r="H3341">
            <v>2.657142857142857</v>
          </cell>
        </row>
        <row r="3342">
          <cell r="E3342" t="str">
            <v>70C</v>
          </cell>
          <cell r="F3342">
            <v>3</v>
          </cell>
          <cell r="G3342">
            <v>89</v>
          </cell>
          <cell r="H3342">
            <v>2.9666666666666668</v>
          </cell>
        </row>
        <row r="3343">
          <cell r="E3343" t="str">
            <v>92E</v>
          </cell>
          <cell r="F3343">
            <v>3.5</v>
          </cell>
          <cell r="G3343">
            <v>90</v>
          </cell>
          <cell r="H3343">
            <v>2.5714285714285716</v>
          </cell>
        </row>
        <row r="3344">
          <cell r="E3344" t="str">
            <v>16B</v>
          </cell>
          <cell r="F3344">
            <v>3.5</v>
          </cell>
          <cell r="G3344">
            <v>94</v>
          </cell>
          <cell r="H3344">
            <v>2.6857142857142855</v>
          </cell>
        </row>
        <row r="3345">
          <cell r="E3345" t="str">
            <v>51C</v>
          </cell>
          <cell r="F3345">
            <v>3.5</v>
          </cell>
          <cell r="G3345">
            <v>89</v>
          </cell>
          <cell r="H3345">
            <v>2.5428571428571427</v>
          </cell>
        </row>
        <row r="3346">
          <cell r="E3346" t="str">
            <v>08C</v>
          </cell>
          <cell r="F3346">
            <v>4</v>
          </cell>
          <cell r="G3346">
            <v>98</v>
          </cell>
          <cell r="H3346">
            <v>2.4500000000000002</v>
          </cell>
        </row>
        <row r="3347">
          <cell r="E3347" t="str">
            <v>36D</v>
          </cell>
          <cell r="F3347">
            <v>3.5</v>
          </cell>
          <cell r="G3347">
            <v>92</v>
          </cell>
          <cell r="H3347">
            <v>2.6285714285714286</v>
          </cell>
        </row>
        <row r="3348">
          <cell r="E3348" t="str">
            <v>33A</v>
          </cell>
          <cell r="F3348">
            <v>3.5</v>
          </cell>
          <cell r="G3348">
            <v>96</v>
          </cell>
          <cell r="H3348">
            <v>2.7428571428571429</v>
          </cell>
        </row>
        <row r="3349">
          <cell r="E3349" t="str">
            <v>64B</v>
          </cell>
          <cell r="F3349">
            <v>3</v>
          </cell>
          <cell r="G3349">
            <v>88</v>
          </cell>
          <cell r="H3349">
            <v>2.9333333333333331</v>
          </cell>
        </row>
        <row r="3350">
          <cell r="E3350" t="str">
            <v>04D</v>
          </cell>
          <cell r="F3350">
            <v>4.5</v>
          </cell>
          <cell r="G3350">
            <v>98</v>
          </cell>
          <cell r="H3350">
            <v>2.1777777777777776</v>
          </cell>
        </row>
        <row r="3351">
          <cell r="E3351" t="str">
            <v>84A</v>
          </cell>
          <cell r="F3351">
            <v>3.5</v>
          </cell>
          <cell r="G3351">
            <v>100</v>
          </cell>
          <cell r="H3351">
            <v>2.8571428571428572</v>
          </cell>
        </row>
        <row r="3352">
          <cell r="E3352" t="str">
            <v>80F</v>
          </cell>
          <cell r="F3352">
            <v>4</v>
          </cell>
          <cell r="G3352">
            <v>100</v>
          </cell>
          <cell r="H3352">
            <v>2.5</v>
          </cell>
        </row>
        <row r="3353">
          <cell r="E3353" t="str">
            <v>26C</v>
          </cell>
          <cell r="F3353">
            <v>3.5</v>
          </cell>
          <cell r="G3353">
            <v>99</v>
          </cell>
          <cell r="H3353">
            <v>2.8285714285714287</v>
          </cell>
        </row>
        <row r="3354">
          <cell r="E3354" t="str">
            <v>53F</v>
          </cell>
          <cell r="F3354">
            <v>4</v>
          </cell>
          <cell r="G3354">
            <v>100</v>
          </cell>
          <cell r="H3354">
            <v>2.5</v>
          </cell>
        </row>
        <row r="3355">
          <cell r="E3355" t="str">
            <v>95B</v>
          </cell>
          <cell r="F3355">
            <v>3.5</v>
          </cell>
          <cell r="G3355">
            <v>90</v>
          </cell>
          <cell r="H3355">
            <v>2.5714285714285716</v>
          </cell>
        </row>
        <row r="3356">
          <cell r="E3356" t="str">
            <v>35C</v>
          </cell>
          <cell r="F3356">
            <v>4</v>
          </cell>
          <cell r="G3356">
            <v>100</v>
          </cell>
          <cell r="H3356">
            <v>2.5</v>
          </cell>
        </row>
        <row r="3357">
          <cell r="E3357" t="str">
            <v>77D</v>
          </cell>
          <cell r="F3357">
            <v>4.5</v>
          </cell>
          <cell r="G3357">
            <v>95</v>
          </cell>
          <cell r="H3357">
            <v>2.1111111111111112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00C6-BE42-4EFE-B99F-31CA8EAF49DC}">
  <dimension ref="A1:P361"/>
  <sheetViews>
    <sheetView tabSelected="1" workbookViewId="0">
      <selection activeCell="D11" sqref="D11"/>
    </sheetView>
  </sheetViews>
  <sheetFormatPr defaultRowHeight="14.4" x14ac:dyDescent="0.3"/>
  <cols>
    <col min="6" max="6" width="9.5546875" bestFit="1" customWidth="1"/>
  </cols>
  <sheetData>
    <row r="1" spans="1:16" x14ac:dyDescent="0.3">
      <c r="A1" t="s">
        <v>2</v>
      </c>
      <c r="B1" t="s">
        <v>3</v>
      </c>
      <c r="C1" t="s">
        <v>0</v>
      </c>
      <c r="D1" t="s">
        <v>1</v>
      </c>
      <c r="E1" s="1">
        <v>44040</v>
      </c>
      <c r="F1" s="1">
        <v>44053</v>
      </c>
      <c r="G1" s="1">
        <v>44067</v>
      </c>
      <c r="H1" s="1">
        <v>44082</v>
      </c>
      <c r="I1" s="1">
        <v>44095</v>
      </c>
      <c r="J1" s="1">
        <v>44109</v>
      </c>
      <c r="K1" s="1">
        <v>44123</v>
      </c>
      <c r="L1" s="1">
        <v>44137</v>
      </c>
      <c r="M1" s="1">
        <v>44151</v>
      </c>
      <c r="N1" s="1">
        <v>44165</v>
      </c>
      <c r="O1" s="1">
        <v>44179</v>
      </c>
      <c r="P1" s="1">
        <v>44193</v>
      </c>
    </row>
    <row r="2" spans="1:16" x14ac:dyDescent="0.3">
      <c r="A2">
        <v>14</v>
      </c>
      <c r="B2">
        <v>0</v>
      </c>
      <c r="C2">
        <v>1</v>
      </c>
      <c r="D2" t="s">
        <v>4</v>
      </c>
      <c r="E2" s="2">
        <v>1.6666666666666667</v>
      </c>
      <c r="F2" s="2">
        <v>1.8222222222222222</v>
      </c>
      <c r="G2" s="2">
        <v>1.8222222222222222</v>
      </c>
      <c r="H2">
        <v>1.8222222222222222</v>
      </c>
      <c r="I2">
        <v>1.8444444444444446</v>
      </c>
      <c r="J2">
        <v>1.8222222222222222</v>
      </c>
      <c r="K2">
        <v>1.8444444444444446</v>
      </c>
      <c r="L2">
        <v>2</v>
      </c>
      <c r="M2">
        <v>2.0222222222222221</v>
      </c>
      <c r="N2">
        <f>VLOOKUP(D2,'[1]Ptery_Sulfate Head Measurements'!$E$2637:$H$2877,4,FALSE)</f>
        <v>2</v>
      </c>
      <c r="O2">
        <f>VLOOKUP(D2,[2]Sheet1!$E$2878:$H$3117,4,FALSE)</f>
        <v>2.2222222222222223</v>
      </c>
      <c r="P2">
        <f>VLOOKUP(D2,[2]Sheet1!$E$3118:$H$3357,4,FALSE)</f>
        <v>2.25</v>
      </c>
    </row>
    <row r="3" spans="1:16" x14ac:dyDescent="0.3">
      <c r="A3">
        <v>14</v>
      </c>
      <c r="B3">
        <v>0</v>
      </c>
      <c r="C3">
        <v>1</v>
      </c>
      <c r="D3" t="s">
        <v>5</v>
      </c>
      <c r="E3" s="2">
        <v>1.9111111111111112</v>
      </c>
      <c r="F3" s="2">
        <v>1.9111111111111112</v>
      </c>
      <c r="G3" s="2">
        <v>2.1111111111111112</v>
      </c>
      <c r="H3">
        <v>2.088888888888889</v>
      </c>
      <c r="I3">
        <v>2.1111111111111112</v>
      </c>
      <c r="J3">
        <v>2.088888888888889</v>
      </c>
      <c r="K3">
        <v>2.375</v>
      </c>
      <c r="L3">
        <v>2.375</v>
      </c>
      <c r="M3">
        <v>2.35</v>
      </c>
      <c r="N3">
        <f>VLOOKUP(D3,'[1]Ptery_Sulfate Head Measurements'!$E$2637:$H$2877,4,FALSE)</f>
        <v>2.7142857142857144</v>
      </c>
      <c r="O3">
        <f>VLOOKUP(D3,[2]Sheet1!$E$2878:$H$3117,4,FALSE)</f>
        <v>2.7142857142857144</v>
      </c>
      <c r="P3">
        <f>VLOOKUP(D3,[2]Sheet1!$E$3118:$H$3357,4,FALSE)</f>
        <v>2.7142857142857144</v>
      </c>
    </row>
    <row r="4" spans="1:16" x14ac:dyDescent="0.3">
      <c r="A4">
        <v>14</v>
      </c>
      <c r="B4">
        <v>0</v>
      </c>
      <c r="C4">
        <v>1</v>
      </c>
      <c r="D4" t="s">
        <v>6</v>
      </c>
      <c r="E4" s="2">
        <v>2.1111111111111112</v>
      </c>
      <c r="F4" s="2">
        <v>2.1111111111111112</v>
      </c>
      <c r="G4" s="2">
        <v>2.1333333333333333</v>
      </c>
      <c r="H4">
        <v>2.1111111111111112</v>
      </c>
      <c r="I4">
        <v>2.4500000000000002</v>
      </c>
      <c r="J4">
        <v>2.4</v>
      </c>
      <c r="K4">
        <v>2.4</v>
      </c>
      <c r="L4">
        <v>2.6</v>
      </c>
      <c r="M4">
        <v>2.6285714285714286</v>
      </c>
      <c r="N4">
        <f>VLOOKUP(D4,'[1]Ptery_Sulfate Head Measurements'!$E$2637:$H$2877,4,FALSE)</f>
        <v>2.5714285714285716</v>
      </c>
      <c r="O4">
        <f>VLOOKUP(D4,[2]Sheet1!$E$2878:$H$3117,4,FALSE)</f>
        <v>2.5714285714285716</v>
      </c>
      <c r="P4">
        <f>VLOOKUP(D4,[2]Sheet1!$E$3118:$H$3357,4,FALSE)</f>
        <v>2.6</v>
      </c>
    </row>
    <row r="5" spans="1:16" x14ac:dyDescent="0.3">
      <c r="A5">
        <v>14</v>
      </c>
      <c r="B5">
        <v>0</v>
      </c>
      <c r="C5">
        <v>1</v>
      </c>
      <c r="D5" t="s">
        <v>7</v>
      </c>
      <c r="E5" s="2">
        <v>1.9333333333333333</v>
      </c>
      <c r="F5" s="2">
        <v>1.9333333333333333</v>
      </c>
      <c r="G5" s="2">
        <v>1.9333333333333333</v>
      </c>
      <c r="H5">
        <v>1.9555555555555555</v>
      </c>
      <c r="I5">
        <v>1.9333333333333333</v>
      </c>
      <c r="J5">
        <v>2.1555555555555554</v>
      </c>
      <c r="K5">
        <v>2.1555555555555554</v>
      </c>
      <c r="L5">
        <v>2.1555555555555554</v>
      </c>
      <c r="M5">
        <v>2.1555555555555554</v>
      </c>
      <c r="N5">
        <f>VLOOKUP(D5,'[1]Ptery_Sulfate Head Measurements'!$E$2637:$H$2877,4,FALSE)</f>
        <v>2.4500000000000002</v>
      </c>
      <c r="O5">
        <f>VLOOKUP(D5,[2]Sheet1!$E$2878:$H$3117,4,FALSE)</f>
        <v>2.4500000000000002</v>
      </c>
      <c r="P5">
        <f>VLOOKUP(D5,[2]Sheet1!$E$3118:$H$3357,4,FALSE)</f>
        <v>2.4249999999999998</v>
      </c>
    </row>
    <row r="6" spans="1:16" x14ac:dyDescent="0.3">
      <c r="A6">
        <v>14</v>
      </c>
      <c r="B6">
        <v>0</v>
      </c>
      <c r="C6">
        <v>1</v>
      </c>
      <c r="D6" t="s">
        <v>8</v>
      </c>
      <c r="E6" s="2">
        <v>1.9333333333333333</v>
      </c>
      <c r="F6" s="2">
        <v>1.9111111111111112</v>
      </c>
      <c r="G6" s="2">
        <v>1.9333333333333333</v>
      </c>
      <c r="H6">
        <v>1.8888888888888888</v>
      </c>
      <c r="I6">
        <v>1.9111111111111112</v>
      </c>
      <c r="J6">
        <v>1.9333333333333333</v>
      </c>
      <c r="K6">
        <v>2.088888888888889</v>
      </c>
      <c r="L6">
        <v>2.1111111111111112</v>
      </c>
      <c r="M6">
        <v>2.088888888888889</v>
      </c>
      <c r="N6">
        <f>VLOOKUP(D6,'[1]Ptery_Sulfate Head Measurements'!$E$2637:$H$2877,4,FALSE)</f>
        <v>2.088888888888889</v>
      </c>
      <c r="O6">
        <f>VLOOKUP(D6,[2]Sheet1!$E$2878:$H$3117,4,FALSE)</f>
        <v>2.375</v>
      </c>
      <c r="P6">
        <f>VLOOKUP(D6,[2]Sheet1!$E$3118:$H$3357,4,FALSE)</f>
        <v>2.375</v>
      </c>
    </row>
    <row r="7" spans="1:16" x14ac:dyDescent="0.3">
      <c r="A7">
        <v>14</v>
      </c>
      <c r="B7">
        <v>0</v>
      </c>
      <c r="C7">
        <v>1</v>
      </c>
      <c r="D7" t="s">
        <v>9</v>
      </c>
      <c r="E7" s="2">
        <v>1.4888888888888889</v>
      </c>
      <c r="F7" s="2">
        <v>1.5111111111111111</v>
      </c>
      <c r="G7" s="2">
        <v>1.5333333333333334</v>
      </c>
      <c r="H7">
        <v>1.5555555555555556</v>
      </c>
      <c r="I7">
        <v>1.5555555555555556</v>
      </c>
      <c r="J7">
        <v>1.5555555555555556</v>
      </c>
      <c r="K7">
        <v>1.711111111111111</v>
      </c>
      <c r="L7">
        <v>1.711111111111111</v>
      </c>
      <c r="M7">
        <v>1.711111111111111</v>
      </c>
      <c r="N7">
        <f>VLOOKUP(D7,'[1]Ptery_Sulfate Head Measurements'!$E$2637:$H$2877,4,FALSE)</f>
        <v>2.0222222222222221</v>
      </c>
      <c r="O7">
        <f>VLOOKUP(D7,[2]Sheet1!$E$2878:$H$3117,4,FALSE)</f>
        <v>1.9555555555555555</v>
      </c>
      <c r="P7">
        <f>VLOOKUP(D7,[2]Sheet1!$E$3118:$H$3357,4,FALSE)</f>
        <v>2.2999999999999998</v>
      </c>
    </row>
    <row r="8" spans="1:16" x14ac:dyDescent="0.3">
      <c r="A8">
        <v>14</v>
      </c>
      <c r="B8">
        <v>0</v>
      </c>
      <c r="C8">
        <v>1</v>
      </c>
      <c r="D8" t="s">
        <v>10</v>
      </c>
      <c r="E8" s="2">
        <v>1.8222222222222222</v>
      </c>
      <c r="F8" s="2">
        <v>1.8222222222222222</v>
      </c>
      <c r="G8" s="2">
        <v>1.8222222222222222</v>
      </c>
    </row>
    <row r="9" spans="1:16" x14ac:dyDescent="0.3">
      <c r="A9">
        <v>14</v>
      </c>
      <c r="B9">
        <v>0</v>
      </c>
      <c r="C9">
        <v>1</v>
      </c>
      <c r="D9" t="s">
        <v>11</v>
      </c>
      <c r="E9" s="2">
        <v>1.6888888888888889</v>
      </c>
      <c r="F9" s="2">
        <v>1.6888888888888889</v>
      </c>
      <c r="G9" s="2">
        <v>1.6888888888888889</v>
      </c>
      <c r="H9">
        <v>1.8444444444444446</v>
      </c>
      <c r="I9">
        <v>1.8666666666666667</v>
      </c>
      <c r="J9">
        <v>1.8666666666666667</v>
      </c>
      <c r="K9">
        <v>2.088888888888889</v>
      </c>
      <c r="L9">
        <v>2.088888888888889</v>
      </c>
      <c r="M9">
        <v>2.088888888888889</v>
      </c>
      <c r="N9">
        <f>VLOOKUP(D9,'[1]Ptery_Sulfate Head Measurements'!$E$2637:$H$2877,4,FALSE)</f>
        <v>2.0666666666666669</v>
      </c>
      <c r="O9">
        <f>VLOOKUP(D9,[2]Sheet1!$E$2878:$H$3117,4,FALSE)</f>
        <v>2.4249999999999998</v>
      </c>
      <c r="P9">
        <f>VLOOKUP(D9,[2]Sheet1!$E$3118:$H$3357,4,FALSE)</f>
        <v>2.4249999999999998</v>
      </c>
    </row>
    <row r="10" spans="1:16" x14ac:dyDescent="0.3">
      <c r="A10">
        <v>14</v>
      </c>
      <c r="B10">
        <v>0</v>
      </c>
      <c r="C10">
        <v>1</v>
      </c>
      <c r="D10" t="s">
        <v>12</v>
      </c>
      <c r="E10" s="2">
        <v>1.9555555555555555</v>
      </c>
      <c r="F10" s="2">
        <v>1.9777777777777779</v>
      </c>
      <c r="G10" s="2">
        <v>1.9777777777777779</v>
      </c>
    </row>
    <row r="11" spans="1:16" x14ac:dyDescent="0.3">
      <c r="A11">
        <v>14</v>
      </c>
      <c r="B11">
        <v>0</v>
      </c>
      <c r="C11">
        <v>1</v>
      </c>
      <c r="D11" t="s">
        <v>363</v>
      </c>
      <c r="E11" s="2">
        <v>1.7555555555555555</v>
      </c>
      <c r="F11" s="2">
        <v>1.7555555555555555</v>
      </c>
      <c r="G11" s="2">
        <v>1.7777777777777777</v>
      </c>
      <c r="H11">
        <v>1.6444444444444444</v>
      </c>
      <c r="I11">
        <v>1.9333333333333333</v>
      </c>
    </row>
    <row r="12" spans="1:16" x14ac:dyDescent="0.3">
      <c r="A12">
        <v>14</v>
      </c>
      <c r="B12">
        <v>400</v>
      </c>
      <c r="C12">
        <v>2</v>
      </c>
      <c r="D12" t="s">
        <v>14</v>
      </c>
      <c r="E12" s="2">
        <v>1.9333333333333333</v>
      </c>
      <c r="F12" s="2">
        <v>1.9777777777777779</v>
      </c>
      <c r="G12">
        <v>1.9333333333333333</v>
      </c>
      <c r="H12">
        <v>1.9555555555555555</v>
      </c>
      <c r="I12">
        <v>2.2222222222222223</v>
      </c>
      <c r="J12">
        <v>2.1555555555555554</v>
      </c>
      <c r="K12">
        <v>2.1555555555555554</v>
      </c>
      <c r="L12">
        <v>2.4750000000000001</v>
      </c>
      <c r="M12">
        <v>2.4857142857142858</v>
      </c>
      <c r="N12">
        <f>VLOOKUP(D12,'[1]Ptery_Sulfate Head Measurements'!$E$2637:$H$2877,4,FALSE)</f>
        <v>2.5</v>
      </c>
      <c r="O12">
        <f>VLOOKUP(D12,[2]Sheet1!$E$2878:$H$3117,4,FALSE)</f>
        <v>2.7428571428571429</v>
      </c>
      <c r="P12">
        <f>VLOOKUP(D12,[2]Sheet1!$E$3118:$H$3357,4,FALSE)</f>
        <v>2.8571428571428572</v>
      </c>
    </row>
    <row r="13" spans="1:16" x14ac:dyDescent="0.3">
      <c r="A13">
        <v>14</v>
      </c>
      <c r="B13">
        <v>400</v>
      </c>
      <c r="C13">
        <v>2</v>
      </c>
      <c r="D13" t="s">
        <v>15</v>
      </c>
      <c r="E13" s="2">
        <v>1.8222222222222222</v>
      </c>
      <c r="F13" s="2">
        <v>1.8444444444444446</v>
      </c>
      <c r="G13">
        <v>1.9555555555555555</v>
      </c>
      <c r="H13">
        <v>1.9555555555555555</v>
      </c>
      <c r="I13">
        <v>1.9333333333333333</v>
      </c>
      <c r="J13">
        <v>1.9555555555555555</v>
      </c>
      <c r="K13">
        <v>2.2000000000000002</v>
      </c>
      <c r="L13">
        <v>2.2000000000000002</v>
      </c>
      <c r="M13">
        <v>2.2000000000000002</v>
      </c>
      <c r="N13">
        <f>VLOOKUP(D13,'[1]Ptery_Sulfate Head Measurements'!$E$2637:$H$2877,4,FALSE)</f>
        <v>2.4500000000000002</v>
      </c>
      <c r="O13">
        <f>VLOOKUP(D13,[2]Sheet1!$E$2878:$H$3117,4,FALSE)</f>
        <v>2.4500000000000002</v>
      </c>
      <c r="P13">
        <f>VLOOKUP(D13,[2]Sheet1!$E$3118:$H$3357,4,FALSE)</f>
        <v>2.5</v>
      </c>
    </row>
    <row r="14" spans="1:16" x14ac:dyDescent="0.3">
      <c r="A14">
        <v>14</v>
      </c>
      <c r="B14">
        <v>400</v>
      </c>
      <c r="C14">
        <v>2</v>
      </c>
      <c r="D14" t="s">
        <v>16</v>
      </c>
      <c r="E14" s="2">
        <v>1.6666666666666667</v>
      </c>
      <c r="F14" s="2">
        <v>1.8888888888888888</v>
      </c>
      <c r="G14">
        <v>1.8666666666666667</v>
      </c>
      <c r="H14">
        <v>1.8</v>
      </c>
      <c r="I14">
        <v>1.9111111111111112</v>
      </c>
      <c r="J14">
        <v>2.1555555555555554</v>
      </c>
      <c r="K14">
        <v>2.1333333333333333</v>
      </c>
      <c r="L14">
        <v>2.1333333333333333</v>
      </c>
      <c r="M14">
        <v>2.1555555555555554</v>
      </c>
      <c r="N14">
        <f>VLOOKUP(D14,'[1]Ptery_Sulfate Head Measurements'!$E$2637:$H$2877,4,FALSE)</f>
        <v>2.4750000000000001</v>
      </c>
      <c r="O14">
        <f>VLOOKUP(D14,[2]Sheet1!$E$2878:$H$3117,4,FALSE)</f>
        <v>2.4249999999999998</v>
      </c>
      <c r="P14">
        <f>VLOOKUP(D14,[2]Sheet1!$E$3118:$H$3357,4,FALSE)</f>
        <v>2.4249999999999998</v>
      </c>
    </row>
    <row r="15" spans="1:16" x14ac:dyDescent="0.3">
      <c r="A15">
        <v>14</v>
      </c>
      <c r="B15">
        <v>400</v>
      </c>
      <c r="C15">
        <v>2</v>
      </c>
      <c r="D15" t="s">
        <v>17</v>
      </c>
      <c r="E15" s="2">
        <v>1.8666666666666667</v>
      </c>
      <c r="F15" s="2">
        <v>1.8</v>
      </c>
      <c r="G15">
        <v>1.8666666666666667</v>
      </c>
      <c r="H15">
        <v>2.0444444444444443</v>
      </c>
      <c r="I15">
        <v>2.0666666666666669</v>
      </c>
      <c r="J15">
        <v>2.0444444444444443</v>
      </c>
      <c r="K15">
        <v>2.088888888888889</v>
      </c>
      <c r="L15">
        <v>2.375</v>
      </c>
      <c r="M15">
        <v>2.375</v>
      </c>
      <c r="N15">
        <f>VLOOKUP(D15,'[1]Ptery_Sulfate Head Measurements'!$E$2637:$H$2877,4,FALSE)</f>
        <v>2.35</v>
      </c>
      <c r="O15">
        <f>VLOOKUP(D15,[2]Sheet1!$E$2878:$H$3117,4,FALSE)</f>
        <v>2.6285714285714286</v>
      </c>
      <c r="P15">
        <f>VLOOKUP(D15,[2]Sheet1!$E$3118:$H$3357,4,FALSE)</f>
        <v>2.6285714285714286</v>
      </c>
    </row>
    <row r="16" spans="1:16" x14ac:dyDescent="0.3">
      <c r="A16">
        <v>14</v>
      </c>
      <c r="B16">
        <v>400</v>
      </c>
      <c r="C16">
        <v>2</v>
      </c>
      <c r="D16" t="s">
        <v>18</v>
      </c>
      <c r="E16" s="2">
        <v>1.9777777777777779</v>
      </c>
      <c r="F16" s="2">
        <v>2.0666666666666669</v>
      </c>
      <c r="G16">
        <v>2</v>
      </c>
      <c r="H16">
        <v>2.1777777777777776</v>
      </c>
      <c r="I16">
        <v>2.1555555555555554</v>
      </c>
      <c r="J16">
        <v>2.0222222222222221</v>
      </c>
      <c r="K16">
        <v>2.2000000000000002</v>
      </c>
      <c r="L16">
        <v>2.4500000000000002</v>
      </c>
      <c r="M16">
        <v>2.4500000000000002</v>
      </c>
      <c r="N16">
        <f>VLOOKUP(D16,'[1]Ptery_Sulfate Head Measurements'!$E$2637:$H$2877,4,FALSE)</f>
        <v>2.4</v>
      </c>
      <c r="O16">
        <f>VLOOKUP(D16,[2]Sheet1!$E$2878:$H$3117,4,FALSE)</f>
        <v>2.7714285714285714</v>
      </c>
      <c r="P16">
        <f>VLOOKUP(D16,[2]Sheet1!$E$3118:$H$3357,4,FALSE)</f>
        <v>2.8571428571428572</v>
      </c>
    </row>
    <row r="17" spans="1:16" x14ac:dyDescent="0.3">
      <c r="A17">
        <v>14</v>
      </c>
      <c r="B17">
        <v>400</v>
      </c>
      <c r="C17">
        <v>2</v>
      </c>
      <c r="D17" t="s">
        <v>19</v>
      </c>
      <c r="E17" s="2">
        <v>2.0444444444444443</v>
      </c>
      <c r="F17" s="2">
        <v>2.0222222222222221</v>
      </c>
      <c r="G17">
        <v>2.0444444444444443</v>
      </c>
      <c r="H17">
        <v>2.1777777777777776</v>
      </c>
      <c r="I17">
        <v>2.2000000000000002</v>
      </c>
      <c r="J17">
        <v>2.1777777777777776</v>
      </c>
      <c r="K17">
        <v>2.2222222222222223</v>
      </c>
      <c r="L17">
        <v>2.5</v>
      </c>
      <c r="M17">
        <v>2.5</v>
      </c>
      <c r="N17">
        <f>VLOOKUP(D17,'[1]Ptery_Sulfate Head Measurements'!$E$2637:$H$2877,4,FALSE)</f>
        <v>2.5142857142857142</v>
      </c>
      <c r="O17">
        <f>VLOOKUP(D17,[2]Sheet1!$E$2878:$H$3117,4,FALSE)</f>
        <v>2.7714285714285714</v>
      </c>
      <c r="P17">
        <f>VLOOKUP(D17,[2]Sheet1!$E$3118:$H$3357,4,FALSE)</f>
        <v>2.8571428571428572</v>
      </c>
    </row>
    <row r="18" spans="1:16" x14ac:dyDescent="0.3">
      <c r="A18">
        <v>14</v>
      </c>
      <c r="B18">
        <v>400</v>
      </c>
      <c r="C18">
        <v>2</v>
      </c>
      <c r="D18" t="s">
        <v>20</v>
      </c>
      <c r="E18" s="2">
        <v>1.8666666666666667</v>
      </c>
      <c r="F18" s="2">
        <v>1.8888888888888888</v>
      </c>
      <c r="G18">
        <v>1.8888888888888888</v>
      </c>
      <c r="H18">
        <v>1.8666666666666667</v>
      </c>
      <c r="I18">
        <v>1.8888888888888888</v>
      </c>
      <c r="J18">
        <v>1.8666666666666667</v>
      </c>
      <c r="K18">
        <v>2.1333333333333333</v>
      </c>
      <c r="L18">
        <v>2.1333333333333333</v>
      </c>
      <c r="M18">
        <v>2.1333333333333333</v>
      </c>
      <c r="N18">
        <f>VLOOKUP(D18,'[1]Ptery_Sulfate Head Measurements'!$E$2637:$H$2877,4,FALSE)</f>
        <v>2.1111111111111112</v>
      </c>
      <c r="O18">
        <f>VLOOKUP(D18,[2]Sheet1!$E$2878:$H$3117,4,FALSE)</f>
        <v>2.4750000000000001</v>
      </c>
      <c r="P18">
        <f>VLOOKUP(D18,[2]Sheet1!$E$3118:$H$3357,4,FALSE)</f>
        <v>2.4249999999999998</v>
      </c>
    </row>
    <row r="19" spans="1:16" x14ac:dyDescent="0.3">
      <c r="A19">
        <v>14</v>
      </c>
      <c r="B19">
        <v>400</v>
      </c>
      <c r="C19">
        <v>2</v>
      </c>
      <c r="D19" t="s">
        <v>21</v>
      </c>
      <c r="E19" s="2">
        <v>1.5555555555555556</v>
      </c>
      <c r="F19" s="2"/>
    </row>
    <row r="20" spans="1:16" x14ac:dyDescent="0.3">
      <c r="A20">
        <v>14</v>
      </c>
      <c r="B20">
        <v>400</v>
      </c>
      <c r="C20">
        <v>2</v>
      </c>
      <c r="D20" t="s">
        <v>22</v>
      </c>
      <c r="E20" s="2">
        <v>1.9111111111111112</v>
      </c>
      <c r="F20" s="2">
        <v>1.9777777777777779</v>
      </c>
      <c r="G20">
        <v>2</v>
      </c>
      <c r="H20">
        <v>2</v>
      </c>
      <c r="I20">
        <v>2.0444444444444443</v>
      </c>
      <c r="J20">
        <v>2</v>
      </c>
      <c r="K20">
        <v>2.0222222222222221</v>
      </c>
      <c r="L20">
        <v>2.1777777777777776</v>
      </c>
      <c r="M20">
        <v>2.1777777777777776</v>
      </c>
      <c r="N20">
        <f>VLOOKUP(D20,'[1]Ptery_Sulfate Head Measurements'!$E$2637:$H$2877,4,FALSE)</f>
        <v>2.1777777777777776</v>
      </c>
      <c r="O20">
        <f>VLOOKUP(D20,[2]Sheet1!$E$2878:$H$3117,4,FALSE)</f>
        <v>2.2000000000000002</v>
      </c>
      <c r="P20">
        <f>VLOOKUP(D20,[2]Sheet1!$E$3118:$H$3357,4,FALSE)</f>
        <v>2.1555555555555554</v>
      </c>
    </row>
    <row r="21" spans="1:16" x14ac:dyDescent="0.3">
      <c r="A21">
        <v>14</v>
      </c>
      <c r="B21">
        <v>400</v>
      </c>
      <c r="C21">
        <v>2</v>
      </c>
      <c r="D21" t="s">
        <v>23</v>
      </c>
      <c r="E21" s="2">
        <v>1.7555555555555555</v>
      </c>
      <c r="F21" s="2">
        <v>1.8</v>
      </c>
      <c r="G21">
        <v>1.7555555555555555</v>
      </c>
      <c r="H21">
        <v>1.7777777777777777</v>
      </c>
      <c r="I21">
        <v>1.9333333333333333</v>
      </c>
      <c r="J21">
        <v>1.9333333333333333</v>
      </c>
      <c r="K21">
        <v>2.2222222222222223</v>
      </c>
      <c r="L21">
        <v>2.1333333333333333</v>
      </c>
      <c r="M21">
        <v>2.2222222222222223</v>
      </c>
      <c r="N21">
        <f>VLOOKUP(D21,'[1]Ptery_Sulfate Head Measurements'!$E$2637:$H$2877,4,FALSE)</f>
        <v>2.2222222222222223</v>
      </c>
      <c r="O21">
        <f>VLOOKUP(D21,[2]Sheet1!$E$2878:$H$3117,4,FALSE)</f>
        <v>2.5714285714285716</v>
      </c>
      <c r="P21">
        <f>VLOOKUP(D21,[2]Sheet1!$E$3118:$H$3357,4,FALSE)</f>
        <v>2.6</v>
      </c>
    </row>
    <row r="22" spans="1:16" x14ac:dyDescent="0.3">
      <c r="A22">
        <v>14</v>
      </c>
      <c r="B22">
        <v>1000</v>
      </c>
      <c r="C22">
        <v>3</v>
      </c>
      <c r="D22" t="s">
        <v>24</v>
      </c>
      <c r="E22" s="2">
        <v>1.5777777777777777</v>
      </c>
      <c r="F22" s="2">
        <v>1.6</v>
      </c>
      <c r="G22">
        <v>1.6222222222222222</v>
      </c>
    </row>
    <row r="23" spans="1:16" x14ac:dyDescent="0.3">
      <c r="A23">
        <v>14</v>
      </c>
      <c r="B23">
        <v>1000</v>
      </c>
      <c r="C23">
        <v>3</v>
      </c>
      <c r="D23" t="s">
        <v>25</v>
      </c>
      <c r="E23" s="2">
        <v>1.9555555555555555</v>
      </c>
      <c r="F23" s="2">
        <v>1.9777777777777779</v>
      </c>
      <c r="G23">
        <v>1.9777777777777779</v>
      </c>
      <c r="H23">
        <v>2</v>
      </c>
      <c r="I23">
        <v>2</v>
      </c>
    </row>
    <row r="24" spans="1:16" x14ac:dyDescent="0.3">
      <c r="A24">
        <v>14</v>
      </c>
      <c r="B24">
        <v>1000</v>
      </c>
      <c r="C24">
        <v>3</v>
      </c>
      <c r="D24" t="s">
        <v>26</v>
      </c>
      <c r="E24" s="2">
        <v>1.6888888888888889</v>
      </c>
      <c r="F24" s="2">
        <v>1.6888888888888889</v>
      </c>
      <c r="G24">
        <v>1.6666666666666667</v>
      </c>
      <c r="H24">
        <v>1.8444444444444446</v>
      </c>
    </row>
    <row r="25" spans="1:16" x14ac:dyDescent="0.3">
      <c r="A25">
        <v>14</v>
      </c>
      <c r="B25">
        <v>1000</v>
      </c>
      <c r="C25">
        <v>3</v>
      </c>
      <c r="D25" t="s">
        <v>27</v>
      </c>
      <c r="E25" s="2">
        <v>1.9777777777777779</v>
      </c>
      <c r="F25" s="2">
        <v>1.9777777777777779</v>
      </c>
      <c r="G25">
        <v>2</v>
      </c>
    </row>
    <row r="26" spans="1:16" x14ac:dyDescent="0.3">
      <c r="A26">
        <v>14</v>
      </c>
      <c r="B26">
        <v>1000</v>
      </c>
      <c r="C26">
        <v>3</v>
      </c>
      <c r="D26" t="s">
        <v>28</v>
      </c>
      <c r="E26" s="2">
        <v>1.8888888888888888</v>
      </c>
      <c r="F26" s="2">
        <v>1.8888888888888888</v>
      </c>
      <c r="G26">
        <v>1.8888888888888888</v>
      </c>
    </row>
    <row r="27" spans="1:16" x14ac:dyDescent="0.3">
      <c r="A27">
        <v>14</v>
      </c>
      <c r="B27">
        <v>1000</v>
      </c>
      <c r="C27">
        <v>3</v>
      </c>
      <c r="D27" t="s">
        <v>29</v>
      </c>
      <c r="E27" s="2">
        <v>1.4888888888888889</v>
      </c>
      <c r="F27" s="2">
        <v>1.4888888888888889</v>
      </c>
      <c r="G27">
        <v>1.4888888888888889</v>
      </c>
    </row>
    <row r="28" spans="1:16" x14ac:dyDescent="0.3">
      <c r="A28">
        <v>14</v>
      </c>
      <c r="B28">
        <v>1000</v>
      </c>
      <c r="C28">
        <v>3</v>
      </c>
      <c r="D28" t="s">
        <v>30</v>
      </c>
      <c r="E28" s="2">
        <v>1.9111111111111112</v>
      </c>
      <c r="F28" s="2">
        <v>1.9111111111111112</v>
      </c>
      <c r="G28">
        <v>1.9111111111111112</v>
      </c>
      <c r="H28">
        <v>1.9111111111111112</v>
      </c>
    </row>
    <row r="29" spans="1:16" x14ac:dyDescent="0.3">
      <c r="A29">
        <v>14</v>
      </c>
      <c r="B29">
        <v>1000</v>
      </c>
      <c r="C29">
        <v>3</v>
      </c>
      <c r="D29" t="s">
        <v>31</v>
      </c>
      <c r="E29" s="2">
        <v>1.8444444444444446</v>
      </c>
      <c r="F29" s="2">
        <v>1.8444444444444446</v>
      </c>
      <c r="G29">
        <v>2.0666666666666669</v>
      </c>
      <c r="H29">
        <v>2.0666666666666669</v>
      </c>
    </row>
    <row r="30" spans="1:16" x14ac:dyDescent="0.3">
      <c r="A30">
        <v>14</v>
      </c>
      <c r="B30">
        <v>1000</v>
      </c>
      <c r="C30">
        <v>3</v>
      </c>
      <c r="D30" t="s">
        <v>32</v>
      </c>
      <c r="E30" s="2">
        <v>1.8222222222222222</v>
      </c>
      <c r="F30" s="2">
        <v>1.8222222222222222</v>
      </c>
      <c r="G30">
        <v>1.9555555555555555</v>
      </c>
      <c r="H30">
        <v>1.9555555555555555</v>
      </c>
      <c r="I30">
        <v>1.9555555555555555</v>
      </c>
      <c r="J30">
        <v>1.9333333333333333</v>
      </c>
      <c r="K30">
        <v>1.9555555555555555</v>
      </c>
      <c r="L30">
        <v>2.2000000000000002</v>
      </c>
      <c r="M30">
        <v>2.2000000000000002</v>
      </c>
      <c r="N30">
        <f>VLOOKUP(D30,'[1]Ptery_Sulfate Head Measurements'!$E$2637:$H$2877,4,FALSE)</f>
        <v>2.2000000000000002</v>
      </c>
      <c r="O30">
        <f>VLOOKUP(D30,[2]Sheet1!$E$2878:$H$3117,4,FALSE)</f>
        <v>2.5428571428571427</v>
      </c>
      <c r="P30">
        <f>VLOOKUP(D30,[2]Sheet1!$E$3118:$H$3357,4,FALSE)</f>
        <v>2.5</v>
      </c>
    </row>
    <row r="31" spans="1:16" x14ac:dyDescent="0.3">
      <c r="A31">
        <v>14</v>
      </c>
      <c r="B31">
        <v>1000</v>
      </c>
      <c r="C31">
        <v>3</v>
      </c>
      <c r="D31" t="s">
        <v>33</v>
      </c>
      <c r="E31" s="2">
        <v>2.088888888888889</v>
      </c>
      <c r="F31" s="2">
        <v>2.088888888888889</v>
      </c>
      <c r="G31">
        <v>2.1111111111111112</v>
      </c>
      <c r="H31">
        <v>2.35</v>
      </c>
    </row>
    <row r="32" spans="1:16" x14ac:dyDescent="0.3">
      <c r="A32">
        <v>14</v>
      </c>
      <c r="B32">
        <v>200</v>
      </c>
      <c r="C32">
        <v>4</v>
      </c>
      <c r="D32" t="s">
        <v>34</v>
      </c>
      <c r="E32" s="2">
        <v>1.5555555555555556</v>
      </c>
      <c r="F32" s="2">
        <v>1.711111111111111</v>
      </c>
      <c r="G32">
        <v>1.7333333333333334</v>
      </c>
      <c r="H32">
        <v>1.7333333333333334</v>
      </c>
      <c r="I32">
        <v>1.7333333333333334</v>
      </c>
      <c r="J32">
        <v>1.9111111111111112</v>
      </c>
      <c r="K32">
        <v>1.9111111111111112</v>
      </c>
      <c r="L32">
        <v>2.1555555555555554</v>
      </c>
      <c r="M32">
        <v>2.1333333333333333</v>
      </c>
      <c r="N32">
        <f>VLOOKUP(D32,'[1]Ptery_Sulfate Head Measurements'!$E$2637:$H$2877,4,FALSE)</f>
        <v>2.1111111111111112</v>
      </c>
      <c r="O32">
        <f>VLOOKUP(D32,[2]Sheet1!$E$2878:$H$3117,4,FALSE)</f>
        <v>2.4500000000000002</v>
      </c>
      <c r="P32">
        <f>VLOOKUP(D32,[2]Sheet1!$E$3118:$H$3357,4,FALSE)</f>
        <v>2.4</v>
      </c>
    </row>
    <row r="33" spans="1:16" x14ac:dyDescent="0.3">
      <c r="A33">
        <v>14</v>
      </c>
      <c r="B33">
        <v>200</v>
      </c>
      <c r="C33">
        <v>4</v>
      </c>
      <c r="D33" t="s">
        <v>35</v>
      </c>
      <c r="E33" s="2">
        <v>1.8666666666666667</v>
      </c>
      <c r="F33" s="2">
        <v>1.8666666666666667</v>
      </c>
      <c r="G33">
        <v>1.9111111111111112</v>
      </c>
      <c r="H33">
        <v>1.9333333333333333</v>
      </c>
      <c r="I33">
        <v>2.1777777777777776</v>
      </c>
      <c r="J33">
        <v>2.2000000000000002</v>
      </c>
      <c r="K33">
        <v>2.4249999999999998</v>
      </c>
      <c r="L33">
        <v>2.4500000000000002</v>
      </c>
      <c r="M33">
        <v>2.4249999999999998</v>
      </c>
      <c r="N33">
        <f>VLOOKUP(D33,'[1]Ptery_Sulfate Head Measurements'!$E$2637:$H$2877,4,FALSE)</f>
        <v>2.4249999999999998</v>
      </c>
      <c r="O33">
        <f>VLOOKUP(D33,[2]Sheet1!$E$2878:$H$3117,4,FALSE)</f>
        <v>2.8571428571428572</v>
      </c>
      <c r="P33">
        <f>VLOOKUP(D33,[2]Sheet1!$E$3118:$H$3357,4,FALSE)</f>
        <v>2.8571428571428572</v>
      </c>
    </row>
    <row r="34" spans="1:16" x14ac:dyDescent="0.3">
      <c r="A34">
        <v>14</v>
      </c>
      <c r="B34">
        <v>200</v>
      </c>
      <c r="C34">
        <v>4</v>
      </c>
      <c r="D34" t="s">
        <v>36</v>
      </c>
      <c r="E34" s="2">
        <v>1.7333333333333334</v>
      </c>
      <c r="F34" s="2">
        <v>1.7333333333333334</v>
      </c>
    </row>
    <row r="35" spans="1:16" x14ac:dyDescent="0.3">
      <c r="A35">
        <v>14</v>
      </c>
      <c r="B35">
        <v>200</v>
      </c>
      <c r="C35">
        <v>4</v>
      </c>
      <c r="D35" t="s">
        <v>37</v>
      </c>
      <c r="E35" s="2">
        <v>2</v>
      </c>
      <c r="F35" s="2">
        <v>2</v>
      </c>
      <c r="G35">
        <v>2.0444444444444443</v>
      </c>
      <c r="H35">
        <v>2.0222222222222221</v>
      </c>
      <c r="I35">
        <v>2.0222222222222221</v>
      </c>
      <c r="J35">
        <v>2.2250000000000001</v>
      </c>
      <c r="K35">
        <v>2.2222222222222223</v>
      </c>
      <c r="L35">
        <v>2.25</v>
      </c>
      <c r="M35">
        <v>2.2222222222222223</v>
      </c>
      <c r="N35">
        <f>VLOOKUP(D35,'[1]Ptery_Sulfate Head Measurements'!$E$2637:$H$2877,4,FALSE)</f>
        <v>2.5714285714285716</v>
      </c>
      <c r="O35">
        <f>VLOOKUP(D35,[2]Sheet1!$E$2878:$H$3117,4,FALSE)</f>
        <v>2.5428571428571427</v>
      </c>
      <c r="P35">
        <f>VLOOKUP(D35,[2]Sheet1!$E$3118:$H$3357,4,FALSE)</f>
        <v>2.5</v>
      </c>
    </row>
    <row r="36" spans="1:16" x14ac:dyDescent="0.3">
      <c r="A36">
        <v>14</v>
      </c>
      <c r="B36">
        <v>200</v>
      </c>
      <c r="C36">
        <v>4</v>
      </c>
      <c r="D36" t="s">
        <v>38</v>
      </c>
      <c r="E36" s="2">
        <v>2.1333333333333333</v>
      </c>
      <c r="F36" s="2">
        <v>2.1555555555555554</v>
      </c>
      <c r="G36">
        <v>2.25</v>
      </c>
      <c r="H36">
        <v>2.2222222222222223</v>
      </c>
      <c r="I36">
        <v>2.4857142857142858</v>
      </c>
      <c r="J36">
        <v>2.4750000000000001</v>
      </c>
      <c r="K36">
        <v>2.4500000000000002</v>
      </c>
      <c r="L36">
        <v>2.7428571428571429</v>
      </c>
      <c r="M36">
        <v>2.7714285714285714</v>
      </c>
      <c r="N36">
        <f>VLOOKUP(D36,'[1]Ptery_Sulfate Head Measurements'!$E$2637:$H$2877,4,FALSE)</f>
        <v>2.7428571428571429</v>
      </c>
      <c r="O36">
        <f>VLOOKUP(D36,[2]Sheet1!$E$2878:$H$3117,4,FALSE)</f>
        <v>2.7714285714285714</v>
      </c>
      <c r="P36">
        <f>VLOOKUP(D36,[2]Sheet1!$E$3118:$H$3357,4,FALSE)</f>
        <v>3.1</v>
      </c>
    </row>
    <row r="37" spans="1:16" x14ac:dyDescent="0.3">
      <c r="A37">
        <v>14</v>
      </c>
      <c r="B37">
        <v>200</v>
      </c>
      <c r="C37">
        <v>4</v>
      </c>
      <c r="D37" t="s">
        <v>39</v>
      </c>
      <c r="E37" s="2">
        <v>2.0666666666666669</v>
      </c>
      <c r="F37" s="2">
        <v>2.088888888888889</v>
      </c>
      <c r="G37" s="5">
        <v>2.1333333333333333</v>
      </c>
      <c r="H37">
        <v>2.1333333333333333</v>
      </c>
      <c r="I37">
        <v>2.35</v>
      </c>
      <c r="J37">
        <v>2.375</v>
      </c>
      <c r="K37">
        <v>2.35</v>
      </c>
      <c r="L37">
        <v>2.657142857142857</v>
      </c>
      <c r="M37">
        <v>2.6857142857142855</v>
      </c>
      <c r="N37">
        <f>VLOOKUP(D37,'[1]Ptery_Sulfate Head Measurements'!$E$2637:$H$2877,4,FALSE)</f>
        <v>2.657142857142857</v>
      </c>
      <c r="O37">
        <f>VLOOKUP(D37,[2]Sheet1!$E$2878:$H$3117,4,FALSE)</f>
        <v>3.0666666666666669</v>
      </c>
      <c r="P37">
        <f>VLOOKUP(D37,[2]Sheet1!$E$3118:$H$3357,4,FALSE)</f>
        <v>3</v>
      </c>
    </row>
    <row r="38" spans="1:16" x14ac:dyDescent="0.3">
      <c r="A38">
        <v>14</v>
      </c>
      <c r="B38">
        <v>200</v>
      </c>
      <c r="C38">
        <v>4</v>
      </c>
      <c r="D38" t="s">
        <v>40</v>
      </c>
      <c r="E38" s="2">
        <v>2.1111111111111112</v>
      </c>
      <c r="F38" s="2">
        <v>2.1333333333333333</v>
      </c>
      <c r="G38">
        <v>2.1777777777777776</v>
      </c>
      <c r="H38">
        <v>2.1333333333333333</v>
      </c>
      <c r="I38">
        <v>2.1111111111111112</v>
      </c>
      <c r="J38">
        <v>2.4750000000000001</v>
      </c>
      <c r="K38">
        <v>2.4</v>
      </c>
      <c r="L38">
        <v>2.4750000000000001</v>
      </c>
      <c r="M38">
        <v>2.4500000000000002</v>
      </c>
      <c r="N38">
        <f>VLOOKUP(D38,'[1]Ptery_Sulfate Head Measurements'!$E$2637:$H$2877,4,FALSE)</f>
        <v>2.7428571428571429</v>
      </c>
      <c r="O38">
        <f>VLOOKUP(D38,[2]Sheet1!$E$2878:$H$3117,4,FALSE)</f>
        <v>2.7714285714285714</v>
      </c>
      <c r="P38">
        <f>VLOOKUP(D38,[2]Sheet1!$E$3118:$H$3357,4,FALSE)</f>
        <v>2.7142857142857144</v>
      </c>
    </row>
    <row r="39" spans="1:16" x14ac:dyDescent="0.3">
      <c r="A39">
        <v>14</v>
      </c>
      <c r="B39">
        <v>200</v>
      </c>
      <c r="C39">
        <v>4</v>
      </c>
      <c r="D39" t="s">
        <v>41</v>
      </c>
      <c r="E39" s="2">
        <v>1.6222222222222222</v>
      </c>
      <c r="F39" s="2">
        <v>1.7333333333333334</v>
      </c>
      <c r="G39">
        <v>1.7777777777777777</v>
      </c>
      <c r="H39">
        <v>1.7777777777777777</v>
      </c>
      <c r="I39">
        <v>1.7777777777777777</v>
      </c>
      <c r="J39" s="5">
        <v>2</v>
      </c>
      <c r="K39">
        <v>2</v>
      </c>
      <c r="L39">
        <v>2.2222222222222223</v>
      </c>
      <c r="M39">
        <v>2.2749999999999999</v>
      </c>
      <c r="N39">
        <f>VLOOKUP(D39,'[1]Ptery_Sulfate Head Measurements'!$E$2637:$H$2877,4,FALSE)</f>
        <v>2.2222222222222223</v>
      </c>
      <c r="O39">
        <f>VLOOKUP(D39,[2]Sheet1!$E$2878:$H$3117,4,FALSE)</f>
        <v>2.6</v>
      </c>
      <c r="P39">
        <f>VLOOKUP(D39,[2]Sheet1!$E$3118:$H$3357,4,FALSE)</f>
        <v>2.6</v>
      </c>
    </row>
    <row r="40" spans="1:16" x14ac:dyDescent="0.3">
      <c r="A40">
        <v>14</v>
      </c>
      <c r="B40">
        <v>200</v>
      </c>
      <c r="C40">
        <v>4</v>
      </c>
      <c r="D40" t="s">
        <v>42</v>
      </c>
      <c r="E40" s="2">
        <v>1.9555555555555555</v>
      </c>
      <c r="F40" s="2">
        <v>1.9777777777777779</v>
      </c>
      <c r="G40">
        <v>1.9777777777777779</v>
      </c>
      <c r="H40">
        <v>2.2222222222222223</v>
      </c>
      <c r="I40">
        <v>2.2000000000000002</v>
      </c>
      <c r="J40">
        <v>2.2222222222222223</v>
      </c>
      <c r="K40">
        <v>2.6285714285714286</v>
      </c>
      <c r="L40">
        <v>2.6285714285714286</v>
      </c>
      <c r="M40">
        <v>2.6285714285714286</v>
      </c>
      <c r="N40">
        <f>VLOOKUP(D40,'[1]Ptery_Sulfate Head Measurements'!$E$2637:$H$2877,4,FALSE)</f>
        <v>3.1</v>
      </c>
      <c r="O40">
        <f>VLOOKUP(D40,[2]Sheet1!$E$2878:$H$3117,4,FALSE)</f>
        <v>3</v>
      </c>
      <c r="P40">
        <f>VLOOKUP(D40,[2]Sheet1!$E$3118:$H$3357,4,FALSE)</f>
        <v>2.9666666666666668</v>
      </c>
    </row>
    <row r="41" spans="1:16" x14ac:dyDescent="0.3">
      <c r="A41">
        <v>14</v>
      </c>
      <c r="B41">
        <v>200</v>
      </c>
      <c r="C41">
        <v>4</v>
      </c>
      <c r="D41" t="s">
        <v>43</v>
      </c>
      <c r="E41" s="2">
        <v>1.9777777777777779</v>
      </c>
      <c r="F41" s="2">
        <v>2.1555555555555554</v>
      </c>
      <c r="G41">
        <v>2.2250000000000001</v>
      </c>
      <c r="H41">
        <v>2.2000000000000002</v>
      </c>
      <c r="I41">
        <v>2.1777777777777776</v>
      </c>
      <c r="J41">
        <v>2.4857142857142858</v>
      </c>
      <c r="K41">
        <v>2.4750000000000001</v>
      </c>
      <c r="L41">
        <v>2.5</v>
      </c>
      <c r="M41">
        <v>2.5</v>
      </c>
      <c r="N41">
        <f>VLOOKUP(D41,'[1]Ptery_Sulfate Head Measurements'!$E$2637:$H$2877,4,FALSE)</f>
        <v>2.9</v>
      </c>
      <c r="O41">
        <f>VLOOKUP(D41,[2]Sheet1!$E$2878:$H$3117,4,FALSE)</f>
        <v>2.8285714285714287</v>
      </c>
      <c r="P41">
        <f>VLOOKUP(D41,[2]Sheet1!$E$3118:$H$3357,4,FALSE)</f>
        <v>2.8285714285714287</v>
      </c>
    </row>
    <row r="42" spans="1:16" x14ac:dyDescent="0.3">
      <c r="A42">
        <v>14</v>
      </c>
      <c r="B42">
        <v>800</v>
      </c>
      <c r="C42">
        <v>5</v>
      </c>
      <c r="D42" t="s">
        <v>44</v>
      </c>
      <c r="E42" s="2">
        <v>1.7555555555555555</v>
      </c>
      <c r="F42" s="2">
        <v>2</v>
      </c>
      <c r="G42">
        <v>1.9555555555555555</v>
      </c>
      <c r="H42">
        <v>1.9333333333333333</v>
      </c>
      <c r="I42">
        <v>1.9555555555555555</v>
      </c>
    </row>
    <row r="43" spans="1:16" x14ac:dyDescent="0.3">
      <c r="A43">
        <v>14</v>
      </c>
      <c r="B43">
        <v>800</v>
      </c>
      <c r="C43">
        <v>5</v>
      </c>
      <c r="D43" t="s">
        <v>45</v>
      </c>
      <c r="E43" s="2">
        <v>1.9777777777777779</v>
      </c>
      <c r="F43" s="2">
        <v>2.088888888888889</v>
      </c>
      <c r="G43">
        <v>2.1777777777777776</v>
      </c>
      <c r="H43">
        <v>2.1555555555555554</v>
      </c>
      <c r="I43">
        <v>2.1777777777777776</v>
      </c>
      <c r="J43">
        <v>2.1555555555555554</v>
      </c>
      <c r="K43">
        <v>2.1777777777777776</v>
      </c>
      <c r="L43">
        <v>2.4750000000000001</v>
      </c>
      <c r="M43">
        <v>2.5142857142857142</v>
      </c>
      <c r="N43">
        <f>VLOOKUP(D43,'[1]Ptery_Sulfate Head Measurements'!$E$2637:$H$2877,4,FALSE)</f>
        <v>2.4750000000000001</v>
      </c>
      <c r="O43">
        <f>VLOOKUP(D43,[2]Sheet1!$E$2878:$H$3117,4,FALSE)</f>
        <v>2.8285714285714287</v>
      </c>
      <c r="P43">
        <f>VLOOKUP(D43,[2]Sheet1!$E$3118:$H$3357,4,FALSE)</f>
        <v>2.8571428571428572</v>
      </c>
    </row>
    <row r="44" spans="1:16" x14ac:dyDescent="0.3">
      <c r="A44">
        <v>14</v>
      </c>
      <c r="B44">
        <v>800</v>
      </c>
      <c r="C44">
        <v>5</v>
      </c>
      <c r="D44" t="s">
        <v>46</v>
      </c>
      <c r="E44" s="2">
        <v>1.7333333333333334</v>
      </c>
      <c r="F44" s="2">
        <v>1.8</v>
      </c>
      <c r="G44">
        <v>1.7333333333333334</v>
      </c>
      <c r="H44">
        <v>1.7333333333333334</v>
      </c>
    </row>
    <row r="45" spans="1:16" x14ac:dyDescent="0.3">
      <c r="A45">
        <v>14</v>
      </c>
      <c r="B45">
        <v>800</v>
      </c>
      <c r="C45">
        <v>5</v>
      </c>
      <c r="D45" t="s">
        <v>47</v>
      </c>
      <c r="E45" s="2">
        <v>1.8222222222222222</v>
      </c>
      <c r="F45" s="2">
        <v>1.8666666666666667</v>
      </c>
      <c r="G45">
        <v>1.8222222222222222</v>
      </c>
    </row>
    <row r="46" spans="1:16" x14ac:dyDescent="0.3">
      <c r="A46">
        <v>14</v>
      </c>
      <c r="B46">
        <v>800</v>
      </c>
      <c r="C46">
        <v>5</v>
      </c>
      <c r="D46" t="s">
        <v>48</v>
      </c>
      <c r="E46" s="2">
        <v>2.1111111111111112</v>
      </c>
      <c r="F46" s="2">
        <v>2.1333333333333333</v>
      </c>
      <c r="G46">
        <v>2.1111111111111112</v>
      </c>
      <c r="H46">
        <v>2.1111111111111112</v>
      </c>
      <c r="I46">
        <v>2.1111111111111112</v>
      </c>
    </row>
    <row r="47" spans="1:16" x14ac:dyDescent="0.3">
      <c r="A47">
        <v>14</v>
      </c>
      <c r="B47">
        <v>800</v>
      </c>
      <c r="C47">
        <v>5</v>
      </c>
      <c r="D47" t="s">
        <v>49</v>
      </c>
      <c r="E47" s="2">
        <v>2.1111111111111112</v>
      </c>
      <c r="F47" s="2">
        <v>2.2250000000000001</v>
      </c>
      <c r="G47">
        <v>2.1333333333333333</v>
      </c>
    </row>
    <row r="48" spans="1:16" x14ac:dyDescent="0.3">
      <c r="A48">
        <v>14</v>
      </c>
      <c r="B48">
        <v>800</v>
      </c>
      <c r="C48">
        <v>5</v>
      </c>
      <c r="D48" t="s">
        <v>50</v>
      </c>
      <c r="E48" s="2">
        <v>1.7555555555555555</v>
      </c>
      <c r="F48" s="2">
        <v>2.0222222222222221</v>
      </c>
      <c r="G48">
        <v>1.9333333333333333</v>
      </c>
      <c r="H48">
        <v>1.9333333333333333</v>
      </c>
      <c r="I48">
        <v>1.9555555555555555</v>
      </c>
    </row>
    <row r="49" spans="1:16" x14ac:dyDescent="0.3">
      <c r="A49">
        <v>14</v>
      </c>
      <c r="B49">
        <v>800</v>
      </c>
      <c r="C49">
        <v>5</v>
      </c>
      <c r="D49" t="s">
        <v>51</v>
      </c>
      <c r="E49" s="2">
        <v>1.6888888888888889</v>
      </c>
      <c r="F49" s="2">
        <v>1.6888888888888889</v>
      </c>
      <c r="G49">
        <v>1.6888888888888889</v>
      </c>
      <c r="H49">
        <v>1.6888888888888889</v>
      </c>
      <c r="I49">
        <v>1.7333333333333334</v>
      </c>
    </row>
    <row r="50" spans="1:16" x14ac:dyDescent="0.3">
      <c r="A50">
        <v>14</v>
      </c>
      <c r="B50">
        <v>800</v>
      </c>
      <c r="C50">
        <v>5</v>
      </c>
      <c r="D50" t="s">
        <v>52</v>
      </c>
      <c r="E50" s="2">
        <v>1.8888888888888888</v>
      </c>
      <c r="F50" s="2">
        <v>2.0222222222222221</v>
      </c>
      <c r="G50">
        <v>2.0444444444444443</v>
      </c>
      <c r="H50">
        <v>2</v>
      </c>
      <c r="I50">
        <v>2.0222222222222221</v>
      </c>
    </row>
    <row r="51" spans="1:16" x14ac:dyDescent="0.3">
      <c r="A51">
        <v>14</v>
      </c>
      <c r="B51">
        <v>800</v>
      </c>
      <c r="C51">
        <v>5</v>
      </c>
      <c r="D51" t="s">
        <v>53</v>
      </c>
      <c r="E51" s="2">
        <v>2.1777777777777776</v>
      </c>
      <c r="F51" s="2">
        <v>2.15</v>
      </c>
      <c r="G51">
        <v>2.4249999999999998</v>
      </c>
      <c r="H51">
        <v>2.4750000000000001</v>
      </c>
      <c r="I51">
        <v>2.4</v>
      </c>
    </row>
    <row r="52" spans="1:16" x14ac:dyDescent="0.3">
      <c r="A52">
        <v>14</v>
      </c>
      <c r="B52">
        <v>600</v>
      </c>
      <c r="C52">
        <v>6</v>
      </c>
      <c r="D52" t="s">
        <v>54</v>
      </c>
      <c r="E52" s="2">
        <v>1.8666666666666667</v>
      </c>
      <c r="F52" s="2">
        <v>1.9555555555555555</v>
      </c>
      <c r="G52">
        <v>1.9111111111111112</v>
      </c>
    </row>
    <row r="53" spans="1:16" x14ac:dyDescent="0.3">
      <c r="A53">
        <v>14</v>
      </c>
      <c r="B53">
        <v>600</v>
      </c>
      <c r="C53">
        <v>6</v>
      </c>
      <c r="D53" t="s">
        <v>55</v>
      </c>
      <c r="E53" s="2">
        <v>1.7555555555555555</v>
      </c>
      <c r="F53" s="2">
        <v>1.7333333333333334</v>
      </c>
      <c r="G53">
        <v>1.8</v>
      </c>
      <c r="H53">
        <v>1.7777777777777777</v>
      </c>
      <c r="I53">
        <v>1.711111111111111</v>
      </c>
    </row>
    <row r="54" spans="1:16" x14ac:dyDescent="0.3">
      <c r="A54">
        <v>14</v>
      </c>
      <c r="B54">
        <v>600</v>
      </c>
      <c r="C54">
        <v>6</v>
      </c>
      <c r="D54" t="s">
        <v>56</v>
      </c>
      <c r="E54" s="2">
        <v>1.8444444444444446</v>
      </c>
      <c r="F54" s="2">
        <v>1.8888888888888888</v>
      </c>
      <c r="G54">
        <v>1.8666666666666667</v>
      </c>
      <c r="H54">
        <v>1.8666666666666667</v>
      </c>
      <c r="I54">
        <v>1.8666666666666667</v>
      </c>
    </row>
    <row r="55" spans="1:16" x14ac:dyDescent="0.3">
      <c r="A55">
        <v>14</v>
      </c>
      <c r="B55">
        <v>600</v>
      </c>
      <c r="C55">
        <v>6</v>
      </c>
      <c r="D55" t="s">
        <v>57</v>
      </c>
      <c r="E55" s="2">
        <v>1.6222222222222222</v>
      </c>
      <c r="F55" s="2">
        <v>1.6444444444444444</v>
      </c>
      <c r="G55">
        <v>1.6222222222222222</v>
      </c>
      <c r="H55">
        <v>1.8</v>
      </c>
      <c r="I55">
        <v>1.8</v>
      </c>
      <c r="J55">
        <v>1.8</v>
      </c>
      <c r="K55">
        <v>1.8</v>
      </c>
      <c r="L55">
        <v>2.0444444444444443</v>
      </c>
      <c r="M55">
        <v>2.0222222222222221</v>
      </c>
      <c r="N55">
        <f>VLOOKUP(D55,'[1]Ptery_Sulfate Head Measurements'!$E$2637:$H$2877,4,FALSE)</f>
        <v>2.088888888888889</v>
      </c>
      <c r="O55">
        <f>VLOOKUP(D55,[2]Sheet1!$E$2878:$H$3117,4,FALSE)</f>
        <v>2.3250000000000002</v>
      </c>
      <c r="P55">
        <f>VLOOKUP(D55,[2]Sheet1!$E$3118:$H$3357,4,FALSE)</f>
        <v>2.3250000000000002</v>
      </c>
    </row>
    <row r="56" spans="1:16" x14ac:dyDescent="0.3">
      <c r="A56">
        <v>14</v>
      </c>
      <c r="B56">
        <v>600</v>
      </c>
      <c r="C56">
        <v>6</v>
      </c>
      <c r="D56" t="s">
        <v>58</v>
      </c>
      <c r="E56" s="2">
        <v>2.0444444444444443</v>
      </c>
      <c r="F56" s="2">
        <v>2.088888888888889</v>
      </c>
      <c r="G56">
        <v>2.0666666666666669</v>
      </c>
      <c r="H56">
        <v>2.0444444444444443</v>
      </c>
      <c r="I56">
        <v>2.0666666666666669</v>
      </c>
    </row>
    <row r="57" spans="1:16" x14ac:dyDescent="0.3">
      <c r="A57">
        <v>14</v>
      </c>
      <c r="B57">
        <v>600</v>
      </c>
      <c r="C57">
        <v>6</v>
      </c>
      <c r="D57" t="s">
        <v>59</v>
      </c>
      <c r="E57" s="2">
        <v>1.9555555555555555</v>
      </c>
      <c r="F57" s="2">
        <v>1.9777777777777779</v>
      </c>
      <c r="G57">
        <v>1.8888888888888888</v>
      </c>
      <c r="H57">
        <v>2.1111111111111112</v>
      </c>
      <c r="I57">
        <v>2.1111111111111112</v>
      </c>
      <c r="J57">
        <v>2.2222222222222223</v>
      </c>
    </row>
    <row r="58" spans="1:16" x14ac:dyDescent="0.3">
      <c r="A58">
        <v>14</v>
      </c>
      <c r="B58">
        <v>600</v>
      </c>
      <c r="C58">
        <v>6</v>
      </c>
      <c r="D58" t="s">
        <v>60</v>
      </c>
      <c r="E58" s="2">
        <v>2</v>
      </c>
      <c r="F58" s="2">
        <v>2.2999999999999998</v>
      </c>
      <c r="G58">
        <v>2.2000000000000002</v>
      </c>
      <c r="H58">
        <v>2.2222222222222223</v>
      </c>
      <c r="I58">
        <v>2.2000000000000002</v>
      </c>
    </row>
    <row r="59" spans="1:16" x14ac:dyDescent="0.3">
      <c r="A59">
        <v>14</v>
      </c>
      <c r="B59">
        <v>600</v>
      </c>
      <c r="C59">
        <v>6</v>
      </c>
      <c r="D59" t="s">
        <v>61</v>
      </c>
      <c r="E59" s="2">
        <v>1.7777777777777777</v>
      </c>
      <c r="F59" s="2">
        <v>1.8444444444444446</v>
      </c>
      <c r="G59">
        <v>1.8222222222222222</v>
      </c>
      <c r="H59">
        <v>2.0666666666666669</v>
      </c>
      <c r="I59">
        <v>2</v>
      </c>
      <c r="J59">
        <v>2.0222222222222221</v>
      </c>
      <c r="K59">
        <v>2.0222222222222221</v>
      </c>
      <c r="L59">
        <v>2.35</v>
      </c>
      <c r="M59">
        <v>2.35</v>
      </c>
      <c r="N59">
        <f>VLOOKUP(D59,'[1]Ptery_Sulfate Head Measurements'!$E$2637:$H$2877,4,FALSE)</f>
        <v>2.657142857142857</v>
      </c>
      <c r="O59">
        <f>VLOOKUP(D59,[2]Sheet1!$E$2878:$H$3117,4,FALSE)</f>
        <v>2.6285714285714286</v>
      </c>
      <c r="P59">
        <f>VLOOKUP(D59,[2]Sheet1!$E$3118:$H$3357,4,FALSE)</f>
        <v>2.6285714285714286</v>
      </c>
    </row>
    <row r="60" spans="1:16" x14ac:dyDescent="0.3">
      <c r="A60">
        <v>14</v>
      </c>
      <c r="B60">
        <v>600</v>
      </c>
      <c r="C60">
        <v>6</v>
      </c>
      <c r="D60" t="s">
        <v>62</v>
      </c>
      <c r="E60" s="2">
        <v>1.8444444444444446</v>
      </c>
      <c r="F60" s="2">
        <v>1.8888888888888888</v>
      </c>
      <c r="G60">
        <v>1.8666666666666667</v>
      </c>
      <c r="H60">
        <v>2.0222222222222221</v>
      </c>
      <c r="I60">
        <v>2.0666666666666669</v>
      </c>
      <c r="J60">
        <v>2.0222222222222221</v>
      </c>
      <c r="K60">
        <v>2.375</v>
      </c>
      <c r="L60">
        <v>2.375</v>
      </c>
      <c r="M60">
        <v>2.4</v>
      </c>
      <c r="N60">
        <f>VLOOKUP(D60,'[1]Ptery_Sulfate Head Measurements'!$E$2637:$H$2877,4,FALSE)</f>
        <v>2.7428571428571429</v>
      </c>
      <c r="O60">
        <f>VLOOKUP(D60,[2]Sheet1!$E$2878:$H$3117,4,FALSE)</f>
        <v>2.8</v>
      </c>
      <c r="P60">
        <f>VLOOKUP(D60,[2]Sheet1!$E$3118:$H$3357,4,FALSE)</f>
        <v>2.7428571428571429</v>
      </c>
    </row>
    <row r="61" spans="1:16" x14ac:dyDescent="0.3">
      <c r="A61">
        <v>14</v>
      </c>
      <c r="B61">
        <v>600</v>
      </c>
      <c r="C61">
        <v>6</v>
      </c>
      <c r="D61" t="s">
        <v>63</v>
      </c>
      <c r="E61" s="2">
        <v>2.0750000000000002</v>
      </c>
      <c r="F61" s="2">
        <v>2.25</v>
      </c>
      <c r="G61">
        <v>2.2000000000000002</v>
      </c>
      <c r="H61">
        <v>2.25</v>
      </c>
      <c r="I61">
        <v>2.5428571428571427</v>
      </c>
      <c r="J61">
        <v>2.5428571428571427</v>
      </c>
      <c r="K61">
        <v>2.8333333333333335</v>
      </c>
      <c r="L61">
        <v>2.9666666666666668</v>
      </c>
      <c r="M61">
        <v>2.8571428571428572</v>
      </c>
      <c r="N61">
        <f>VLOOKUP(D61,'[1]Ptery_Sulfate Head Measurements'!$E$2637:$H$2877,4,FALSE)</f>
        <v>2.9666666666666668</v>
      </c>
      <c r="O61">
        <f>VLOOKUP(D61,[2]Sheet1!$E$2878:$H$3117,4,FALSE)</f>
        <v>2.9</v>
      </c>
      <c r="P61">
        <f>VLOOKUP(D61,[2]Sheet1!$E$3118:$H$3357,4,FALSE)</f>
        <v>3.2666666666666666</v>
      </c>
    </row>
    <row r="62" spans="1:16" x14ac:dyDescent="0.3">
      <c r="A62">
        <v>22</v>
      </c>
      <c r="B62">
        <v>600</v>
      </c>
      <c r="C62">
        <v>7</v>
      </c>
      <c r="D62" t="s">
        <v>64</v>
      </c>
      <c r="E62" s="2">
        <v>1.8222222222222222</v>
      </c>
      <c r="F62" s="2">
        <v>1.8666666666666667</v>
      </c>
      <c r="G62">
        <v>1.8222222222222222</v>
      </c>
      <c r="H62">
        <v>2</v>
      </c>
      <c r="I62">
        <v>2</v>
      </c>
      <c r="J62">
        <v>2</v>
      </c>
      <c r="K62">
        <v>2.2749999999999999</v>
      </c>
      <c r="L62">
        <v>2.25</v>
      </c>
      <c r="M62">
        <v>2.25</v>
      </c>
      <c r="N62">
        <f>VLOOKUP(D62,'[1]Ptery_Sulfate Head Measurements'!$E$2637:$H$2877,4,FALSE)</f>
        <v>2.657142857142857</v>
      </c>
      <c r="O62">
        <f>VLOOKUP(D62,[2]Sheet1!$E$2878:$H$3117,4,FALSE)</f>
        <v>2.7142857142857144</v>
      </c>
      <c r="P62">
        <f>VLOOKUP(D62,[2]Sheet1!$E$3118:$H$3357,4,FALSE)</f>
        <v>2.6857142857142855</v>
      </c>
    </row>
    <row r="63" spans="1:16" x14ac:dyDescent="0.3">
      <c r="A63">
        <v>22</v>
      </c>
      <c r="B63">
        <v>600</v>
      </c>
      <c r="C63">
        <v>7</v>
      </c>
      <c r="D63" t="s">
        <v>65</v>
      </c>
      <c r="E63" s="2">
        <v>1.5333333333333334</v>
      </c>
      <c r="F63" s="2"/>
    </row>
    <row r="64" spans="1:16" x14ac:dyDescent="0.3">
      <c r="A64">
        <v>22</v>
      </c>
      <c r="B64">
        <v>600</v>
      </c>
      <c r="C64">
        <v>7</v>
      </c>
      <c r="D64" t="s">
        <v>66</v>
      </c>
      <c r="E64" s="2">
        <v>1.6666666666666667</v>
      </c>
      <c r="F64" s="2">
        <v>1.711111111111111</v>
      </c>
      <c r="G64">
        <v>1.6666666666666667</v>
      </c>
      <c r="H64">
        <v>1.711111111111111</v>
      </c>
      <c r="I64">
        <v>1.711111111111111</v>
      </c>
      <c r="J64">
        <v>1.711111111111111</v>
      </c>
      <c r="K64">
        <v>1.711111111111111</v>
      </c>
      <c r="L64">
        <v>1.711111111111111</v>
      </c>
      <c r="M64">
        <v>1.9555555555555555</v>
      </c>
      <c r="N64">
        <f>VLOOKUP(D64,'[1]Ptery_Sulfate Head Measurements'!$E$2637:$H$2877,4,FALSE)</f>
        <v>1.9333333333333333</v>
      </c>
      <c r="O64">
        <f>VLOOKUP(D64,[2]Sheet1!$E$2878:$H$3117,4,FALSE)</f>
        <v>1.9555555555555555</v>
      </c>
      <c r="P64">
        <f>VLOOKUP(D64,[2]Sheet1!$E$3118:$H$3357,4,FALSE)</f>
        <v>2.2222222222222223</v>
      </c>
    </row>
    <row r="65" spans="1:16" x14ac:dyDescent="0.3">
      <c r="A65">
        <v>22</v>
      </c>
      <c r="B65">
        <v>600</v>
      </c>
      <c r="C65">
        <v>7</v>
      </c>
      <c r="D65" t="s">
        <v>67</v>
      </c>
      <c r="E65" s="2">
        <v>1.9333333333333333</v>
      </c>
      <c r="F65" s="2">
        <v>2.0222222222222221</v>
      </c>
      <c r="G65">
        <v>2.0222222222222221</v>
      </c>
      <c r="H65">
        <v>2</v>
      </c>
      <c r="I65">
        <v>2.0444444444444443</v>
      </c>
      <c r="J65">
        <v>2.0222222222222221</v>
      </c>
      <c r="K65">
        <v>2.0222222222222221</v>
      </c>
      <c r="L65">
        <v>2.0222222222222221</v>
      </c>
      <c r="M65">
        <v>2.2222222222222223</v>
      </c>
      <c r="N65">
        <f>VLOOKUP(D65,'[1]Ptery_Sulfate Head Measurements'!$E$2637:$H$2877,4,FALSE)</f>
        <v>2.2000000000000002</v>
      </c>
      <c r="O65">
        <f>VLOOKUP(D65,[2]Sheet1!$E$2878:$H$3117,4,FALSE)</f>
        <v>2.2000000000000002</v>
      </c>
      <c r="P65">
        <f>VLOOKUP(D65,[2]Sheet1!$E$3118:$H$3357,4,FALSE)</f>
        <v>2.4750000000000001</v>
      </c>
    </row>
    <row r="66" spans="1:16" x14ac:dyDescent="0.3">
      <c r="A66">
        <v>22</v>
      </c>
      <c r="B66">
        <v>600</v>
      </c>
      <c r="C66">
        <v>7</v>
      </c>
      <c r="D66" t="s">
        <v>68</v>
      </c>
      <c r="E66" s="2">
        <v>1.6222222222222222</v>
      </c>
      <c r="F66" s="2">
        <v>1.6666666666666667</v>
      </c>
      <c r="G66">
        <v>1.6222222222222222</v>
      </c>
    </row>
    <row r="67" spans="1:16" x14ac:dyDescent="0.3">
      <c r="A67">
        <v>22</v>
      </c>
      <c r="B67">
        <v>600</v>
      </c>
      <c r="C67">
        <v>7</v>
      </c>
      <c r="D67" t="s">
        <v>69</v>
      </c>
      <c r="E67" s="2">
        <v>1.8444444444444446</v>
      </c>
      <c r="F67" s="2">
        <v>1.8444444444444446</v>
      </c>
      <c r="G67">
        <v>1.8444444444444446</v>
      </c>
      <c r="H67">
        <v>1.8222222222222222</v>
      </c>
      <c r="I67">
        <v>1.8444444444444446</v>
      </c>
    </row>
    <row r="68" spans="1:16" x14ac:dyDescent="0.3">
      <c r="A68">
        <v>22</v>
      </c>
      <c r="B68">
        <v>600</v>
      </c>
      <c r="C68">
        <v>7</v>
      </c>
      <c r="D68" t="s">
        <v>70</v>
      </c>
      <c r="E68" s="2">
        <v>2.2250000000000001</v>
      </c>
      <c r="F68" s="2">
        <v>2.25</v>
      </c>
      <c r="G68">
        <v>2.2250000000000001</v>
      </c>
      <c r="H68">
        <v>2.1777777777777776</v>
      </c>
      <c r="I68">
        <v>2.375</v>
      </c>
      <c r="J68">
        <v>2.375</v>
      </c>
      <c r="K68">
        <v>2.4</v>
      </c>
      <c r="L68">
        <v>2.4249999999999998</v>
      </c>
      <c r="M68">
        <v>2.8</v>
      </c>
      <c r="N68">
        <f>VLOOKUP(D68,'[1]Ptery_Sulfate Head Measurements'!$E$2637:$H$2877,4,FALSE)</f>
        <v>2.8</v>
      </c>
      <c r="O68">
        <f>VLOOKUP(D68,[2]Sheet1!$E$2878:$H$3117,4,FALSE)</f>
        <v>2.8</v>
      </c>
      <c r="P68">
        <f>VLOOKUP(D68,[2]Sheet1!$E$3118:$H$3357,4,FALSE)</f>
        <v>3.2333333333333334</v>
      </c>
    </row>
    <row r="69" spans="1:16" x14ac:dyDescent="0.3">
      <c r="A69">
        <v>22</v>
      </c>
      <c r="B69">
        <v>600</v>
      </c>
      <c r="C69">
        <v>7</v>
      </c>
      <c r="D69" t="s">
        <v>71</v>
      </c>
      <c r="E69" s="2">
        <v>1.8888888888888888</v>
      </c>
      <c r="F69" s="2">
        <v>1.9111111111111112</v>
      </c>
      <c r="G69">
        <v>1.9111111111111112</v>
      </c>
    </row>
    <row r="70" spans="1:16" x14ac:dyDescent="0.3">
      <c r="A70">
        <v>22</v>
      </c>
      <c r="B70">
        <v>600</v>
      </c>
      <c r="C70">
        <v>7</v>
      </c>
      <c r="D70" t="s">
        <v>72</v>
      </c>
      <c r="E70" s="2">
        <v>2.2000000000000002</v>
      </c>
      <c r="F70" s="2">
        <v>2.3250000000000002</v>
      </c>
      <c r="G70">
        <v>2.2000000000000002</v>
      </c>
      <c r="H70">
        <v>2.2000000000000002</v>
      </c>
      <c r="I70">
        <v>2.1555555555555554</v>
      </c>
    </row>
    <row r="71" spans="1:16" x14ac:dyDescent="0.3">
      <c r="A71">
        <v>22</v>
      </c>
      <c r="B71">
        <v>600</v>
      </c>
      <c r="C71">
        <v>7</v>
      </c>
      <c r="D71" t="s">
        <v>73</v>
      </c>
      <c r="E71" s="2">
        <v>2.0666666666666669</v>
      </c>
      <c r="F71" s="2">
        <v>2.1333333333333333</v>
      </c>
      <c r="G71">
        <v>2.0666666666666669</v>
      </c>
    </row>
    <row r="72" spans="1:16" x14ac:dyDescent="0.3">
      <c r="A72">
        <v>22</v>
      </c>
      <c r="B72">
        <v>200</v>
      </c>
      <c r="C72">
        <v>8</v>
      </c>
      <c r="D72" t="s">
        <v>74</v>
      </c>
      <c r="E72" s="2">
        <v>1.9111111111111112</v>
      </c>
      <c r="F72" s="2">
        <v>1.9111111111111112</v>
      </c>
      <c r="G72">
        <v>1.9333333333333333</v>
      </c>
      <c r="H72">
        <v>1.9333333333333333</v>
      </c>
      <c r="I72">
        <v>1.9111111111111112</v>
      </c>
      <c r="J72">
        <v>2.0444444444444443</v>
      </c>
      <c r="K72">
        <v>2.0222222222222221</v>
      </c>
      <c r="L72">
        <v>2.0444444444444443</v>
      </c>
      <c r="M72">
        <v>2.375</v>
      </c>
      <c r="N72">
        <f>VLOOKUP(D72,'[1]Ptery_Sulfate Head Measurements'!$E$2637:$H$2877,4,FALSE)</f>
        <v>2.375</v>
      </c>
      <c r="O72">
        <f>VLOOKUP(D72,[2]Sheet1!$E$2878:$H$3117,4,FALSE)</f>
        <v>2.4</v>
      </c>
      <c r="P72">
        <f>VLOOKUP(D72,[2]Sheet1!$E$3118:$H$3357,4,FALSE)</f>
        <v>2.6857142857142855</v>
      </c>
    </row>
    <row r="73" spans="1:16" x14ac:dyDescent="0.3">
      <c r="A73">
        <v>22</v>
      </c>
      <c r="B73">
        <v>200</v>
      </c>
      <c r="C73">
        <v>8</v>
      </c>
      <c r="D73" t="s">
        <v>75</v>
      </c>
      <c r="E73" s="2">
        <v>1.8666666666666667</v>
      </c>
      <c r="F73" s="2">
        <v>1.8666666666666667</v>
      </c>
      <c r="G73">
        <v>1.8666666666666667</v>
      </c>
      <c r="H73">
        <v>1.8666666666666667</v>
      </c>
      <c r="I73">
        <v>1.8444444444444446</v>
      </c>
      <c r="J73">
        <v>1.8666666666666667</v>
      </c>
      <c r="K73">
        <v>1.8666666666666667</v>
      </c>
      <c r="L73">
        <v>1.8666666666666667</v>
      </c>
      <c r="M73">
        <v>1.8888888888888888</v>
      </c>
      <c r="N73">
        <f>VLOOKUP(D73,'[1]Ptery_Sulfate Head Measurements'!$E$2637:$H$2877,4,FALSE)</f>
        <v>2.0222222222222221</v>
      </c>
      <c r="O73">
        <f>VLOOKUP(D73,[2]Sheet1!$E$2878:$H$3117,4,FALSE)</f>
        <v>2.0222222222222221</v>
      </c>
      <c r="P73">
        <f>VLOOKUP(D73,[2]Sheet1!$E$3118:$H$3357,4,FALSE)</f>
        <v>2</v>
      </c>
    </row>
    <row r="74" spans="1:16" x14ac:dyDescent="0.3">
      <c r="A74">
        <v>22</v>
      </c>
      <c r="B74">
        <v>200</v>
      </c>
      <c r="C74">
        <v>8</v>
      </c>
      <c r="D74" t="s">
        <v>76</v>
      </c>
      <c r="E74" s="2">
        <v>1.9777777777777779</v>
      </c>
      <c r="F74" s="2">
        <v>2</v>
      </c>
      <c r="G74">
        <v>1.9777777777777779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f>VLOOKUP(D74,'[1]Ptery_Sulfate Head Measurements'!$E$2637:$H$2877,4,FALSE)</f>
        <v>2</v>
      </c>
      <c r="O74">
        <f>VLOOKUP(D74,[2]Sheet1!$E$2878:$H$3117,4,FALSE)</f>
        <v>2.2000000000000002</v>
      </c>
      <c r="P74">
        <f>VLOOKUP(D74,[2]Sheet1!$E$3118:$H$3357,4,FALSE)</f>
        <v>2.1555555555555554</v>
      </c>
    </row>
    <row r="75" spans="1:16" x14ac:dyDescent="0.3">
      <c r="A75">
        <v>22</v>
      </c>
      <c r="B75">
        <v>200</v>
      </c>
      <c r="C75">
        <v>8</v>
      </c>
      <c r="D75" t="s">
        <v>77</v>
      </c>
      <c r="E75" s="2">
        <v>2.1777777777777776</v>
      </c>
      <c r="F75" s="2">
        <v>2.1555555555555554</v>
      </c>
      <c r="G75">
        <v>2.1777777777777776</v>
      </c>
      <c r="H75">
        <v>2.1777777777777776</v>
      </c>
      <c r="I75">
        <v>2.2999999999999998</v>
      </c>
      <c r="J75">
        <v>2.3250000000000002</v>
      </c>
      <c r="K75">
        <v>2.2999999999999998</v>
      </c>
      <c r="L75">
        <v>2.3250000000000002</v>
      </c>
      <c r="M75">
        <v>2.35</v>
      </c>
      <c r="N75">
        <f>VLOOKUP(D75,'[1]Ptery_Sulfate Head Measurements'!$E$2637:$H$2877,4,FALSE)</f>
        <v>2.5428571428571427</v>
      </c>
      <c r="O75">
        <f>VLOOKUP(D75,[2]Sheet1!$E$2878:$H$3117,4,FALSE)</f>
        <v>2.5428571428571427</v>
      </c>
      <c r="P75">
        <f>VLOOKUP(D75,[2]Sheet1!$E$3118:$H$3357,4,FALSE)</f>
        <v>2.5</v>
      </c>
    </row>
    <row r="76" spans="1:16" x14ac:dyDescent="0.3">
      <c r="A76">
        <v>22</v>
      </c>
      <c r="B76">
        <v>200</v>
      </c>
      <c r="C76">
        <v>8</v>
      </c>
      <c r="D76" t="s">
        <v>78</v>
      </c>
      <c r="E76" s="2">
        <v>1.5555555555555556</v>
      </c>
      <c r="F76" s="2">
        <v>1.5333333333333334</v>
      </c>
      <c r="G76">
        <v>1.5555555555555556</v>
      </c>
      <c r="H76">
        <v>1.5555555555555556</v>
      </c>
      <c r="I76">
        <v>1.711111111111111</v>
      </c>
      <c r="J76">
        <v>1.6888888888888889</v>
      </c>
      <c r="K76">
        <v>1.6888888888888889</v>
      </c>
      <c r="L76">
        <v>1.6888888888888889</v>
      </c>
      <c r="M76">
        <v>1.8666666666666667</v>
      </c>
      <c r="N76">
        <f>VLOOKUP(D76,'[1]Ptery_Sulfate Head Measurements'!$E$2637:$H$2877,4,FALSE)</f>
        <v>1.8444444444444446</v>
      </c>
      <c r="O76">
        <f>VLOOKUP(D76,[2]Sheet1!$E$2878:$H$3117,4,FALSE)</f>
        <v>1.8444444444444446</v>
      </c>
      <c r="P76">
        <f>VLOOKUP(D76,[2]Sheet1!$E$3118:$H$3357,4,FALSE)</f>
        <v>1.8222222222222222</v>
      </c>
    </row>
    <row r="77" spans="1:16" x14ac:dyDescent="0.3">
      <c r="A77">
        <v>22</v>
      </c>
      <c r="B77">
        <v>200</v>
      </c>
      <c r="C77">
        <v>8</v>
      </c>
      <c r="D77" t="s">
        <v>79</v>
      </c>
      <c r="E77" s="2">
        <v>1.6222222222222222</v>
      </c>
      <c r="F77" s="2"/>
    </row>
    <row r="78" spans="1:16" x14ac:dyDescent="0.3">
      <c r="A78">
        <v>22</v>
      </c>
      <c r="B78">
        <v>200</v>
      </c>
      <c r="C78">
        <v>8</v>
      </c>
      <c r="D78" t="s">
        <v>80</v>
      </c>
      <c r="E78" s="2">
        <v>1.7777777777777777</v>
      </c>
      <c r="F78" s="2">
        <v>1.7777777777777777</v>
      </c>
      <c r="G78">
        <v>1.7555555555555555</v>
      </c>
      <c r="H78">
        <v>1.7777777777777777</v>
      </c>
      <c r="I78">
        <v>1.9111111111111112</v>
      </c>
      <c r="J78">
        <v>1.9111111111111112</v>
      </c>
      <c r="K78">
        <v>1.8888888888888888</v>
      </c>
      <c r="L78">
        <v>1.9111111111111112</v>
      </c>
      <c r="M78">
        <v>1.9111111111111112</v>
      </c>
      <c r="N78">
        <f>VLOOKUP(D78,'[1]Ptery_Sulfate Head Measurements'!$E$2637:$H$2877,4,FALSE)</f>
        <v>2.1111111111111112</v>
      </c>
      <c r="O78">
        <f>VLOOKUP(D78,[2]Sheet1!$E$2878:$H$3117,4,FALSE)</f>
        <v>2.1333333333333333</v>
      </c>
      <c r="P78">
        <f>VLOOKUP(D78,[2]Sheet1!$E$3118:$H$3357,4,FALSE)</f>
        <v>2.0666666666666669</v>
      </c>
    </row>
    <row r="79" spans="1:16" x14ac:dyDescent="0.3">
      <c r="A79">
        <v>22</v>
      </c>
      <c r="B79">
        <v>200</v>
      </c>
      <c r="C79">
        <v>8</v>
      </c>
      <c r="D79" t="s">
        <v>81</v>
      </c>
      <c r="E79" s="2">
        <v>1.9333333333333333</v>
      </c>
      <c r="F79" s="2">
        <v>1.8888888888888888</v>
      </c>
      <c r="G79">
        <v>1.9555555555555555</v>
      </c>
      <c r="H79">
        <v>1.9555555555555555</v>
      </c>
      <c r="I79">
        <v>1.9777777777777779</v>
      </c>
      <c r="J79">
        <v>1.9777777777777779</v>
      </c>
      <c r="K79">
        <v>2.0222222222222221</v>
      </c>
      <c r="L79">
        <v>2.0222222222222221</v>
      </c>
      <c r="M79">
        <v>2.0222222222222221</v>
      </c>
      <c r="N79">
        <f>VLOOKUP(D79,'[1]Ptery_Sulfate Head Measurements'!$E$2637:$H$2877,4,FALSE)</f>
        <v>2.0222222222222221</v>
      </c>
      <c r="O79">
        <f>VLOOKUP(D79,[2]Sheet1!$E$2878:$H$3117,4,FALSE)</f>
        <v>2.2000000000000002</v>
      </c>
      <c r="P79">
        <f>VLOOKUP(D79,[2]Sheet1!$E$3118:$H$3357,4,FALSE)</f>
        <v>2.1777777777777776</v>
      </c>
    </row>
    <row r="80" spans="1:16" x14ac:dyDescent="0.3">
      <c r="A80">
        <v>22</v>
      </c>
      <c r="B80">
        <v>200</v>
      </c>
      <c r="C80">
        <v>8</v>
      </c>
      <c r="D80" t="s">
        <v>82</v>
      </c>
      <c r="E80" s="2">
        <v>1.711111111111111</v>
      </c>
      <c r="F80" s="2">
        <v>1.711111111111111</v>
      </c>
      <c r="G80">
        <v>1.6888888888888889</v>
      </c>
      <c r="H80">
        <v>1.7777777777777777</v>
      </c>
      <c r="I80">
        <v>1.7555555555555555</v>
      </c>
      <c r="J80">
        <v>1.7555555555555555</v>
      </c>
      <c r="K80">
        <v>1.7555555555555555</v>
      </c>
      <c r="L80">
        <v>1.7555555555555555</v>
      </c>
      <c r="M80">
        <v>1.9777777777777779</v>
      </c>
      <c r="N80">
        <f>VLOOKUP(D80,'[1]Ptery_Sulfate Head Measurements'!$E$2637:$H$2877,4,FALSE)</f>
        <v>1.9777777777777779</v>
      </c>
      <c r="O80">
        <f>VLOOKUP(D80,[2]Sheet1!$E$2878:$H$3117,4,FALSE)</f>
        <v>1.9777777777777779</v>
      </c>
      <c r="P80">
        <f>VLOOKUP(D80,[2]Sheet1!$E$3118:$H$3357,4,FALSE)</f>
        <v>1.9555555555555555</v>
      </c>
    </row>
    <row r="81" spans="1:16" x14ac:dyDescent="0.3">
      <c r="A81">
        <v>22</v>
      </c>
      <c r="B81">
        <v>200</v>
      </c>
      <c r="C81">
        <v>8</v>
      </c>
      <c r="D81" t="s">
        <v>83</v>
      </c>
      <c r="E81" s="2">
        <v>2.088888888888889</v>
      </c>
      <c r="F81" s="2">
        <v>2.0666666666666669</v>
      </c>
      <c r="G81">
        <v>2.088888888888889</v>
      </c>
      <c r="H81">
        <v>2.1777777777777776</v>
      </c>
      <c r="I81">
        <v>2.1777777777777776</v>
      </c>
      <c r="J81">
        <v>2.1777777777777776</v>
      </c>
      <c r="K81">
        <v>2.1777777777777776</v>
      </c>
      <c r="L81">
        <v>2.4249999999999998</v>
      </c>
      <c r="M81">
        <v>2.4500000000000002</v>
      </c>
      <c r="N81">
        <f>VLOOKUP(D81,'[1]Ptery_Sulfate Head Measurements'!$E$2637:$H$2877,4,FALSE)</f>
        <v>2.4249999999999998</v>
      </c>
      <c r="O81">
        <f>VLOOKUP(D81,[2]Sheet1!$E$2878:$H$3117,4,FALSE)</f>
        <v>2.4249999999999998</v>
      </c>
      <c r="P81">
        <f>VLOOKUP(D81,[2]Sheet1!$E$3118:$H$3357,4,FALSE)</f>
        <v>2.4500000000000002</v>
      </c>
    </row>
    <row r="82" spans="1:16" x14ac:dyDescent="0.3">
      <c r="A82">
        <v>22</v>
      </c>
      <c r="B82">
        <v>0</v>
      </c>
      <c r="C82">
        <v>9</v>
      </c>
      <c r="D82" t="s">
        <v>84</v>
      </c>
      <c r="E82" s="2">
        <v>1.9333333333333333</v>
      </c>
      <c r="F82" s="2">
        <v>1.9111111111111112</v>
      </c>
      <c r="G82">
        <v>1.9777777777777779</v>
      </c>
      <c r="H82">
        <v>1.9333333333333333</v>
      </c>
      <c r="I82">
        <v>1.9333333333333333</v>
      </c>
      <c r="J82">
        <v>1.9555555555555555</v>
      </c>
      <c r="K82">
        <v>2.0444444444444443</v>
      </c>
      <c r="L82">
        <v>2.0666666666666669</v>
      </c>
      <c r="M82">
        <v>2.088888888888889</v>
      </c>
      <c r="N82">
        <f>VLOOKUP(D82,'[1]Ptery_Sulfate Head Measurements'!$E$2637:$H$2877,4,FALSE)</f>
        <v>2.35</v>
      </c>
      <c r="O82">
        <f>VLOOKUP(D82,[2]Sheet1!$E$2878:$H$3117,4,FALSE)</f>
        <v>2.35</v>
      </c>
      <c r="P82">
        <f>VLOOKUP(D82,[2]Sheet1!$E$3118:$H$3357,4,FALSE)</f>
        <v>2.375</v>
      </c>
    </row>
    <row r="83" spans="1:16" x14ac:dyDescent="0.3">
      <c r="A83">
        <v>22</v>
      </c>
      <c r="B83">
        <v>0</v>
      </c>
      <c r="C83">
        <v>9</v>
      </c>
      <c r="D83" t="s">
        <v>85</v>
      </c>
      <c r="E83" s="2">
        <v>1.9555555555555555</v>
      </c>
      <c r="F83" s="2">
        <v>1.9555555555555555</v>
      </c>
      <c r="G83">
        <v>2.0666666666666669</v>
      </c>
      <c r="H83">
        <v>2.0444444444444443</v>
      </c>
      <c r="I83">
        <v>2.0222222222222221</v>
      </c>
      <c r="J83">
        <v>2.0444444444444443</v>
      </c>
      <c r="K83">
        <v>2</v>
      </c>
      <c r="L83">
        <v>2.0222222222222221</v>
      </c>
      <c r="M83">
        <v>2.25</v>
      </c>
      <c r="N83">
        <f>VLOOKUP(D83,'[1]Ptery_Sulfate Head Measurements'!$E$2637:$H$2877,4,FALSE)</f>
        <v>2.2222222222222223</v>
      </c>
      <c r="O83">
        <f>VLOOKUP(D83,[2]Sheet1!$E$2878:$H$3117,4,FALSE)</f>
        <v>2.25</v>
      </c>
      <c r="P83">
        <f>VLOOKUP(D83,[2]Sheet1!$E$3118:$H$3357,4,FALSE)</f>
        <v>2.25</v>
      </c>
    </row>
    <row r="84" spans="1:16" x14ac:dyDescent="0.3">
      <c r="A84">
        <v>22</v>
      </c>
      <c r="B84">
        <v>0</v>
      </c>
      <c r="C84">
        <v>9</v>
      </c>
      <c r="D84" t="s">
        <v>86</v>
      </c>
      <c r="E84" s="2">
        <v>1.9111111111111112</v>
      </c>
      <c r="F84" s="2">
        <v>1.9111111111111112</v>
      </c>
      <c r="G84">
        <v>1.9555555555555555</v>
      </c>
      <c r="H84">
        <v>1.9111111111111112</v>
      </c>
      <c r="I84">
        <v>2.1111111111111112</v>
      </c>
      <c r="J84">
        <v>2.1333333333333333</v>
      </c>
      <c r="K84">
        <v>2.088888888888889</v>
      </c>
      <c r="L84">
        <v>2.1111111111111112</v>
      </c>
      <c r="M84">
        <v>2.375</v>
      </c>
      <c r="N84">
        <f>VLOOKUP(D84,'[1]Ptery_Sulfate Head Measurements'!$E$2637:$H$2877,4,FALSE)</f>
        <v>2.35</v>
      </c>
      <c r="O84">
        <f>VLOOKUP(D84,[2]Sheet1!$E$2878:$H$3117,4,FALSE)</f>
        <v>2.3250000000000002</v>
      </c>
      <c r="P84">
        <f>VLOOKUP(D84,[2]Sheet1!$E$3118:$H$3357,4,FALSE)</f>
        <v>2.35</v>
      </c>
    </row>
    <row r="85" spans="1:16" x14ac:dyDescent="0.3">
      <c r="A85">
        <v>22</v>
      </c>
      <c r="B85">
        <v>0</v>
      </c>
      <c r="C85">
        <v>9</v>
      </c>
      <c r="D85" t="s">
        <v>87</v>
      </c>
      <c r="E85" s="2">
        <v>2.25</v>
      </c>
      <c r="F85" s="2">
        <v>2.25</v>
      </c>
      <c r="G85">
        <v>2.0222222222222221</v>
      </c>
      <c r="H85">
        <v>2.25</v>
      </c>
      <c r="I85">
        <v>2.4750000000000001</v>
      </c>
      <c r="J85">
        <v>2.4750000000000001</v>
      </c>
      <c r="K85">
        <v>2.4750000000000001</v>
      </c>
      <c r="L85">
        <v>2.4500000000000002</v>
      </c>
      <c r="M85">
        <v>2.5</v>
      </c>
      <c r="N85">
        <f>VLOOKUP(D85,'[1]Ptery_Sulfate Head Measurements'!$E$2637:$H$2877,4,FALSE)</f>
        <v>2.657142857142857</v>
      </c>
      <c r="O85">
        <f>VLOOKUP(D85,[2]Sheet1!$E$2878:$H$3117,4,FALSE)</f>
        <v>2.6857142857142855</v>
      </c>
      <c r="P85">
        <f>VLOOKUP(D85,[2]Sheet1!$E$3118:$H$3357,4,FALSE)</f>
        <v>2.6857142857142855</v>
      </c>
    </row>
    <row r="86" spans="1:16" x14ac:dyDescent="0.3">
      <c r="A86">
        <v>22</v>
      </c>
      <c r="B86">
        <v>0</v>
      </c>
      <c r="C86">
        <v>9</v>
      </c>
      <c r="D86" t="s">
        <v>88</v>
      </c>
      <c r="E86" s="2">
        <v>1.6666666666666667</v>
      </c>
      <c r="F86" s="2">
        <v>1.6444444444444444</v>
      </c>
      <c r="G86">
        <v>1.6666666666666667</v>
      </c>
      <c r="H86">
        <v>1.7555555555555555</v>
      </c>
      <c r="I86">
        <v>1.7555555555555555</v>
      </c>
      <c r="J86">
        <v>1.8</v>
      </c>
      <c r="K86">
        <v>1.7555555555555555</v>
      </c>
      <c r="L86">
        <v>1.7777777777777777</v>
      </c>
      <c r="M86">
        <v>1.9111111111111112</v>
      </c>
      <c r="N86">
        <f>VLOOKUP(D86,'[1]Ptery_Sulfate Head Measurements'!$E$2637:$H$2877,4,FALSE)</f>
        <v>1.9333333333333333</v>
      </c>
      <c r="O86">
        <f>VLOOKUP(D86,[2]Sheet1!$E$2878:$H$3117,4,FALSE)</f>
        <v>1.9333333333333333</v>
      </c>
      <c r="P86">
        <f>VLOOKUP(D86,[2]Sheet1!$E$3118:$H$3357,4,FALSE)</f>
        <v>1.9111111111111112</v>
      </c>
    </row>
    <row r="87" spans="1:16" x14ac:dyDescent="0.3">
      <c r="A87">
        <v>22</v>
      </c>
      <c r="B87">
        <v>0</v>
      </c>
      <c r="C87">
        <v>9</v>
      </c>
      <c r="D87" t="s">
        <v>89</v>
      </c>
      <c r="E87" s="2">
        <v>1.8444444444444446</v>
      </c>
      <c r="F87" s="2">
        <v>1.8666666666666667</v>
      </c>
      <c r="G87">
        <v>1.8888888888888888</v>
      </c>
      <c r="H87">
        <v>1.9777777777777779</v>
      </c>
      <c r="I87">
        <v>1.9777777777777779</v>
      </c>
      <c r="J87">
        <v>2</v>
      </c>
      <c r="K87">
        <v>1.9777777777777779</v>
      </c>
      <c r="L87">
        <v>1.9555555555555555</v>
      </c>
      <c r="M87">
        <v>2.2222222222222223</v>
      </c>
      <c r="N87">
        <f>VLOOKUP(D87,'[1]Ptery_Sulfate Head Measurements'!$E$2637:$H$2877,4,FALSE)</f>
        <v>2.1555555555555554</v>
      </c>
      <c r="O87">
        <f>VLOOKUP(D87,[2]Sheet1!$E$2878:$H$3117,4,FALSE)</f>
        <v>2.1777777777777776</v>
      </c>
      <c r="P87">
        <f>VLOOKUP(D87,[2]Sheet1!$E$3118:$H$3357,4,FALSE)</f>
        <v>2.1777777777777776</v>
      </c>
    </row>
    <row r="88" spans="1:16" x14ac:dyDescent="0.3">
      <c r="A88">
        <v>22</v>
      </c>
      <c r="B88">
        <v>0</v>
      </c>
      <c r="C88">
        <v>9</v>
      </c>
      <c r="D88" t="s">
        <v>90</v>
      </c>
      <c r="E88" s="2">
        <v>2.0666666666666669</v>
      </c>
      <c r="F88" s="2">
        <v>2.0666666666666669</v>
      </c>
      <c r="G88">
        <v>2.1111111111111112</v>
      </c>
      <c r="H88">
        <v>2.0666666666666669</v>
      </c>
      <c r="I88">
        <v>2.1777777777777776</v>
      </c>
      <c r="J88">
        <v>2.2222222222222223</v>
      </c>
      <c r="K88">
        <v>2.1777777777777776</v>
      </c>
      <c r="L88">
        <v>2.2000000000000002</v>
      </c>
      <c r="M88">
        <v>2.4</v>
      </c>
      <c r="N88">
        <f>VLOOKUP(D88,'[1]Ptery_Sulfate Head Measurements'!$E$2637:$H$2877,4,FALSE)</f>
        <v>2.35</v>
      </c>
      <c r="O88">
        <f>VLOOKUP(D88,[2]Sheet1!$E$2878:$H$3117,4,FALSE)</f>
        <v>2.375</v>
      </c>
      <c r="P88">
        <f>VLOOKUP(D88,[2]Sheet1!$E$3118:$H$3357,4,FALSE)</f>
        <v>2.4</v>
      </c>
    </row>
    <row r="89" spans="1:16" x14ac:dyDescent="0.3">
      <c r="A89">
        <v>22</v>
      </c>
      <c r="B89">
        <v>0</v>
      </c>
      <c r="C89">
        <v>9</v>
      </c>
      <c r="D89" t="s">
        <v>91</v>
      </c>
      <c r="E89" s="2">
        <v>2.1777777777777776</v>
      </c>
      <c r="F89" s="2">
        <v>2.1777777777777776</v>
      </c>
      <c r="G89">
        <v>2.2222222222222223</v>
      </c>
      <c r="H89">
        <v>2.1777777777777776</v>
      </c>
      <c r="I89">
        <v>2.2999999999999998</v>
      </c>
      <c r="J89">
        <v>2.3250000000000002</v>
      </c>
      <c r="K89">
        <v>2.3250000000000002</v>
      </c>
      <c r="L89">
        <v>2.2749999999999999</v>
      </c>
      <c r="M89">
        <v>2.3250000000000002</v>
      </c>
      <c r="N89">
        <f>VLOOKUP(D89,'[1]Ptery_Sulfate Head Measurements'!$E$2637:$H$2877,4,FALSE)</f>
        <v>2.2749999999999999</v>
      </c>
      <c r="O89">
        <f>VLOOKUP(D89,[2]Sheet1!$E$2878:$H$3117,4,FALSE)</f>
        <v>2.2999999999999998</v>
      </c>
      <c r="P89">
        <f>VLOOKUP(D89,[2]Sheet1!$E$3118:$H$3357,4,FALSE)</f>
        <v>2.5</v>
      </c>
    </row>
    <row r="90" spans="1:16" x14ac:dyDescent="0.3">
      <c r="A90">
        <v>22</v>
      </c>
      <c r="B90">
        <v>0</v>
      </c>
      <c r="C90">
        <v>9</v>
      </c>
      <c r="D90" t="s">
        <v>92</v>
      </c>
      <c r="E90" s="2">
        <v>1.7333333333333334</v>
      </c>
      <c r="F90" s="2">
        <v>1.711111111111111</v>
      </c>
      <c r="G90">
        <v>1.7555555555555555</v>
      </c>
      <c r="H90">
        <v>1.711111111111111</v>
      </c>
      <c r="I90">
        <v>1.711111111111111</v>
      </c>
      <c r="J90">
        <v>1.7555555555555555</v>
      </c>
      <c r="K90">
        <v>1.7333333333333334</v>
      </c>
      <c r="L90">
        <v>1.7333333333333334</v>
      </c>
      <c r="M90">
        <v>1.8666666666666667</v>
      </c>
      <c r="N90">
        <f>VLOOKUP(D90,'[1]Ptery_Sulfate Head Measurements'!$E$2637:$H$2877,4,FALSE)</f>
        <v>1.8444444444444446</v>
      </c>
      <c r="O90">
        <f>VLOOKUP(D90,[2]Sheet1!$E$2878:$H$3117,4,FALSE)</f>
        <v>1.8888888888888888</v>
      </c>
      <c r="P90">
        <f>VLOOKUP(D90,[2]Sheet1!$E$3118:$H$3357,4,FALSE)</f>
        <v>1.8666666666666667</v>
      </c>
    </row>
    <row r="91" spans="1:16" x14ac:dyDescent="0.3">
      <c r="A91">
        <v>22</v>
      </c>
      <c r="B91">
        <v>0</v>
      </c>
      <c r="C91">
        <v>9</v>
      </c>
      <c r="D91" t="s">
        <v>93</v>
      </c>
      <c r="E91" s="2">
        <v>1.6222222222222222</v>
      </c>
      <c r="F91" s="2">
        <v>1.6222222222222222</v>
      </c>
      <c r="G91">
        <v>1.6222222222222222</v>
      </c>
      <c r="H91">
        <v>1.6222222222222222</v>
      </c>
      <c r="I91">
        <v>1.6444444444444444</v>
      </c>
      <c r="J91">
        <v>1.7555555555555555</v>
      </c>
      <c r="K91">
        <v>1.6222222222222222</v>
      </c>
      <c r="L91">
        <v>1.6444444444444444</v>
      </c>
      <c r="M91">
        <v>1.6666666666666667</v>
      </c>
      <c r="N91">
        <f>VLOOKUP(D91,'[1]Ptery_Sulfate Head Measurements'!$E$2637:$H$2877,4,FALSE)</f>
        <v>1.7777777777777777</v>
      </c>
      <c r="O91">
        <f>VLOOKUP(D91,[2]Sheet1!$E$2878:$H$3117,4,FALSE)</f>
        <v>1.7777777777777777</v>
      </c>
      <c r="P91">
        <f>VLOOKUP(D91,[2]Sheet1!$E$3118:$H$3357,4,FALSE)</f>
        <v>1.7777777777777777</v>
      </c>
    </row>
    <row r="92" spans="1:16" x14ac:dyDescent="0.3">
      <c r="A92">
        <v>22</v>
      </c>
      <c r="B92">
        <v>400</v>
      </c>
      <c r="C92">
        <v>10</v>
      </c>
      <c r="D92" t="s">
        <v>94</v>
      </c>
      <c r="E92" s="2">
        <v>1.9777777777777779</v>
      </c>
      <c r="F92" s="2">
        <v>1.9777777777777779</v>
      </c>
      <c r="G92">
        <v>2</v>
      </c>
      <c r="H92">
        <v>2.088888888888889</v>
      </c>
      <c r="I92">
        <v>2.088888888888889</v>
      </c>
      <c r="J92">
        <v>2.088888888888889</v>
      </c>
      <c r="K92">
        <v>2.4249999999999998</v>
      </c>
      <c r="L92">
        <v>2.375</v>
      </c>
      <c r="M92">
        <v>2.4249999999999998</v>
      </c>
      <c r="N92">
        <f>VLOOKUP(D92,'[1]Ptery_Sulfate Head Measurements'!$E$2637:$H$2877,4,FALSE)</f>
        <v>2.375</v>
      </c>
      <c r="O92">
        <f>VLOOKUP(D92,[2]Sheet1!$E$2878:$H$3117,4,FALSE)</f>
        <v>2.7142857142857144</v>
      </c>
      <c r="P92">
        <f>VLOOKUP(D92,[2]Sheet1!$E$3118:$H$3357,4,FALSE)</f>
        <v>2.657142857142857</v>
      </c>
    </row>
    <row r="93" spans="1:16" x14ac:dyDescent="0.3">
      <c r="A93">
        <v>22</v>
      </c>
      <c r="B93">
        <v>400</v>
      </c>
      <c r="C93">
        <v>10</v>
      </c>
      <c r="D93" t="s">
        <v>95</v>
      </c>
      <c r="E93" s="2">
        <v>2.0444444444444443</v>
      </c>
      <c r="F93" s="2">
        <v>2.0222222222222221</v>
      </c>
      <c r="G93">
        <v>2.0222222222222221</v>
      </c>
      <c r="H93">
        <v>2.0222222222222221</v>
      </c>
      <c r="I93">
        <v>2.1333333333333333</v>
      </c>
      <c r="J93">
        <v>2.0444444444444443</v>
      </c>
      <c r="K93">
        <v>2.2000000000000002</v>
      </c>
      <c r="L93">
        <v>2.1777777777777776</v>
      </c>
      <c r="M93">
        <v>2.2222222222222223</v>
      </c>
      <c r="N93">
        <f>VLOOKUP(D93,'[1]Ptery_Sulfate Head Measurements'!$E$2637:$H$2877,4,FALSE)</f>
        <v>2.5</v>
      </c>
      <c r="O93">
        <f>VLOOKUP(D93,[2]Sheet1!$E$2878:$H$3117,4,FALSE)</f>
        <v>2.5</v>
      </c>
      <c r="P93">
        <f>VLOOKUP(D93,[2]Sheet1!$E$3118:$H$3357,4,FALSE)</f>
        <v>2.4500000000000002</v>
      </c>
    </row>
    <row r="94" spans="1:16" x14ac:dyDescent="0.3">
      <c r="A94">
        <v>22</v>
      </c>
      <c r="B94">
        <v>400</v>
      </c>
      <c r="C94">
        <v>10</v>
      </c>
      <c r="D94" t="s">
        <v>96</v>
      </c>
      <c r="E94" s="2">
        <v>1.6444444444444444</v>
      </c>
      <c r="F94" s="2">
        <v>1.6666666666666667</v>
      </c>
    </row>
    <row r="95" spans="1:16" x14ac:dyDescent="0.3">
      <c r="A95">
        <v>22</v>
      </c>
      <c r="B95">
        <v>400</v>
      </c>
      <c r="C95">
        <v>10</v>
      </c>
      <c r="D95" t="s">
        <v>97</v>
      </c>
      <c r="E95" s="2">
        <v>1.8</v>
      </c>
      <c r="F95" s="2">
        <v>1.8</v>
      </c>
      <c r="G95">
        <v>1.8666666666666667</v>
      </c>
    </row>
    <row r="96" spans="1:16" x14ac:dyDescent="0.3">
      <c r="A96">
        <v>22</v>
      </c>
      <c r="B96">
        <v>400</v>
      </c>
      <c r="C96">
        <v>10</v>
      </c>
      <c r="D96" t="s">
        <v>98</v>
      </c>
      <c r="E96" s="2">
        <v>1.9555555555555555</v>
      </c>
      <c r="F96" s="2">
        <v>1.9555555555555555</v>
      </c>
      <c r="G96">
        <v>2.0666666666666669</v>
      </c>
      <c r="H96">
        <v>2.088888888888889</v>
      </c>
      <c r="I96">
        <v>2.088888888888889</v>
      </c>
      <c r="J96">
        <v>2.35</v>
      </c>
      <c r="K96">
        <v>2.3250000000000002</v>
      </c>
      <c r="L96">
        <v>2.35</v>
      </c>
      <c r="M96">
        <v>2.6857142857142855</v>
      </c>
      <c r="N96">
        <f>VLOOKUP(D96,'[1]Ptery_Sulfate Head Measurements'!$E$2637:$H$2877,4,FALSE)</f>
        <v>2.657142857142857</v>
      </c>
      <c r="O96">
        <f>VLOOKUP(D96,[2]Sheet1!$E$2878:$H$3117,4,FALSE)</f>
        <v>2.657142857142857</v>
      </c>
      <c r="P96">
        <f>VLOOKUP(D96,[2]Sheet1!$E$3118:$H$3357,4,FALSE)</f>
        <v>2.657142857142857</v>
      </c>
    </row>
    <row r="97" spans="1:16" x14ac:dyDescent="0.3">
      <c r="A97">
        <v>22</v>
      </c>
      <c r="B97">
        <v>400</v>
      </c>
      <c r="C97">
        <v>10</v>
      </c>
      <c r="D97" t="s">
        <v>99</v>
      </c>
      <c r="E97" s="2">
        <v>2.1777777777777776</v>
      </c>
      <c r="F97" s="2">
        <v>2.25</v>
      </c>
      <c r="G97">
        <v>2.2222222222222223</v>
      </c>
      <c r="H97">
        <v>2.3250000000000002</v>
      </c>
      <c r="I97">
        <v>2.2000000000000002</v>
      </c>
      <c r="J97">
        <v>2.3250000000000002</v>
      </c>
      <c r="K97">
        <v>2.2999999999999998</v>
      </c>
      <c r="L97">
        <v>2.2999999999999998</v>
      </c>
      <c r="M97">
        <v>2.35</v>
      </c>
      <c r="N97">
        <f>VLOOKUP(D97,'[1]Ptery_Sulfate Head Measurements'!$E$2637:$H$2877,4,FALSE)</f>
        <v>2.5714285714285716</v>
      </c>
      <c r="O97">
        <f>VLOOKUP(D97,[2]Sheet1!$E$2878:$H$3117,4,FALSE)</f>
        <v>2.5</v>
      </c>
      <c r="P97">
        <f>VLOOKUP(D97,[2]Sheet1!$E$3118:$H$3357,4,FALSE)</f>
        <v>2.5</v>
      </c>
    </row>
    <row r="98" spans="1:16" x14ac:dyDescent="0.3">
      <c r="A98">
        <v>22</v>
      </c>
      <c r="B98">
        <v>400</v>
      </c>
      <c r="C98">
        <v>10</v>
      </c>
      <c r="D98" t="s">
        <v>100</v>
      </c>
      <c r="E98" s="2">
        <v>1.711111111111111</v>
      </c>
      <c r="F98" s="2">
        <v>1.711111111111111</v>
      </c>
      <c r="G98">
        <v>1.8222222222222222</v>
      </c>
      <c r="H98">
        <v>1.8</v>
      </c>
      <c r="I98">
        <v>1.8</v>
      </c>
      <c r="J98">
        <v>1.8</v>
      </c>
      <c r="K98">
        <v>1.7777777777777777</v>
      </c>
      <c r="L98">
        <v>1.8222222222222222</v>
      </c>
      <c r="M98">
        <v>1.8222222222222222</v>
      </c>
      <c r="N98">
        <f>VLOOKUP(D98,'[1]Ptery_Sulfate Head Measurements'!$E$2637:$H$2877,4,FALSE)</f>
        <v>2</v>
      </c>
      <c r="O98">
        <f>VLOOKUP(D98,[2]Sheet1!$E$2878:$H$3117,4,FALSE)</f>
        <v>1.9555555555555555</v>
      </c>
      <c r="P98">
        <f>VLOOKUP(D98,[2]Sheet1!$E$3118:$H$3357,4,FALSE)</f>
        <v>1.9333333333333333</v>
      </c>
    </row>
    <row r="99" spans="1:16" x14ac:dyDescent="0.3">
      <c r="A99">
        <v>22</v>
      </c>
      <c r="B99">
        <v>400</v>
      </c>
      <c r="C99">
        <v>10</v>
      </c>
      <c r="D99" t="s">
        <v>101</v>
      </c>
      <c r="E99" s="2">
        <v>1.8</v>
      </c>
      <c r="F99" s="2">
        <v>1.8</v>
      </c>
    </row>
    <row r="100" spans="1:16" x14ac:dyDescent="0.3">
      <c r="A100">
        <v>22</v>
      </c>
      <c r="B100">
        <v>400</v>
      </c>
      <c r="C100">
        <v>10</v>
      </c>
      <c r="D100" t="s">
        <v>102</v>
      </c>
      <c r="E100" s="2">
        <v>1.5555555555555556</v>
      </c>
      <c r="F100" s="2">
        <v>1.5555555555555556</v>
      </c>
      <c r="G100">
        <v>1.5555555555555556</v>
      </c>
      <c r="H100">
        <v>1.711111111111111</v>
      </c>
      <c r="I100">
        <v>1.6888888888888889</v>
      </c>
      <c r="J100">
        <v>1.711111111111111</v>
      </c>
      <c r="K100">
        <v>1.6888888888888889</v>
      </c>
      <c r="L100">
        <v>1.6888888888888889</v>
      </c>
      <c r="M100">
        <v>1.711111111111111</v>
      </c>
      <c r="N100">
        <f>VLOOKUP(D100,'[1]Ptery_Sulfate Head Measurements'!$E$2637:$H$2877,4,FALSE)</f>
        <v>1.9555555555555555</v>
      </c>
      <c r="O100">
        <f>VLOOKUP(D100,[2]Sheet1!$E$2878:$H$3117,4,FALSE)</f>
        <v>1.9111111111111112</v>
      </c>
      <c r="P100">
        <f>VLOOKUP(D100,[2]Sheet1!$E$3118:$H$3357,4,FALSE)</f>
        <v>1.9333333333333333</v>
      </c>
    </row>
    <row r="101" spans="1:16" x14ac:dyDescent="0.3">
      <c r="A101">
        <v>22</v>
      </c>
      <c r="B101">
        <v>400</v>
      </c>
      <c r="C101">
        <v>10</v>
      </c>
      <c r="D101" t="s">
        <v>103</v>
      </c>
      <c r="E101" s="2">
        <v>2.088888888888889</v>
      </c>
      <c r="F101" s="2">
        <v>2.088888888888889</v>
      </c>
      <c r="G101">
        <v>2.088888888888889</v>
      </c>
      <c r="H101">
        <v>2.088888888888889</v>
      </c>
      <c r="I101">
        <v>2.1333333333333333</v>
      </c>
      <c r="J101">
        <v>2.088888888888889</v>
      </c>
      <c r="K101">
        <v>2.1333333333333333</v>
      </c>
      <c r="L101">
        <v>2.088888888888889</v>
      </c>
      <c r="M101">
        <v>2.1333333333333333</v>
      </c>
      <c r="N101">
        <f>VLOOKUP(D101,'[1]Ptery_Sulfate Head Measurements'!$E$2637:$H$2877,4,FALSE)</f>
        <v>2.088888888888889</v>
      </c>
      <c r="O101">
        <f>VLOOKUP(D101,[2]Sheet1!$E$2878:$H$3117,4,FALSE)</f>
        <v>2.2999999999999998</v>
      </c>
      <c r="P101">
        <f>VLOOKUP(D101,[2]Sheet1!$E$3118:$H$3357,4,FALSE)</f>
        <v>2.2222222222222223</v>
      </c>
    </row>
    <row r="102" spans="1:16" x14ac:dyDescent="0.3">
      <c r="A102" s="3">
        <v>22</v>
      </c>
      <c r="B102" s="3">
        <v>1000</v>
      </c>
      <c r="C102" s="3">
        <v>11</v>
      </c>
      <c r="D102" s="3" t="s">
        <v>104</v>
      </c>
      <c r="E102" s="4">
        <v>2.1555555555555554</v>
      </c>
      <c r="F102" s="4">
        <v>2</v>
      </c>
      <c r="G102">
        <v>2.0666666666666669</v>
      </c>
      <c r="H102">
        <v>2.1333333333333333</v>
      </c>
      <c r="I102">
        <v>2.2222222222222223</v>
      </c>
      <c r="J102">
        <v>2.25</v>
      </c>
      <c r="K102">
        <v>2.2222222222222223</v>
      </c>
      <c r="L102">
        <v>2.25</v>
      </c>
      <c r="M102">
        <v>2.2222222222222223</v>
      </c>
      <c r="N102">
        <f>VLOOKUP(D102,'[1]Ptery_Sulfate Head Measurements'!$E$2637:$H$2877,4,FALSE)</f>
        <v>2.2222222222222223</v>
      </c>
      <c r="O102">
        <f>VLOOKUP(D102,[2]Sheet1!$E$2878:$H$3117,4,FALSE)</f>
        <v>2.4750000000000001</v>
      </c>
      <c r="P102">
        <f>VLOOKUP(D102,[2]Sheet1!$E$3118:$H$3357,4,FALSE)</f>
        <v>2.5</v>
      </c>
    </row>
    <row r="103" spans="1:16" x14ac:dyDescent="0.3">
      <c r="A103" s="3">
        <v>22</v>
      </c>
      <c r="B103" s="3">
        <v>1000</v>
      </c>
      <c r="C103" s="3">
        <v>11</v>
      </c>
      <c r="D103" s="3" t="s">
        <v>105</v>
      </c>
      <c r="E103" s="4">
        <v>2</v>
      </c>
      <c r="F103" s="4">
        <v>1.9333333333333333</v>
      </c>
      <c r="G103">
        <v>2.088888888888889</v>
      </c>
      <c r="H103">
        <v>2.1111111111111112</v>
      </c>
      <c r="I103">
        <v>2.088888888888889</v>
      </c>
      <c r="J103">
        <v>2.088888888888889</v>
      </c>
      <c r="K103">
        <v>2.088888888888889</v>
      </c>
      <c r="L103">
        <v>2.088888888888889</v>
      </c>
      <c r="M103">
        <v>2.375</v>
      </c>
      <c r="N103">
        <f>VLOOKUP(D103,'[1]Ptery_Sulfate Head Measurements'!$E$2637:$H$2877,4,FALSE)</f>
        <v>2.3250000000000002</v>
      </c>
      <c r="O103">
        <f>VLOOKUP(D103,[2]Sheet1!$E$2878:$H$3117,4,FALSE)</f>
        <v>2.35</v>
      </c>
      <c r="P103">
        <f>VLOOKUP(D103,[2]Sheet1!$E$3118:$H$3357,4,FALSE)</f>
        <v>2.35</v>
      </c>
    </row>
    <row r="104" spans="1:16" x14ac:dyDescent="0.3">
      <c r="A104" s="3">
        <v>22</v>
      </c>
      <c r="B104" s="3">
        <v>1000</v>
      </c>
      <c r="C104" s="3">
        <v>11</v>
      </c>
      <c r="D104" s="3" t="s">
        <v>106</v>
      </c>
      <c r="E104" s="4">
        <v>1.6222222222222222</v>
      </c>
      <c r="F104" s="4">
        <v>1.6222222222222222</v>
      </c>
      <c r="G104">
        <v>1.6222222222222222</v>
      </c>
      <c r="H104">
        <v>1.6888888888888889</v>
      </c>
      <c r="I104">
        <v>1.6666666666666667</v>
      </c>
      <c r="J104">
        <v>1.6666666666666667</v>
      </c>
      <c r="K104">
        <v>1.8888888888888888</v>
      </c>
      <c r="L104">
        <v>1.8666666666666667</v>
      </c>
      <c r="M104">
        <v>1.9777777777777779</v>
      </c>
      <c r="N104">
        <f>VLOOKUP(D104,'[1]Ptery_Sulfate Head Measurements'!$E$2637:$H$2877,4,FALSE)</f>
        <v>2.1777777777777776</v>
      </c>
      <c r="O104">
        <f>VLOOKUP(D104,[2]Sheet1!$E$2878:$H$3117,4,FALSE)</f>
        <v>2.1777777777777776</v>
      </c>
      <c r="P104">
        <f>VLOOKUP(D104,[2]Sheet1!$E$3118:$H$3357,4,FALSE)</f>
        <v>2.1777777777777776</v>
      </c>
    </row>
    <row r="105" spans="1:16" x14ac:dyDescent="0.3">
      <c r="A105" s="3">
        <v>22</v>
      </c>
      <c r="B105" s="3">
        <v>1000</v>
      </c>
      <c r="C105" s="3">
        <v>11</v>
      </c>
      <c r="D105" s="3" t="s">
        <v>107</v>
      </c>
      <c r="E105" s="4">
        <v>1.7333333333333334</v>
      </c>
      <c r="F105" s="4">
        <v>1.5111111111111111</v>
      </c>
      <c r="G105">
        <v>1.5111111111111111</v>
      </c>
      <c r="H105">
        <v>1.5555555555555556</v>
      </c>
      <c r="I105">
        <v>1.6</v>
      </c>
      <c r="J105">
        <v>1.5777777777777777</v>
      </c>
      <c r="K105">
        <v>1.8444444444444446</v>
      </c>
      <c r="L105">
        <v>1.8222222222222222</v>
      </c>
      <c r="M105">
        <v>1.8222222222222222</v>
      </c>
      <c r="N105">
        <f>VLOOKUP(D105,'[1]Ptery_Sulfate Head Measurements'!$E$2637:$H$2877,4,FALSE)</f>
        <v>2.1333333333333333</v>
      </c>
      <c r="O105">
        <f>VLOOKUP(D105,[2]Sheet1!$E$2878:$H$3117,4,FALSE)</f>
        <v>2.1111111111111112</v>
      </c>
      <c r="P105">
        <f>VLOOKUP(D105,[2]Sheet1!$E$3118:$H$3357,4,FALSE)</f>
        <v>2.1111111111111112</v>
      </c>
    </row>
    <row r="106" spans="1:16" x14ac:dyDescent="0.3">
      <c r="A106" s="3">
        <v>22</v>
      </c>
      <c r="B106" s="3">
        <v>1000</v>
      </c>
      <c r="C106" s="3">
        <v>11</v>
      </c>
      <c r="D106" s="3" t="s">
        <v>108</v>
      </c>
      <c r="E106" s="4">
        <v>1.9555555555555555</v>
      </c>
      <c r="F106" s="4"/>
    </row>
    <row r="107" spans="1:16" x14ac:dyDescent="0.3">
      <c r="A107" s="3">
        <v>22</v>
      </c>
      <c r="B107" s="3">
        <v>1000</v>
      </c>
      <c r="C107" s="3">
        <v>11</v>
      </c>
      <c r="D107" s="3" t="s">
        <v>109</v>
      </c>
      <c r="E107" s="4">
        <v>2.0666666666666669</v>
      </c>
      <c r="F107" s="4">
        <v>2.0444444444444443</v>
      </c>
      <c r="G107">
        <v>2.0444444444444443</v>
      </c>
      <c r="H107">
        <v>2.2999999999999998</v>
      </c>
      <c r="I107">
        <v>2.2000000000000002</v>
      </c>
      <c r="J107">
        <v>2.2222222222222223</v>
      </c>
      <c r="K107">
        <v>2.2749999999999999</v>
      </c>
      <c r="L107">
        <v>2.5</v>
      </c>
      <c r="M107">
        <v>2.5714285714285716</v>
      </c>
      <c r="N107">
        <f>VLOOKUP(D107,'[1]Ptery_Sulfate Head Measurements'!$E$2637:$H$2877,4,FALSE)</f>
        <v>2.5714285714285716</v>
      </c>
      <c r="O107">
        <f>VLOOKUP(D107,[2]Sheet1!$E$2878:$H$3117,4,FALSE)</f>
        <v>2.9333333333333331</v>
      </c>
      <c r="P107">
        <f>VLOOKUP(D107,[2]Sheet1!$E$3118:$H$3357,4,FALSE)</f>
        <v>2.9333333333333331</v>
      </c>
    </row>
    <row r="108" spans="1:16" x14ac:dyDescent="0.3">
      <c r="A108" s="3">
        <v>22</v>
      </c>
      <c r="B108" s="3">
        <v>1000</v>
      </c>
      <c r="C108" s="3">
        <v>11</v>
      </c>
      <c r="D108" s="3" t="s">
        <v>110</v>
      </c>
      <c r="E108" s="4">
        <v>1.8888888888888888</v>
      </c>
      <c r="F108" s="4">
        <v>1.8</v>
      </c>
      <c r="G108">
        <v>1.9555555555555555</v>
      </c>
      <c r="H108">
        <v>1.9777777777777779</v>
      </c>
      <c r="I108">
        <v>1.9555555555555555</v>
      </c>
      <c r="J108">
        <v>2.0222222222222221</v>
      </c>
      <c r="K108">
        <v>2.2749999999999999</v>
      </c>
      <c r="L108">
        <v>2.2999999999999998</v>
      </c>
      <c r="M108">
        <v>2.25</v>
      </c>
      <c r="N108">
        <f>VLOOKUP(D108,'[1]Ptery_Sulfate Head Measurements'!$E$2637:$H$2877,4,FALSE)</f>
        <v>2.7428571428571429</v>
      </c>
      <c r="O108">
        <f>VLOOKUP(D108,[2]Sheet1!$E$2878:$H$3117,4,FALSE)</f>
        <v>2.6857142857142855</v>
      </c>
      <c r="P108">
        <f>VLOOKUP(D108,[2]Sheet1!$E$3118:$H$3357,4,FALSE)</f>
        <v>2.6857142857142855</v>
      </c>
    </row>
    <row r="109" spans="1:16" x14ac:dyDescent="0.3">
      <c r="A109" s="3">
        <v>22</v>
      </c>
      <c r="B109" s="3">
        <v>1000</v>
      </c>
      <c r="C109" s="3">
        <v>11</v>
      </c>
      <c r="D109" s="3" t="s">
        <v>111</v>
      </c>
      <c r="E109" s="4">
        <v>1.7333333333333334</v>
      </c>
      <c r="F109" s="4">
        <v>1.711111111111111</v>
      </c>
      <c r="G109">
        <v>1.711111111111111</v>
      </c>
      <c r="H109">
        <v>1.8222222222222222</v>
      </c>
      <c r="I109">
        <v>1.8</v>
      </c>
      <c r="J109">
        <v>1.8</v>
      </c>
      <c r="K109">
        <v>1.8</v>
      </c>
      <c r="L109">
        <v>2.0666666666666669</v>
      </c>
      <c r="M109">
        <v>2.088888888888889</v>
      </c>
      <c r="N109">
        <f>VLOOKUP(D109,'[1]Ptery_Sulfate Head Measurements'!$E$2637:$H$2877,4,FALSE)</f>
        <v>2.1111111111111112</v>
      </c>
      <c r="O109">
        <f>VLOOKUP(D109,[2]Sheet1!$E$2878:$H$3117,4,FALSE)</f>
        <v>2.0666666666666669</v>
      </c>
      <c r="P109">
        <f>VLOOKUP(D109,[2]Sheet1!$E$3118:$H$3357,4,FALSE)</f>
        <v>2.4</v>
      </c>
    </row>
    <row r="110" spans="1:16" x14ac:dyDescent="0.3">
      <c r="A110" s="3">
        <v>22</v>
      </c>
      <c r="B110" s="3">
        <v>1000</v>
      </c>
      <c r="C110" s="3">
        <v>11</v>
      </c>
      <c r="D110" s="3" t="s">
        <v>112</v>
      </c>
      <c r="E110" s="4">
        <v>2.0666666666666669</v>
      </c>
      <c r="F110" s="4">
        <v>2</v>
      </c>
      <c r="G110">
        <v>2</v>
      </c>
      <c r="H110">
        <v>2.1111111111111112</v>
      </c>
      <c r="I110">
        <v>2.1333333333333333</v>
      </c>
      <c r="J110">
        <v>2.1111111111111112</v>
      </c>
      <c r="K110">
        <v>2.1333333333333333</v>
      </c>
      <c r="L110">
        <v>2.1555555555555554</v>
      </c>
      <c r="M110">
        <v>2.4</v>
      </c>
      <c r="N110">
        <f>VLOOKUP(D110,'[1]Ptery_Sulfate Head Measurements'!$E$2637:$H$2877,4,FALSE)</f>
        <v>2.3250000000000002</v>
      </c>
      <c r="O110">
        <f>VLOOKUP(D110,[2]Sheet1!$E$2878:$H$3117,4,FALSE)</f>
        <v>2.375</v>
      </c>
      <c r="P110">
        <f>VLOOKUP(D110,[2]Sheet1!$E$3118:$H$3357,4,FALSE)</f>
        <v>2.375</v>
      </c>
    </row>
    <row r="111" spans="1:16" x14ac:dyDescent="0.3">
      <c r="A111" s="3">
        <v>22</v>
      </c>
      <c r="B111" s="3">
        <v>1000</v>
      </c>
      <c r="C111" s="3">
        <v>11</v>
      </c>
      <c r="D111" s="3" t="s">
        <v>113</v>
      </c>
      <c r="E111" s="4">
        <v>2.1111111111111112</v>
      </c>
      <c r="F111" s="4">
        <v>2.0666666666666669</v>
      </c>
      <c r="G111">
        <v>2.1111111111111112</v>
      </c>
      <c r="H111">
        <v>2.375</v>
      </c>
      <c r="I111">
        <v>2.375</v>
      </c>
      <c r="J111">
        <v>2.4</v>
      </c>
      <c r="K111">
        <v>2.35</v>
      </c>
      <c r="L111">
        <v>2.7142857142857144</v>
      </c>
      <c r="M111">
        <v>2.7428571428571429</v>
      </c>
      <c r="N111">
        <f>VLOOKUP(D111,'[1]Ptery_Sulfate Head Measurements'!$E$2637:$H$2877,4,FALSE)</f>
        <v>2.7142857142857144</v>
      </c>
      <c r="O111">
        <f>VLOOKUP(D111,[2]Sheet1!$E$2878:$H$3117,4,FALSE)</f>
        <v>2.7142857142857144</v>
      </c>
      <c r="P111">
        <f>VLOOKUP(D111,[2]Sheet1!$E$3118:$H$3357,4,FALSE)</f>
        <v>3.0666666666666669</v>
      </c>
    </row>
    <row r="112" spans="1:16" x14ac:dyDescent="0.3">
      <c r="A112">
        <v>22</v>
      </c>
      <c r="B112">
        <v>800</v>
      </c>
      <c r="C112">
        <v>12</v>
      </c>
      <c r="D112" t="s">
        <v>114</v>
      </c>
      <c r="E112" s="2">
        <v>1.711111111111111</v>
      </c>
      <c r="F112" s="2">
        <v>1.6888888888888889</v>
      </c>
      <c r="G112">
        <v>1.7333333333333334</v>
      </c>
      <c r="H112">
        <v>1.7777777777777777</v>
      </c>
      <c r="I112">
        <v>1.8</v>
      </c>
      <c r="J112">
        <v>1.8</v>
      </c>
      <c r="K112">
        <v>2.0222222222222221</v>
      </c>
      <c r="L112">
        <v>2.0444444444444443</v>
      </c>
      <c r="M112">
        <v>2.4249999999999998</v>
      </c>
      <c r="N112">
        <f>VLOOKUP(D112,'[1]Ptery_Sulfate Head Measurements'!$E$2637:$H$2877,4,FALSE)</f>
        <v>2.4</v>
      </c>
      <c r="O112">
        <f>VLOOKUP(D112,[2]Sheet1!$E$2878:$H$3117,4,FALSE)</f>
        <v>2.4249999999999998</v>
      </c>
      <c r="P112">
        <f>VLOOKUP(D112,[2]Sheet1!$E$3118:$H$3357,4,FALSE)</f>
        <v>2.4</v>
      </c>
    </row>
    <row r="113" spans="1:16" x14ac:dyDescent="0.3">
      <c r="A113">
        <v>22</v>
      </c>
      <c r="B113">
        <v>800</v>
      </c>
      <c r="C113">
        <v>12</v>
      </c>
      <c r="D113" t="s">
        <v>115</v>
      </c>
      <c r="E113" s="2">
        <v>2.0666666666666669</v>
      </c>
      <c r="F113" s="2">
        <v>2.1555555555555554</v>
      </c>
      <c r="G113">
        <v>2.2000000000000002</v>
      </c>
      <c r="H113">
        <v>2.2222222222222223</v>
      </c>
      <c r="I113">
        <v>2.2000000000000002</v>
      </c>
      <c r="J113">
        <v>2.1777777777777776</v>
      </c>
      <c r="K113">
        <v>2.3250000000000002</v>
      </c>
      <c r="L113">
        <v>2.35</v>
      </c>
      <c r="M113">
        <v>2.375</v>
      </c>
      <c r="N113">
        <f>VLOOKUP(D113,'[1]Ptery_Sulfate Head Measurements'!$E$2637:$H$2877,4,FALSE)</f>
        <v>2.35</v>
      </c>
      <c r="O113">
        <f>VLOOKUP(D113,[2]Sheet1!$E$2878:$H$3117,4,FALSE)</f>
        <v>2.4750000000000001</v>
      </c>
      <c r="P113">
        <f>VLOOKUP(D113,[2]Sheet1!$E$3118:$H$3357,4,FALSE)</f>
        <v>2.5</v>
      </c>
    </row>
    <row r="114" spans="1:16" x14ac:dyDescent="0.3">
      <c r="A114">
        <v>22</v>
      </c>
      <c r="B114">
        <v>800</v>
      </c>
      <c r="C114">
        <v>12</v>
      </c>
      <c r="D114" t="s">
        <v>116</v>
      </c>
      <c r="E114" s="2">
        <v>1.711111111111111</v>
      </c>
      <c r="F114" s="2">
        <v>1.6888888888888889</v>
      </c>
      <c r="G114">
        <v>1.9555555555555555</v>
      </c>
      <c r="H114">
        <v>1.7555555555555555</v>
      </c>
      <c r="I114">
        <v>1.7555555555555555</v>
      </c>
      <c r="J114">
        <v>1.7555555555555555</v>
      </c>
    </row>
    <row r="115" spans="1:16" x14ac:dyDescent="0.3">
      <c r="A115">
        <v>22</v>
      </c>
      <c r="B115">
        <v>800</v>
      </c>
      <c r="C115">
        <v>12</v>
      </c>
      <c r="D115" t="s">
        <v>117</v>
      </c>
      <c r="E115" s="2">
        <v>1.8222222222222222</v>
      </c>
      <c r="F115" s="2"/>
    </row>
    <row r="116" spans="1:16" x14ac:dyDescent="0.3">
      <c r="A116">
        <v>22</v>
      </c>
      <c r="B116">
        <v>800</v>
      </c>
      <c r="C116">
        <v>12</v>
      </c>
      <c r="D116" t="s">
        <v>118</v>
      </c>
      <c r="E116" s="2">
        <v>1.8444444444444446</v>
      </c>
      <c r="F116" s="2">
        <v>1.8444444444444446</v>
      </c>
      <c r="G116">
        <v>1.8666666666666667</v>
      </c>
      <c r="H116">
        <v>1.8444444444444446</v>
      </c>
      <c r="I116">
        <v>1.8444444444444446</v>
      </c>
      <c r="J116">
        <v>1.9777777777777779</v>
      </c>
      <c r="K116">
        <v>2</v>
      </c>
      <c r="L116">
        <v>1.9777777777777779</v>
      </c>
      <c r="M116">
        <v>2.3250000000000002</v>
      </c>
      <c r="N116">
        <f>VLOOKUP(D116,'[1]Ptery_Sulfate Head Measurements'!$E$2637:$H$2877,4,FALSE)</f>
        <v>2.3250000000000002</v>
      </c>
      <c r="O116">
        <f>VLOOKUP(D116,[2]Sheet1!$E$2878:$H$3117,4,FALSE)</f>
        <v>2.2999999999999998</v>
      </c>
      <c r="P116">
        <f>VLOOKUP(D116,[2]Sheet1!$E$3118:$H$3357,4,FALSE)</f>
        <v>2.3250000000000002</v>
      </c>
    </row>
    <row r="117" spans="1:16" x14ac:dyDescent="0.3">
      <c r="A117">
        <v>22</v>
      </c>
      <c r="B117">
        <v>800</v>
      </c>
      <c r="C117">
        <v>12</v>
      </c>
      <c r="D117" t="s">
        <v>119</v>
      </c>
      <c r="E117" s="2">
        <v>1.9333333333333333</v>
      </c>
      <c r="F117" s="2">
        <v>1.9555555555555555</v>
      </c>
      <c r="G117">
        <v>2</v>
      </c>
      <c r="H117">
        <v>1.9777777777777779</v>
      </c>
      <c r="I117">
        <v>1.9555555555555555</v>
      </c>
      <c r="J117">
        <v>2.0666666666666669</v>
      </c>
      <c r="K117">
        <v>2.0444444444444443</v>
      </c>
      <c r="L117">
        <v>2.0666666666666669</v>
      </c>
      <c r="M117">
        <v>2.088888888888889</v>
      </c>
      <c r="N117">
        <f>VLOOKUP(D117,'[1]Ptery_Sulfate Head Measurements'!$E$2637:$H$2877,4,FALSE)</f>
        <v>2.4</v>
      </c>
      <c r="O117">
        <f>VLOOKUP(D117,[2]Sheet1!$E$2878:$H$3117,4,FALSE)</f>
        <v>2.4</v>
      </c>
      <c r="P117">
        <f>VLOOKUP(D117,[2]Sheet1!$E$3118:$H$3357,4,FALSE)</f>
        <v>2.4249999999999998</v>
      </c>
    </row>
    <row r="118" spans="1:16" x14ac:dyDescent="0.3">
      <c r="A118">
        <v>22</v>
      </c>
      <c r="B118">
        <v>800</v>
      </c>
      <c r="C118">
        <v>12</v>
      </c>
      <c r="D118" t="s">
        <v>120</v>
      </c>
      <c r="E118" s="2">
        <v>1.5333333333333334</v>
      </c>
      <c r="F118" s="2">
        <v>1.5333333333333334</v>
      </c>
      <c r="G118">
        <v>1.6</v>
      </c>
      <c r="H118">
        <v>1.6</v>
      </c>
      <c r="I118">
        <v>1.6444444444444444</v>
      </c>
      <c r="J118">
        <v>1.6444444444444444</v>
      </c>
      <c r="K118">
        <v>1.6444444444444444</v>
      </c>
      <c r="L118">
        <v>1.8444444444444446</v>
      </c>
      <c r="M118">
        <v>1.8444444444444446</v>
      </c>
      <c r="N118">
        <f>VLOOKUP(D118,'[1]Ptery_Sulfate Head Measurements'!$E$2637:$H$2877,4,FALSE)</f>
        <v>1.8666666666666667</v>
      </c>
      <c r="O118">
        <f>VLOOKUP(D118,[2]Sheet1!$E$2878:$H$3117,4,FALSE)</f>
        <v>2.0444444444444443</v>
      </c>
      <c r="P118">
        <f>VLOOKUP(D118,[2]Sheet1!$E$3118:$H$3357,4,FALSE)</f>
        <v>2.0444444444444443</v>
      </c>
    </row>
    <row r="119" spans="1:16" x14ac:dyDescent="0.3">
      <c r="A119">
        <v>22</v>
      </c>
      <c r="B119">
        <v>800</v>
      </c>
      <c r="C119">
        <v>12</v>
      </c>
      <c r="D119" t="s">
        <v>121</v>
      </c>
      <c r="E119" s="2">
        <v>2.0444444444444443</v>
      </c>
      <c r="F119" s="2"/>
    </row>
    <row r="120" spans="1:16" x14ac:dyDescent="0.3">
      <c r="A120">
        <v>22</v>
      </c>
      <c r="B120">
        <v>800</v>
      </c>
      <c r="C120">
        <v>12</v>
      </c>
      <c r="D120" t="s">
        <v>122</v>
      </c>
      <c r="E120" s="2">
        <v>1.9333333333333333</v>
      </c>
      <c r="F120" s="2">
        <v>1.9555555555555555</v>
      </c>
      <c r="G120">
        <v>1.9777777777777779</v>
      </c>
      <c r="H120">
        <v>1.9777777777777779</v>
      </c>
      <c r="I120">
        <v>1.9555555555555555</v>
      </c>
      <c r="J120">
        <v>2.0444444444444443</v>
      </c>
      <c r="K120">
        <v>2.0444444444444443</v>
      </c>
      <c r="L120">
        <v>2.0444444444444443</v>
      </c>
      <c r="M120">
        <v>2.0444444444444443</v>
      </c>
      <c r="N120">
        <f>VLOOKUP(D120,'[1]Ptery_Sulfate Head Measurements'!$E$2637:$H$2877,4,FALSE)</f>
        <v>2.0222222222222221</v>
      </c>
      <c r="O120">
        <f>VLOOKUP(D120,[2]Sheet1!$E$2878:$H$3117,4,FALSE)</f>
        <v>2.0444444444444443</v>
      </c>
      <c r="P120">
        <f>VLOOKUP(D120,[2]Sheet1!$E$3118:$H$3357,4,FALSE)</f>
        <v>2.2000000000000002</v>
      </c>
    </row>
    <row r="121" spans="1:16" x14ac:dyDescent="0.3">
      <c r="A121">
        <v>22</v>
      </c>
      <c r="B121">
        <v>800</v>
      </c>
      <c r="C121">
        <v>12</v>
      </c>
      <c r="D121" t="s">
        <v>123</v>
      </c>
      <c r="E121" s="2">
        <v>2.2749999999999999</v>
      </c>
      <c r="F121" s="2">
        <v>2.2222222222222223</v>
      </c>
      <c r="G121">
        <v>2.35</v>
      </c>
      <c r="H121">
        <v>2.3250000000000002</v>
      </c>
      <c r="I121">
        <v>2.5</v>
      </c>
      <c r="J121">
        <v>2.5</v>
      </c>
      <c r="K121">
        <v>2.4750000000000001</v>
      </c>
      <c r="L121">
        <v>2.5</v>
      </c>
      <c r="M121">
        <v>2.8285714285714287</v>
      </c>
      <c r="N121">
        <f>VLOOKUP(D121,'[1]Ptery_Sulfate Head Measurements'!$E$2637:$H$2877,4,FALSE)</f>
        <v>2.8</v>
      </c>
      <c r="O121">
        <f>VLOOKUP(D121,[2]Sheet1!$E$2878:$H$3117,4,FALSE)</f>
        <v>2.7714285714285714</v>
      </c>
      <c r="P121">
        <f>VLOOKUP(D121,[2]Sheet1!$E$3118:$H$3357,4,FALSE)</f>
        <v>2.8285714285714287</v>
      </c>
    </row>
    <row r="122" spans="1:16" x14ac:dyDescent="0.3">
      <c r="A122">
        <v>16</v>
      </c>
      <c r="B122">
        <v>200</v>
      </c>
      <c r="C122">
        <v>13</v>
      </c>
      <c r="D122" t="s">
        <v>124</v>
      </c>
      <c r="E122" s="2">
        <v>1.6222222222222222</v>
      </c>
      <c r="F122" s="2">
        <v>1.6222222222222222</v>
      </c>
      <c r="G122">
        <v>1.6222222222222222</v>
      </c>
      <c r="H122">
        <v>1.6222222222222222</v>
      </c>
      <c r="I122">
        <v>1.6444444444444444</v>
      </c>
      <c r="J122">
        <v>1.8</v>
      </c>
      <c r="K122">
        <v>1.7777777777777777</v>
      </c>
      <c r="L122">
        <v>1.7777777777777777</v>
      </c>
      <c r="M122">
        <v>1.8</v>
      </c>
      <c r="N122">
        <f>VLOOKUP(D122,'[1]Ptery_Sulfate Head Measurements'!$E$2637:$H$2877,4,FALSE)</f>
        <v>2.0222222222222221</v>
      </c>
      <c r="O122">
        <f>VLOOKUP(D122,[2]Sheet1!$E$2878:$H$3117,4,FALSE)</f>
        <v>2.0444444444444443</v>
      </c>
      <c r="P122">
        <f>VLOOKUP(D122,[2]Sheet1!$E$3118:$H$3357,4,FALSE)</f>
        <v>2</v>
      </c>
    </row>
    <row r="123" spans="1:16" x14ac:dyDescent="0.3">
      <c r="A123">
        <v>16</v>
      </c>
      <c r="B123">
        <v>200</v>
      </c>
      <c r="C123">
        <v>13</v>
      </c>
      <c r="D123" t="s">
        <v>125</v>
      </c>
      <c r="E123" s="2">
        <v>1.4888888888888889</v>
      </c>
      <c r="F123" s="2">
        <v>1.5555555555555556</v>
      </c>
      <c r="G123">
        <v>1.6</v>
      </c>
      <c r="H123">
        <v>1.5777777777777777</v>
      </c>
      <c r="I123">
        <v>1.6</v>
      </c>
      <c r="J123">
        <v>1.5777777777777777</v>
      </c>
      <c r="K123">
        <v>1.7777777777777777</v>
      </c>
      <c r="L123">
        <v>1.7555555555555555</v>
      </c>
      <c r="M123">
        <v>1.7555555555555555</v>
      </c>
      <c r="N123">
        <f>VLOOKUP(D123,'[1]Ptery_Sulfate Head Measurements'!$E$2637:$H$2877,4,FALSE)</f>
        <v>1.9777777777777779</v>
      </c>
      <c r="O123">
        <f>VLOOKUP(D123,[2]Sheet1!$E$2878:$H$3117,4,FALSE)</f>
        <v>1.9777777777777779</v>
      </c>
      <c r="P123">
        <f>VLOOKUP(D123,[2]Sheet1!$E$3118:$H$3357,4,FALSE)</f>
        <v>1.9555555555555555</v>
      </c>
    </row>
    <row r="124" spans="1:16" x14ac:dyDescent="0.3">
      <c r="A124">
        <v>16</v>
      </c>
      <c r="B124">
        <v>200</v>
      </c>
      <c r="C124">
        <v>13</v>
      </c>
      <c r="D124" t="s">
        <v>126</v>
      </c>
      <c r="E124" s="2">
        <v>1.9111111111111112</v>
      </c>
      <c r="F124" s="2">
        <v>1.8888888888888888</v>
      </c>
      <c r="G124">
        <v>1.9111111111111112</v>
      </c>
      <c r="H124">
        <v>2.1111111111111112</v>
      </c>
      <c r="I124">
        <v>2.088888888888889</v>
      </c>
      <c r="J124">
        <v>2.0666666666666669</v>
      </c>
      <c r="K124">
        <v>2.088888888888889</v>
      </c>
      <c r="L124">
        <v>2.35</v>
      </c>
      <c r="M124">
        <v>2.375</v>
      </c>
      <c r="N124">
        <f>VLOOKUP(D124,'[1]Ptery_Sulfate Head Measurements'!$E$2637:$H$2877,4,FALSE)</f>
        <v>2.3250000000000002</v>
      </c>
      <c r="O124">
        <f>VLOOKUP(D124,[2]Sheet1!$E$2878:$H$3117,4,FALSE)</f>
        <v>2.3250000000000002</v>
      </c>
      <c r="P124">
        <f>VLOOKUP(D124,[2]Sheet1!$E$3118:$H$3357,4,FALSE)</f>
        <v>2.3250000000000002</v>
      </c>
    </row>
    <row r="125" spans="1:16" x14ac:dyDescent="0.3">
      <c r="A125">
        <v>16</v>
      </c>
      <c r="B125">
        <v>200</v>
      </c>
      <c r="C125">
        <v>13</v>
      </c>
      <c r="D125" t="s">
        <v>127</v>
      </c>
      <c r="E125" s="2">
        <v>1.711111111111111</v>
      </c>
      <c r="F125" s="2">
        <v>1.6888888888888889</v>
      </c>
      <c r="G125">
        <v>1.6888888888888889</v>
      </c>
      <c r="H125">
        <v>1.8222222222222222</v>
      </c>
      <c r="I125">
        <v>1.8444444444444446</v>
      </c>
      <c r="J125">
        <v>1.8222222222222222</v>
      </c>
      <c r="K125">
        <v>2.0222222222222221</v>
      </c>
      <c r="L125">
        <v>2.0222222222222221</v>
      </c>
      <c r="M125">
        <v>2.0222222222222221</v>
      </c>
      <c r="N125">
        <f>VLOOKUP(D125,'[1]Ptery_Sulfate Head Measurements'!$E$2637:$H$2877,4,FALSE)</f>
        <v>2.25</v>
      </c>
      <c r="O125">
        <f>VLOOKUP(D125,[2]Sheet1!$E$2878:$H$3117,4,FALSE)</f>
        <v>2.2749999999999999</v>
      </c>
      <c r="P125">
        <f>VLOOKUP(D125,[2]Sheet1!$E$3118:$H$3357,4,FALSE)</f>
        <v>2.2222222222222223</v>
      </c>
    </row>
    <row r="126" spans="1:16" x14ac:dyDescent="0.3">
      <c r="A126">
        <v>16</v>
      </c>
      <c r="B126">
        <v>200</v>
      </c>
      <c r="C126">
        <v>13</v>
      </c>
      <c r="D126" t="s">
        <v>128</v>
      </c>
      <c r="E126" s="2">
        <v>1.9555555555555555</v>
      </c>
      <c r="F126" s="2">
        <v>1.9333333333333333</v>
      </c>
      <c r="G126">
        <v>1.9555555555555555</v>
      </c>
      <c r="H126" s="5">
        <f>'[1]Ptery_Sulfate Head Measurements'!G1159/('[1]Ptery_Sulfate Head Measurements'!F1159*10)</f>
        <v>1.9777777777777779</v>
      </c>
      <c r="I126">
        <v>1.9555555555555555</v>
      </c>
      <c r="J126">
        <v>1.9777777777777779</v>
      </c>
      <c r="K126">
        <v>2.0444444444444443</v>
      </c>
      <c r="L126">
        <v>2.0222222222222221</v>
      </c>
      <c r="M126">
        <v>2.0222222222222221</v>
      </c>
      <c r="N126">
        <f>VLOOKUP(D126,'[1]Ptery_Sulfate Head Measurements'!$E$2637:$H$2877,4,FALSE)</f>
        <v>2.25</v>
      </c>
      <c r="O126">
        <f>VLOOKUP(D126,[2]Sheet1!$E$2878:$H$3117,4,FALSE)</f>
        <v>2.2749999999999999</v>
      </c>
      <c r="P126">
        <f>VLOOKUP(D126,[2]Sheet1!$E$3118:$H$3357,4,FALSE)</f>
        <v>2.2222222222222223</v>
      </c>
    </row>
    <row r="127" spans="1:16" x14ac:dyDescent="0.3">
      <c r="A127">
        <v>16</v>
      </c>
      <c r="B127">
        <v>200</v>
      </c>
      <c r="C127">
        <v>13</v>
      </c>
      <c r="D127" t="s">
        <v>129</v>
      </c>
      <c r="E127" s="2">
        <v>2</v>
      </c>
      <c r="F127" s="2">
        <v>1.9777777777777779</v>
      </c>
      <c r="G127">
        <v>2</v>
      </c>
      <c r="H127">
        <v>2</v>
      </c>
      <c r="I127">
        <v>2.1555555555555554</v>
      </c>
      <c r="J127">
        <v>2.1555555555555554</v>
      </c>
      <c r="K127">
        <v>2.1555555555555554</v>
      </c>
      <c r="L127">
        <v>2.4249999999999998</v>
      </c>
      <c r="M127">
        <v>2.4249999999999998</v>
      </c>
      <c r="N127">
        <f>VLOOKUP(D127,'[1]Ptery_Sulfate Head Measurements'!$E$2637:$H$2877,4,FALSE)</f>
        <v>2.4500000000000002</v>
      </c>
      <c r="O127">
        <f>VLOOKUP(D127,[2]Sheet1!$E$2878:$H$3117,4,FALSE)</f>
        <v>2.4500000000000002</v>
      </c>
      <c r="P127">
        <f>VLOOKUP(D127,[2]Sheet1!$E$3118:$H$3357,4,FALSE)</f>
        <v>2.4500000000000002</v>
      </c>
    </row>
    <row r="128" spans="1:16" x14ac:dyDescent="0.3">
      <c r="A128">
        <v>16</v>
      </c>
      <c r="B128">
        <v>200</v>
      </c>
      <c r="C128">
        <v>13</v>
      </c>
      <c r="D128" t="s">
        <v>130</v>
      </c>
      <c r="E128" s="2">
        <v>1.8444444444444446</v>
      </c>
      <c r="F128" s="2">
        <v>1.8666666666666667</v>
      </c>
      <c r="G128">
        <v>2.0444444444444443</v>
      </c>
      <c r="H128">
        <v>2.0444444444444443</v>
      </c>
      <c r="I128">
        <v>2.0444444444444443</v>
      </c>
      <c r="J128">
        <v>2.0444444444444443</v>
      </c>
      <c r="K128">
        <v>2.2749999999999999</v>
      </c>
      <c r="L128">
        <v>2.25</v>
      </c>
      <c r="M128">
        <v>2.2749999999999999</v>
      </c>
      <c r="N128">
        <f>VLOOKUP(D128,'[1]Ptery_Sulfate Head Measurements'!$E$2637:$H$2877,4,FALSE)</f>
        <v>2.5428571428571427</v>
      </c>
      <c r="O128">
        <f>VLOOKUP(D128,[2]Sheet1!$E$2878:$H$3117,4,FALSE)</f>
        <v>2.5714285714285716</v>
      </c>
      <c r="P128">
        <f>VLOOKUP(D128,[2]Sheet1!$E$3118:$H$3357,4,FALSE)</f>
        <v>2.5428571428571427</v>
      </c>
    </row>
    <row r="129" spans="1:16" x14ac:dyDescent="0.3">
      <c r="A129">
        <v>16</v>
      </c>
      <c r="B129">
        <v>200</v>
      </c>
      <c r="C129">
        <v>13</v>
      </c>
      <c r="D129" t="s">
        <v>131</v>
      </c>
      <c r="E129" s="2">
        <v>2</v>
      </c>
      <c r="F129" s="2">
        <v>1.9777777777777779</v>
      </c>
      <c r="G129">
        <v>2</v>
      </c>
      <c r="H129">
        <v>2.0222222222222221</v>
      </c>
      <c r="I129">
        <v>2.1777777777777776</v>
      </c>
      <c r="J129">
        <v>2.1777777777777776</v>
      </c>
      <c r="K129">
        <v>2.1777777777777776</v>
      </c>
      <c r="L129">
        <v>2.1777777777777776</v>
      </c>
      <c r="M129">
        <v>2.4750000000000001</v>
      </c>
      <c r="N129">
        <f>VLOOKUP(D129,'[1]Ptery_Sulfate Head Measurements'!$E$2637:$H$2877,4,FALSE)</f>
        <v>2.4249999999999998</v>
      </c>
      <c r="O129">
        <f>VLOOKUP(D129,[2]Sheet1!$E$2878:$H$3117,4,FALSE)</f>
        <v>2.4500000000000002</v>
      </c>
      <c r="P129">
        <f>VLOOKUP(D129,[2]Sheet1!$E$3118:$H$3357,4,FALSE)</f>
        <v>2.8</v>
      </c>
    </row>
    <row r="130" spans="1:16" x14ac:dyDescent="0.3">
      <c r="A130">
        <v>16</v>
      </c>
      <c r="B130">
        <v>200</v>
      </c>
      <c r="C130">
        <v>13</v>
      </c>
      <c r="D130" t="s">
        <v>132</v>
      </c>
      <c r="E130" s="2">
        <v>2.1777777777777776</v>
      </c>
      <c r="F130" s="2">
        <v>2.1555555555555554</v>
      </c>
      <c r="G130">
        <v>2.1555555555555554</v>
      </c>
      <c r="H130">
        <v>2.1777777777777776</v>
      </c>
      <c r="I130">
        <v>2.4249999999999998</v>
      </c>
      <c r="J130">
        <v>2.4</v>
      </c>
      <c r="K130">
        <v>2.4</v>
      </c>
      <c r="L130">
        <v>2.6857142857142855</v>
      </c>
      <c r="M130">
        <v>2.7142857142857144</v>
      </c>
      <c r="N130">
        <f>VLOOKUP(D130,'[1]Ptery_Sulfate Head Measurements'!$E$2637:$H$2877,4,FALSE)</f>
        <v>2.7142857142857144</v>
      </c>
      <c r="O130">
        <f>VLOOKUP(D130,[2]Sheet1!$E$2878:$H$3117,4,FALSE)</f>
        <v>3.0333333333333332</v>
      </c>
      <c r="P130">
        <f>VLOOKUP(D130,[2]Sheet1!$E$3118:$H$3357,4,FALSE)</f>
        <v>3.0333333333333332</v>
      </c>
    </row>
    <row r="131" spans="1:16" x14ac:dyDescent="0.3">
      <c r="A131">
        <v>16</v>
      </c>
      <c r="B131">
        <v>200</v>
      </c>
      <c r="C131">
        <v>13</v>
      </c>
      <c r="D131" t="s">
        <v>133</v>
      </c>
      <c r="E131" s="2">
        <v>1.8</v>
      </c>
      <c r="F131" s="2">
        <v>1.7555555555555555</v>
      </c>
      <c r="G131">
        <v>1.8444444444444446</v>
      </c>
    </row>
    <row r="132" spans="1:16" x14ac:dyDescent="0.3">
      <c r="A132">
        <v>16</v>
      </c>
      <c r="B132">
        <v>800</v>
      </c>
      <c r="C132">
        <v>14</v>
      </c>
      <c r="D132" t="s">
        <v>134</v>
      </c>
      <c r="E132" s="2">
        <v>2.1333333333333333</v>
      </c>
      <c r="F132" s="2">
        <v>2.1111111111111112</v>
      </c>
      <c r="G132">
        <v>2.1111111111111112</v>
      </c>
      <c r="H132">
        <v>2.1333333333333333</v>
      </c>
    </row>
    <row r="133" spans="1:16" x14ac:dyDescent="0.3">
      <c r="A133">
        <v>16</v>
      </c>
      <c r="B133">
        <v>800</v>
      </c>
      <c r="C133">
        <v>14</v>
      </c>
      <c r="D133" t="s">
        <v>135</v>
      </c>
      <c r="E133" s="2">
        <v>2.1777777777777776</v>
      </c>
      <c r="F133" s="2">
        <v>2.1777777777777776</v>
      </c>
      <c r="G133">
        <v>2.2000000000000002</v>
      </c>
      <c r="H133">
        <v>2.1777777777777776</v>
      </c>
      <c r="I133">
        <v>2.2000000000000002</v>
      </c>
      <c r="J133">
        <v>2.2000000000000002</v>
      </c>
      <c r="K133">
        <v>2.4249999999999998</v>
      </c>
      <c r="L133">
        <v>2.4</v>
      </c>
      <c r="M133">
        <v>2.4249999999999998</v>
      </c>
      <c r="N133">
        <f>VLOOKUP(D133,'[1]Ptery_Sulfate Head Measurements'!$E$2637:$H$2877,4,FALSE)</f>
        <v>2.4249999999999998</v>
      </c>
      <c r="O133">
        <f>VLOOKUP(D133,[2]Sheet1!$E$2878:$H$3117,4,FALSE)</f>
        <v>2.8</v>
      </c>
      <c r="P133">
        <f>VLOOKUP(D133,[2]Sheet1!$E$3118:$H$3357,4,FALSE)</f>
        <v>2.7714285714285714</v>
      </c>
    </row>
    <row r="134" spans="1:16" x14ac:dyDescent="0.3">
      <c r="A134">
        <v>16</v>
      </c>
      <c r="B134">
        <v>800</v>
      </c>
      <c r="C134">
        <v>14</v>
      </c>
      <c r="D134" t="s">
        <v>136</v>
      </c>
      <c r="E134" s="2">
        <v>1.7777777777777777</v>
      </c>
      <c r="F134" s="2">
        <v>1.8</v>
      </c>
      <c r="G134">
        <v>1.8</v>
      </c>
      <c r="H134">
        <v>1.8</v>
      </c>
    </row>
    <row r="135" spans="1:16" x14ac:dyDescent="0.3">
      <c r="A135">
        <v>16</v>
      </c>
      <c r="B135">
        <v>800</v>
      </c>
      <c r="C135">
        <v>14</v>
      </c>
      <c r="D135" t="s">
        <v>137</v>
      </c>
      <c r="E135" s="2">
        <v>1.8444444444444446</v>
      </c>
      <c r="F135" s="2">
        <v>1.8444444444444446</v>
      </c>
      <c r="G135">
        <v>1.8222222222222222</v>
      </c>
      <c r="H135">
        <v>1.8222222222222222</v>
      </c>
      <c r="I135">
        <v>1.8222222222222222</v>
      </c>
      <c r="J135">
        <v>2.0444444444444443</v>
      </c>
      <c r="K135">
        <v>2.0666666666666669</v>
      </c>
      <c r="L135">
        <v>2.0444444444444443</v>
      </c>
      <c r="M135">
        <v>2.35</v>
      </c>
      <c r="N135">
        <f>VLOOKUP(D135,'[1]Ptery_Sulfate Head Measurements'!$E$2637:$H$2877,4,FALSE)</f>
        <v>2.3250000000000002</v>
      </c>
      <c r="O135">
        <f>VLOOKUP(D135,[2]Sheet1!$E$2878:$H$3117,4,FALSE)</f>
        <v>2.2999999999999998</v>
      </c>
      <c r="P135">
        <f>VLOOKUP(D135,[2]Sheet1!$E$3118:$H$3357,4,FALSE)</f>
        <v>2.6285714285714286</v>
      </c>
    </row>
    <row r="136" spans="1:16" x14ac:dyDescent="0.3">
      <c r="A136">
        <v>16</v>
      </c>
      <c r="B136">
        <v>800</v>
      </c>
      <c r="C136">
        <v>14</v>
      </c>
      <c r="D136" t="s">
        <v>138</v>
      </c>
      <c r="E136" s="2">
        <v>1.8888888888888888</v>
      </c>
      <c r="F136" s="2">
        <v>1.8666666666666667</v>
      </c>
      <c r="G136">
        <v>1.8888888888888888</v>
      </c>
      <c r="H136">
        <v>1.8888888888888888</v>
      </c>
      <c r="I136">
        <v>1.8666666666666667</v>
      </c>
      <c r="J136">
        <v>1.8888888888888888</v>
      </c>
      <c r="K136">
        <v>2.088888888888889</v>
      </c>
      <c r="L136">
        <v>2.1111111111111112</v>
      </c>
      <c r="M136">
        <v>2.088888888888889</v>
      </c>
      <c r="N136">
        <f>VLOOKUP(D136,'[1]Ptery_Sulfate Head Measurements'!$E$2637:$H$2877,4,FALSE)</f>
        <v>2.35</v>
      </c>
      <c r="O136">
        <f>VLOOKUP(D136,[2]Sheet1!$E$2878:$H$3117,4,FALSE)</f>
        <v>2.375</v>
      </c>
      <c r="P136">
        <f>VLOOKUP(D136,[2]Sheet1!$E$3118:$H$3357,4,FALSE)</f>
        <v>2.375</v>
      </c>
    </row>
    <row r="137" spans="1:16" x14ac:dyDescent="0.3">
      <c r="A137">
        <v>16</v>
      </c>
      <c r="B137">
        <v>800</v>
      </c>
      <c r="C137">
        <v>14</v>
      </c>
      <c r="D137" t="s">
        <v>139</v>
      </c>
      <c r="E137" s="2">
        <v>1.8666666666666667</v>
      </c>
      <c r="F137" s="2">
        <v>1.8888888888888888</v>
      </c>
      <c r="G137">
        <v>1.8888888888888888</v>
      </c>
      <c r="H137">
        <v>1.8888888888888888</v>
      </c>
      <c r="I137">
        <v>1.8888888888888888</v>
      </c>
      <c r="J137">
        <v>1.8888888888888888</v>
      </c>
      <c r="K137">
        <v>2.0666666666666669</v>
      </c>
      <c r="L137">
        <v>2.1111111111111112</v>
      </c>
      <c r="M137">
        <v>2.4249999999999998</v>
      </c>
      <c r="N137">
        <f>VLOOKUP(D137,'[1]Ptery_Sulfate Head Measurements'!$E$2637:$H$2877,4,FALSE)</f>
        <v>2.4</v>
      </c>
      <c r="O137">
        <f>VLOOKUP(D137,[2]Sheet1!$E$2878:$H$3117,4,FALSE)</f>
        <v>2.4</v>
      </c>
      <c r="P137">
        <f>VLOOKUP(D137,[2]Sheet1!$E$3118:$H$3357,4,FALSE)</f>
        <v>2.4249999999999998</v>
      </c>
    </row>
    <row r="138" spans="1:16" x14ac:dyDescent="0.3">
      <c r="A138">
        <v>16</v>
      </c>
      <c r="B138">
        <v>800</v>
      </c>
      <c r="C138">
        <v>14</v>
      </c>
      <c r="D138" t="s">
        <v>140</v>
      </c>
      <c r="E138" s="2">
        <v>1.7555555555555555</v>
      </c>
      <c r="F138" s="2">
        <v>1.7777777777777777</v>
      </c>
      <c r="G138">
        <v>1.7777777777777777</v>
      </c>
      <c r="H138">
        <v>1.7777777777777777</v>
      </c>
      <c r="I138">
        <v>1.7777777777777777</v>
      </c>
      <c r="J138">
        <v>1.7777777777777799</v>
      </c>
      <c r="K138">
        <v>1.9555555555555555</v>
      </c>
      <c r="L138">
        <v>1.9333333333333333</v>
      </c>
      <c r="M138">
        <v>1.9333333333333333</v>
      </c>
      <c r="N138">
        <f>VLOOKUP(D138,'[1]Ptery_Sulfate Head Measurements'!$E$2637:$H$2877,4,FALSE)</f>
        <v>2.25</v>
      </c>
      <c r="O138">
        <f>VLOOKUP(D138,[2]Sheet1!$E$2878:$H$3117,4,FALSE)</f>
        <v>2.2749999999999999</v>
      </c>
      <c r="P138">
        <f>VLOOKUP(D138,[2]Sheet1!$E$3118:$H$3357,4,FALSE)</f>
        <v>2.25</v>
      </c>
    </row>
    <row r="139" spans="1:16" x14ac:dyDescent="0.3">
      <c r="A139">
        <v>16</v>
      </c>
      <c r="B139">
        <v>800</v>
      </c>
      <c r="C139">
        <v>14</v>
      </c>
      <c r="D139" t="s">
        <v>141</v>
      </c>
      <c r="E139" s="2">
        <v>1.5555555555555556</v>
      </c>
      <c r="F139" s="2">
        <v>1.5555555555555556</v>
      </c>
      <c r="G139">
        <v>1.5555555555555556</v>
      </c>
      <c r="H139">
        <v>1.5555555555555556</v>
      </c>
      <c r="I139">
        <v>1.5555555555555556</v>
      </c>
      <c r="J139">
        <v>1.5555555555555556</v>
      </c>
      <c r="K139">
        <v>1.6</v>
      </c>
      <c r="L139">
        <v>1.6888888888888889</v>
      </c>
      <c r="M139">
        <v>1.6888888888888889</v>
      </c>
      <c r="N139">
        <f>VLOOKUP(D139,'[1]Ptery_Sulfate Head Measurements'!$E$2637:$H$2877,4,FALSE)</f>
        <v>1.9111111111111112</v>
      </c>
      <c r="O139">
        <f>VLOOKUP(D139,[2]Sheet1!$E$2878:$H$3117,4,FALSE)</f>
        <v>1.8888888888888888</v>
      </c>
      <c r="P139">
        <f>VLOOKUP(D139,[2]Sheet1!$E$3118:$H$3357,4,FALSE)</f>
        <v>1.9111111111111112</v>
      </c>
    </row>
    <row r="140" spans="1:16" x14ac:dyDescent="0.3">
      <c r="A140">
        <v>16</v>
      </c>
      <c r="B140">
        <v>800</v>
      </c>
      <c r="C140">
        <v>14</v>
      </c>
      <c r="D140" t="s">
        <v>142</v>
      </c>
      <c r="E140" s="2">
        <v>2.1555555555555554</v>
      </c>
      <c r="F140" s="2">
        <v>2.1555555555555554</v>
      </c>
      <c r="G140">
        <v>2.1777777777777776</v>
      </c>
      <c r="H140">
        <v>2.1555555555555554</v>
      </c>
      <c r="I140">
        <v>2.1555555555555554</v>
      </c>
      <c r="J140">
        <v>2.1555555555555554</v>
      </c>
      <c r="K140">
        <v>2.35</v>
      </c>
      <c r="L140">
        <v>2.375</v>
      </c>
      <c r="M140">
        <v>2.3250000000000002</v>
      </c>
      <c r="N140">
        <f>VLOOKUP(D140,'[1]Ptery_Sulfate Head Measurements'!$E$2637:$H$2877,4,FALSE)</f>
        <v>2.7428571428571429</v>
      </c>
      <c r="O140">
        <f>VLOOKUP(D140,[2]Sheet1!$E$2878:$H$3117,4,FALSE)</f>
        <v>2.7428571428571429</v>
      </c>
      <c r="P140">
        <f>VLOOKUP(D140,[2]Sheet1!$E$3118:$H$3357,4,FALSE)</f>
        <v>2.7428571428571429</v>
      </c>
    </row>
    <row r="141" spans="1:16" x14ac:dyDescent="0.3">
      <c r="A141">
        <v>16</v>
      </c>
      <c r="B141">
        <v>800</v>
      </c>
      <c r="C141">
        <v>14</v>
      </c>
      <c r="D141" t="s">
        <v>143</v>
      </c>
      <c r="E141" s="2">
        <v>2.0444444444444443</v>
      </c>
      <c r="F141" s="2">
        <v>2.0666666666666669</v>
      </c>
      <c r="G141">
        <v>2.0666666666666669</v>
      </c>
      <c r="H141">
        <v>2.0666666666666669</v>
      </c>
      <c r="I141">
        <v>2.0666666666666669</v>
      </c>
      <c r="J141">
        <v>2.0666666666666669</v>
      </c>
      <c r="K141">
        <v>2.088888888888889</v>
      </c>
      <c r="L141">
        <v>2.2999999999999998</v>
      </c>
      <c r="M141">
        <v>2.2749999999999999</v>
      </c>
      <c r="N141">
        <f>VLOOKUP(D141,'[1]Ptery_Sulfate Head Measurements'!$E$2637:$H$2877,4,FALSE)</f>
        <v>2.2999999999999998</v>
      </c>
      <c r="O141">
        <f>VLOOKUP(D141,[2]Sheet1!$E$2878:$H$3117,4,FALSE)</f>
        <v>2.6</v>
      </c>
      <c r="P141">
        <f>VLOOKUP(D141,[2]Sheet1!$E$3118:$H$3357,4,FALSE)</f>
        <v>2.5714285714285716</v>
      </c>
    </row>
    <row r="142" spans="1:16" x14ac:dyDescent="0.3">
      <c r="A142">
        <v>16</v>
      </c>
      <c r="B142">
        <v>600</v>
      </c>
      <c r="C142">
        <v>15</v>
      </c>
      <c r="D142" t="s">
        <v>144</v>
      </c>
      <c r="E142" s="2">
        <v>1.6444444444444444</v>
      </c>
      <c r="F142" s="2">
        <v>1.6666666666666667</v>
      </c>
    </row>
    <row r="143" spans="1:16" x14ac:dyDescent="0.3">
      <c r="A143">
        <v>16</v>
      </c>
      <c r="B143">
        <v>600</v>
      </c>
      <c r="C143">
        <v>15</v>
      </c>
      <c r="D143" t="s">
        <v>145</v>
      </c>
      <c r="E143" s="2">
        <v>1.9111111111111112</v>
      </c>
      <c r="F143" s="2">
        <v>2.0444444444444443</v>
      </c>
      <c r="G143">
        <v>2.0222222222222221</v>
      </c>
      <c r="H143">
        <v>2</v>
      </c>
      <c r="I143">
        <v>2</v>
      </c>
      <c r="J143">
        <v>2</v>
      </c>
      <c r="K143">
        <v>2.1333333333333333</v>
      </c>
      <c r="L143">
        <v>2.1111111111111112</v>
      </c>
      <c r="M143">
        <v>2.1333333333333333</v>
      </c>
      <c r="N143">
        <f>VLOOKUP(D143,'[1]Ptery_Sulfate Head Measurements'!$E$2637:$H$2877,4,FALSE)</f>
        <v>2.1555555555555554</v>
      </c>
      <c r="O143">
        <f>VLOOKUP(D143,[2]Sheet1!$E$2878:$H$3117,4,FALSE)</f>
        <v>2.375</v>
      </c>
      <c r="P143">
        <f>VLOOKUP(D143,[2]Sheet1!$E$3118:$H$3357,4,FALSE)</f>
        <v>2.4249999999999998</v>
      </c>
    </row>
    <row r="144" spans="1:16" x14ac:dyDescent="0.3">
      <c r="A144">
        <v>16</v>
      </c>
      <c r="B144">
        <v>600</v>
      </c>
      <c r="C144">
        <v>15</v>
      </c>
      <c r="D144" t="s">
        <v>146</v>
      </c>
      <c r="E144" s="2">
        <v>2</v>
      </c>
      <c r="F144" s="2">
        <v>2</v>
      </c>
      <c r="G144">
        <v>2</v>
      </c>
    </row>
    <row r="145" spans="1:16" x14ac:dyDescent="0.3">
      <c r="A145">
        <v>16</v>
      </c>
      <c r="B145">
        <v>600</v>
      </c>
      <c r="C145">
        <v>15</v>
      </c>
      <c r="D145" t="s">
        <v>147</v>
      </c>
      <c r="E145" s="2">
        <v>1.7333333333333334</v>
      </c>
      <c r="F145" s="2">
        <v>1.8</v>
      </c>
      <c r="G145">
        <v>1.7555555555555555</v>
      </c>
      <c r="H145">
        <v>1.7777777777777777</v>
      </c>
      <c r="I145">
        <v>1.8</v>
      </c>
      <c r="J145">
        <v>1.8222222222222222</v>
      </c>
      <c r="K145">
        <v>1.8222222222222222</v>
      </c>
      <c r="L145">
        <v>2.088888888888889</v>
      </c>
      <c r="M145">
        <v>2.0666666666666669</v>
      </c>
      <c r="N145">
        <f>VLOOKUP(D145,'[1]Ptery_Sulfate Head Measurements'!$E$2637:$H$2877,4,FALSE)</f>
        <v>2.0666666666666669</v>
      </c>
      <c r="O145">
        <f>VLOOKUP(D145,[2]Sheet1!$E$2878:$H$3117,4,FALSE)</f>
        <v>2.4</v>
      </c>
      <c r="P145">
        <f>VLOOKUP(D145,[2]Sheet1!$E$3118:$H$3357,4,FALSE)</f>
        <v>2.375</v>
      </c>
    </row>
    <row r="146" spans="1:16" x14ac:dyDescent="0.3">
      <c r="A146">
        <v>16</v>
      </c>
      <c r="B146">
        <v>600</v>
      </c>
      <c r="C146">
        <v>15</v>
      </c>
      <c r="D146" t="s">
        <v>148</v>
      </c>
      <c r="E146" s="2">
        <v>2.1777777777777776</v>
      </c>
      <c r="F146" s="2">
        <v>2.375</v>
      </c>
      <c r="G146">
        <v>2.35</v>
      </c>
      <c r="H146">
        <v>2.35</v>
      </c>
      <c r="I146">
        <v>2.2999999999999998</v>
      </c>
      <c r="J146">
        <v>2.6</v>
      </c>
      <c r="K146">
        <v>2.6</v>
      </c>
      <c r="L146">
        <v>2.6285714285714286</v>
      </c>
      <c r="M146">
        <v>3</v>
      </c>
      <c r="N146">
        <f>VLOOKUP(D146,'[1]Ptery_Sulfate Head Measurements'!$E$2637:$H$2877,4,FALSE)</f>
        <v>3</v>
      </c>
      <c r="O146">
        <f>VLOOKUP(D146,[2]Sheet1!$E$2878:$H$3117,4,FALSE)</f>
        <v>2.9333333333333331</v>
      </c>
      <c r="P146">
        <f>VLOOKUP(D146,[2]Sheet1!$E$3118:$H$3357,4,FALSE)</f>
        <v>3.36</v>
      </c>
    </row>
    <row r="147" spans="1:16" x14ac:dyDescent="0.3">
      <c r="A147">
        <v>16</v>
      </c>
      <c r="B147">
        <v>600</v>
      </c>
      <c r="C147">
        <v>15</v>
      </c>
      <c r="D147" t="s">
        <v>149</v>
      </c>
      <c r="E147" s="2">
        <v>1.5777777777777777</v>
      </c>
      <c r="F147" s="2">
        <v>1.6666666666666667</v>
      </c>
      <c r="G147">
        <v>1.5777777777777777</v>
      </c>
    </row>
    <row r="148" spans="1:16" x14ac:dyDescent="0.3">
      <c r="A148">
        <v>16</v>
      </c>
      <c r="B148">
        <v>600</v>
      </c>
      <c r="C148">
        <v>15</v>
      </c>
      <c r="D148" t="s">
        <v>150</v>
      </c>
      <c r="E148" s="2">
        <v>1.9333333333333333</v>
      </c>
      <c r="F148" s="2">
        <v>2</v>
      </c>
      <c r="G148">
        <v>1.9333333333333333</v>
      </c>
    </row>
    <row r="149" spans="1:16" x14ac:dyDescent="0.3">
      <c r="A149">
        <v>16</v>
      </c>
      <c r="B149">
        <v>600</v>
      </c>
      <c r="C149">
        <v>15</v>
      </c>
      <c r="D149" t="s">
        <v>151</v>
      </c>
      <c r="E149" s="2">
        <v>2.0444444444444443</v>
      </c>
      <c r="F149" s="2">
        <v>2.0666666666666669</v>
      </c>
      <c r="G149">
        <v>2.0444444444444443</v>
      </c>
      <c r="H149">
        <v>2.088888888888889</v>
      </c>
      <c r="I149">
        <v>2.0444444444444443</v>
      </c>
    </row>
    <row r="150" spans="1:16" x14ac:dyDescent="0.3">
      <c r="A150">
        <v>16</v>
      </c>
      <c r="B150">
        <v>600</v>
      </c>
      <c r="C150">
        <v>15</v>
      </c>
      <c r="D150" t="s">
        <v>152</v>
      </c>
      <c r="E150" s="2">
        <v>1.8444444444444446</v>
      </c>
      <c r="F150" s="2">
        <v>1.8888888888888888</v>
      </c>
      <c r="G150">
        <v>1.8444444444444446</v>
      </c>
      <c r="H150">
        <v>1.8444444444444446</v>
      </c>
      <c r="I150">
        <v>2.0444444444444443</v>
      </c>
      <c r="J150">
        <v>2.0666666666666669</v>
      </c>
      <c r="K150">
        <v>2.0444444444444443</v>
      </c>
      <c r="L150">
        <v>2.4500000000000002</v>
      </c>
      <c r="M150">
        <v>2.4500000000000002</v>
      </c>
      <c r="N150">
        <f>VLOOKUP(D150,'[1]Ptery_Sulfate Head Measurements'!$E$2637:$H$2877,4,FALSE)</f>
        <v>2.4500000000000002</v>
      </c>
      <c r="O150">
        <f>VLOOKUP(D150,[2]Sheet1!$E$2878:$H$3117,4,FALSE)</f>
        <v>2.8</v>
      </c>
      <c r="P150">
        <f>VLOOKUP(D150,[2]Sheet1!$E$3118:$H$3357,4,FALSE)</f>
        <v>2.7714285714285714</v>
      </c>
    </row>
    <row r="151" spans="1:16" x14ac:dyDescent="0.3">
      <c r="A151">
        <v>16</v>
      </c>
      <c r="B151">
        <v>600</v>
      </c>
      <c r="C151">
        <v>15</v>
      </c>
      <c r="D151" t="s">
        <v>153</v>
      </c>
      <c r="E151" s="2">
        <v>1.7777777777777777</v>
      </c>
      <c r="F151" s="2">
        <v>2</v>
      </c>
      <c r="G151">
        <v>1.9111111111111112</v>
      </c>
      <c r="H151">
        <v>1.9111111111111112</v>
      </c>
      <c r="I151">
        <v>1.9111111111111112</v>
      </c>
      <c r="J151">
        <v>2.1333333333333333</v>
      </c>
      <c r="K151">
        <v>2.1333333333333333</v>
      </c>
      <c r="L151">
        <v>2.1333333333333333</v>
      </c>
      <c r="M151">
        <v>2.4750000000000001</v>
      </c>
      <c r="N151">
        <f>VLOOKUP(D151,'[1]Ptery_Sulfate Head Measurements'!$E$2637:$H$2877,4,FALSE)</f>
        <v>2.4750000000000001</v>
      </c>
      <c r="O151">
        <f>VLOOKUP(D151,[2]Sheet1!$E$2878:$H$3117,4,FALSE)</f>
        <v>2.4500000000000002</v>
      </c>
      <c r="P151">
        <f>VLOOKUP(D151,[2]Sheet1!$E$3118:$H$3357,4,FALSE)</f>
        <v>2.8571428571428572</v>
      </c>
    </row>
    <row r="152" spans="1:16" x14ac:dyDescent="0.3">
      <c r="A152">
        <v>16</v>
      </c>
      <c r="B152">
        <v>1000</v>
      </c>
      <c r="C152">
        <v>16</v>
      </c>
      <c r="D152" t="s">
        <v>154</v>
      </c>
      <c r="E152" s="2">
        <v>1.9555555555555555</v>
      </c>
      <c r="F152" s="2">
        <v>1.8444444444444446</v>
      </c>
      <c r="G152">
        <v>1.8666666666666667</v>
      </c>
      <c r="H152">
        <v>2.1111111111111112</v>
      </c>
      <c r="I152">
        <v>2.0666666666666669</v>
      </c>
      <c r="J152">
        <v>2.1333333333333333</v>
      </c>
      <c r="K152">
        <v>2.4500000000000002</v>
      </c>
      <c r="L152">
        <v>2.5</v>
      </c>
      <c r="M152">
        <v>2.8571428571428572</v>
      </c>
      <c r="N152">
        <f>VLOOKUP(D152,'[1]Ptery_Sulfate Head Measurements'!$E$2637:$H$2877,4,FALSE)</f>
        <v>2.8</v>
      </c>
      <c r="O152">
        <f>VLOOKUP(D152,[2]Sheet1!$E$2878:$H$3117,4,FALSE)</f>
        <v>2.8</v>
      </c>
      <c r="P152">
        <f>VLOOKUP(D152,[2]Sheet1!$E$3118:$H$3357,4,FALSE)</f>
        <v>3.1666666666666665</v>
      </c>
    </row>
    <row r="153" spans="1:16" x14ac:dyDescent="0.3">
      <c r="A153">
        <v>16</v>
      </c>
      <c r="B153">
        <v>1000</v>
      </c>
      <c r="C153">
        <v>16</v>
      </c>
      <c r="D153" t="s">
        <v>155</v>
      </c>
      <c r="E153" s="2">
        <v>2.1111111111111112</v>
      </c>
      <c r="F153" s="2">
        <v>2.0666666666666669</v>
      </c>
      <c r="G153">
        <v>2.088888888888889</v>
      </c>
      <c r="H153">
        <v>2.088888888888889</v>
      </c>
      <c r="I153">
        <v>2.2999999999999998</v>
      </c>
      <c r="J153">
        <v>2.3250000000000002</v>
      </c>
      <c r="K153">
        <v>2.3250000000000002</v>
      </c>
      <c r="L153">
        <v>2.657142857142857</v>
      </c>
      <c r="M153">
        <v>2.6857142857142855</v>
      </c>
      <c r="N153">
        <f>VLOOKUP(D153,'[1]Ptery_Sulfate Head Measurements'!$E$2637:$H$2877,4,FALSE)</f>
        <v>2.657142857142857</v>
      </c>
      <c r="O153">
        <f>VLOOKUP(D153,[2]Sheet1!$E$2878:$H$3117,4,FALSE)</f>
        <v>2.657142857142857</v>
      </c>
      <c r="P153">
        <f>VLOOKUP(D153,[2]Sheet1!$E$3118:$H$3357,4,FALSE)</f>
        <v>3</v>
      </c>
    </row>
    <row r="154" spans="1:16" x14ac:dyDescent="0.3">
      <c r="A154">
        <v>16</v>
      </c>
      <c r="B154">
        <v>1000</v>
      </c>
      <c r="C154">
        <v>16</v>
      </c>
      <c r="D154" t="s">
        <v>156</v>
      </c>
      <c r="E154" s="2">
        <v>2.1333333333333333</v>
      </c>
      <c r="F154" s="2">
        <v>2.1333333333333333</v>
      </c>
      <c r="G154">
        <v>2.1333333333333333</v>
      </c>
      <c r="H154">
        <v>2.1555555555555554</v>
      </c>
      <c r="I154">
        <v>2.1333333333333333</v>
      </c>
      <c r="J154">
        <v>2.2749999999999999</v>
      </c>
      <c r="K154">
        <v>2.35</v>
      </c>
      <c r="L154">
        <v>2.3250000000000002</v>
      </c>
      <c r="M154">
        <v>2.5428571428571427</v>
      </c>
      <c r="N154">
        <f>VLOOKUP(D154,'[1]Ptery_Sulfate Head Measurements'!$E$2637:$H$2877,4,FALSE)</f>
        <v>2.5428571428571427</v>
      </c>
      <c r="O154">
        <f>VLOOKUP(D154,[2]Sheet1!$E$2878:$H$3117,4,FALSE)</f>
        <v>2.5714285714285716</v>
      </c>
      <c r="P154">
        <f>VLOOKUP(D154,[2]Sheet1!$E$3118:$H$3357,4,FALSE)</f>
        <v>2.5428571428571427</v>
      </c>
    </row>
    <row r="155" spans="1:16" x14ac:dyDescent="0.3">
      <c r="A155">
        <v>16</v>
      </c>
      <c r="B155">
        <v>1000</v>
      </c>
      <c r="C155">
        <v>16</v>
      </c>
      <c r="D155" t="s">
        <v>157</v>
      </c>
      <c r="E155" s="2">
        <v>1.4888888888888889</v>
      </c>
      <c r="F155" s="2">
        <v>1.4888888888888889</v>
      </c>
      <c r="G155">
        <v>1.6</v>
      </c>
      <c r="H155">
        <v>1.6</v>
      </c>
      <c r="I155">
        <v>1.6222222222222222</v>
      </c>
      <c r="J155">
        <v>1.6</v>
      </c>
      <c r="K155">
        <v>1.8444444444444446</v>
      </c>
      <c r="L155">
        <v>1.9777777777777779</v>
      </c>
      <c r="M155">
        <v>2.088888888888889</v>
      </c>
      <c r="N155">
        <f>VLOOKUP(D155,'[1]Ptery_Sulfate Head Measurements'!$E$2637:$H$2877,4,FALSE)</f>
        <v>2.0666666666666669</v>
      </c>
      <c r="O155">
        <f>VLOOKUP(D155,[2]Sheet1!$E$2878:$H$3117,4,FALSE)</f>
        <v>2.0666666666666669</v>
      </c>
      <c r="P155">
        <f>VLOOKUP(D155,[2]Sheet1!$E$3118:$H$3357,4,FALSE)</f>
        <v>2.0444444444444443</v>
      </c>
    </row>
    <row r="156" spans="1:16" x14ac:dyDescent="0.3">
      <c r="A156">
        <v>16</v>
      </c>
      <c r="B156">
        <v>1000</v>
      </c>
      <c r="C156">
        <v>16</v>
      </c>
      <c r="D156" t="s">
        <v>158</v>
      </c>
      <c r="E156" s="2">
        <v>2.088888888888889</v>
      </c>
      <c r="F156" s="2">
        <v>2.2000000000000002</v>
      </c>
      <c r="G156">
        <v>2.2000000000000002</v>
      </c>
      <c r="H156">
        <v>2.2000000000000002</v>
      </c>
      <c r="I156">
        <v>2.1777777777777776</v>
      </c>
      <c r="J156">
        <v>2.6285714285714286</v>
      </c>
      <c r="K156">
        <v>2.5142857142857142</v>
      </c>
      <c r="L156">
        <v>2.5428571428571427</v>
      </c>
      <c r="M156">
        <v>2.5142857142857142</v>
      </c>
      <c r="N156">
        <f>VLOOKUP(D156,'[1]Ptery_Sulfate Head Measurements'!$E$2637:$H$2877,4,FALSE)</f>
        <v>2.4857142857142858</v>
      </c>
      <c r="O156">
        <f>VLOOKUP(D156,[2]Sheet1!$E$2878:$H$3117,4,FALSE)</f>
        <v>2.9</v>
      </c>
      <c r="P156">
        <f>VLOOKUP(D156,[2]Sheet1!$E$3118:$H$3357,4,FALSE)</f>
        <v>2.9</v>
      </c>
    </row>
    <row r="157" spans="1:16" x14ac:dyDescent="0.3">
      <c r="A157">
        <v>16</v>
      </c>
      <c r="B157">
        <v>1000</v>
      </c>
      <c r="C157">
        <v>16</v>
      </c>
      <c r="D157" t="s">
        <v>159</v>
      </c>
      <c r="E157" s="2">
        <v>1.8</v>
      </c>
      <c r="F157" s="2">
        <v>1.8</v>
      </c>
      <c r="G157">
        <v>1.8222222222222222</v>
      </c>
      <c r="H157">
        <v>1.8222222222222222</v>
      </c>
      <c r="I157">
        <v>1.8222222222222222</v>
      </c>
      <c r="J157">
        <v>1.8444444444444446</v>
      </c>
      <c r="K157">
        <v>2.0444444444444443</v>
      </c>
      <c r="L157">
        <v>2.0666666666666669</v>
      </c>
      <c r="M157">
        <v>2.0666666666666669</v>
      </c>
      <c r="N157">
        <f>VLOOKUP(D157,'[1]Ptery_Sulfate Head Measurements'!$E$2637:$H$2877,4,FALSE)</f>
        <v>2.0444444444444443</v>
      </c>
      <c r="O157">
        <f>VLOOKUP(D157,[2]Sheet1!$E$2878:$H$3117,4,FALSE)</f>
        <v>2.2999999999999998</v>
      </c>
      <c r="P157">
        <f>VLOOKUP(D157,[2]Sheet1!$E$3118:$H$3357,4,FALSE)</f>
        <v>2.35</v>
      </c>
    </row>
    <row r="158" spans="1:16" x14ac:dyDescent="0.3">
      <c r="A158">
        <v>16</v>
      </c>
      <c r="B158">
        <v>1000</v>
      </c>
      <c r="C158">
        <v>16</v>
      </c>
      <c r="D158" t="s">
        <v>160</v>
      </c>
      <c r="E158" s="2">
        <v>1.7777777777777777</v>
      </c>
      <c r="F158" s="2">
        <v>1.7555555555555555</v>
      </c>
      <c r="G158">
        <v>1.7777777777777777</v>
      </c>
      <c r="H158">
        <v>1.7777777777777777</v>
      </c>
      <c r="I158">
        <v>1.9777777777777779</v>
      </c>
      <c r="J158">
        <v>1.9333333333333333</v>
      </c>
      <c r="K158">
        <v>1.9555555555555555</v>
      </c>
      <c r="L158">
        <v>2.0222222222222221</v>
      </c>
      <c r="M158">
        <v>2.2999999999999998</v>
      </c>
      <c r="N158">
        <f>VLOOKUP(D158,'[1]Ptery_Sulfate Head Measurements'!$E$2637:$H$2877,4,FALSE)</f>
        <v>2.0222222222222221</v>
      </c>
      <c r="O158">
        <f>VLOOKUP(D158,[2]Sheet1!$E$2878:$H$3117,4,FALSE)</f>
        <v>2.2749999999999999</v>
      </c>
      <c r="P158">
        <f>VLOOKUP(D158,[2]Sheet1!$E$3118:$H$3357,4,FALSE)</f>
        <v>2.6</v>
      </c>
    </row>
    <row r="159" spans="1:16" x14ac:dyDescent="0.3">
      <c r="A159">
        <v>16</v>
      </c>
      <c r="B159">
        <v>1000</v>
      </c>
      <c r="C159">
        <v>16</v>
      </c>
      <c r="D159" t="s">
        <v>161</v>
      </c>
      <c r="E159" s="2">
        <v>1.8666666666666667</v>
      </c>
      <c r="F159" s="2">
        <v>1.8888888888888888</v>
      </c>
      <c r="G159">
        <v>1.8888888888888888</v>
      </c>
      <c r="H159">
        <v>1.9333333333333333</v>
      </c>
      <c r="I159">
        <v>2.1333333333333333</v>
      </c>
      <c r="J159">
        <v>2.1111111111111112</v>
      </c>
      <c r="K159">
        <v>2.1333333333333333</v>
      </c>
      <c r="L159">
        <v>2.4249999999999998</v>
      </c>
      <c r="M159">
        <v>2.4</v>
      </c>
      <c r="N159">
        <f>VLOOKUP(D159,'[1]Ptery_Sulfate Head Measurements'!$E$2637:$H$2877,4,FALSE)</f>
        <v>2.4</v>
      </c>
      <c r="O159">
        <f>VLOOKUP(D159,[2]Sheet1!$E$2878:$H$3117,4,FALSE)</f>
        <v>2.7714285714285714</v>
      </c>
      <c r="P159">
        <f>VLOOKUP(D159,[2]Sheet1!$E$3118:$H$3357,4,FALSE)</f>
        <v>2.7714285714285714</v>
      </c>
    </row>
    <row r="160" spans="1:16" x14ac:dyDescent="0.3">
      <c r="A160">
        <v>16</v>
      </c>
      <c r="B160">
        <v>1000</v>
      </c>
      <c r="C160">
        <v>16</v>
      </c>
      <c r="D160" t="s">
        <v>162</v>
      </c>
      <c r="E160" s="2">
        <v>1.9555555555555555</v>
      </c>
      <c r="F160" s="2">
        <v>1.6888888888888889</v>
      </c>
      <c r="G160">
        <v>1.8222222222222222</v>
      </c>
      <c r="H160">
        <v>1.7777777777777777</v>
      </c>
      <c r="I160">
        <v>1.8</v>
      </c>
      <c r="J160">
        <v>1.7777777777777777</v>
      </c>
      <c r="K160">
        <v>2.0222222222222221</v>
      </c>
      <c r="L160">
        <v>2.0222222222222221</v>
      </c>
      <c r="M160">
        <v>2.35</v>
      </c>
      <c r="N160">
        <f>VLOOKUP(D160,'[1]Ptery_Sulfate Head Measurements'!$E$2637:$H$2877,4,FALSE)</f>
        <v>2.3250000000000002</v>
      </c>
      <c r="O160">
        <f>VLOOKUP(D160,[2]Sheet1!$E$2878:$H$3117,4,FALSE)</f>
        <v>2.3250000000000002</v>
      </c>
      <c r="P160">
        <f>VLOOKUP(D160,[2]Sheet1!$E$3118:$H$3357,4,FALSE)</f>
        <v>2.3250000000000002</v>
      </c>
    </row>
    <row r="161" spans="1:16" x14ac:dyDescent="0.3">
      <c r="A161">
        <v>16</v>
      </c>
      <c r="B161">
        <v>1000</v>
      </c>
      <c r="C161">
        <v>16</v>
      </c>
      <c r="D161" t="s">
        <v>163</v>
      </c>
      <c r="E161" s="2">
        <v>2.1111111111111112</v>
      </c>
      <c r="F161" s="2">
        <v>2.088888888888889</v>
      </c>
      <c r="G161">
        <v>2.3250000000000002</v>
      </c>
      <c r="H161">
        <v>2.3250000000000002</v>
      </c>
      <c r="I161">
        <v>2.2749999999999999</v>
      </c>
      <c r="J161">
        <v>2.375</v>
      </c>
      <c r="K161">
        <v>2.3142857142857145</v>
      </c>
      <c r="L161">
        <v>2.7142857142857144</v>
      </c>
      <c r="M161">
        <v>3.0666666666666669</v>
      </c>
      <c r="N161">
        <f>VLOOKUP(D161,'[1]Ptery_Sulfate Head Measurements'!$E$2637:$H$2877,4,FALSE)</f>
        <v>3.0333333333333332</v>
      </c>
      <c r="O161">
        <f>VLOOKUP(D161,[2]Sheet1!$E$2878:$H$3117,4,FALSE)</f>
        <v>3.0666666666666669</v>
      </c>
      <c r="P161">
        <f>VLOOKUP(D161,[2]Sheet1!$E$3118:$H$3357,4,FALSE)</f>
        <v>3.0666666666666669</v>
      </c>
    </row>
    <row r="162" spans="1:16" x14ac:dyDescent="0.3">
      <c r="A162">
        <v>16</v>
      </c>
      <c r="B162">
        <v>0</v>
      </c>
      <c r="C162">
        <v>17</v>
      </c>
      <c r="D162" t="s">
        <v>164</v>
      </c>
      <c r="E162" s="2">
        <v>1.7777777777777777</v>
      </c>
      <c r="F162" s="2">
        <v>1.8</v>
      </c>
      <c r="G162">
        <v>1.8</v>
      </c>
      <c r="H162">
        <v>1.8222222222222222</v>
      </c>
      <c r="I162">
        <v>2</v>
      </c>
      <c r="J162">
        <v>2.0444444444444443</v>
      </c>
      <c r="K162">
        <v>2</v>
      </c>
      <c r="L162">
        <v>2.2749999999999999</v>
      </c>
      <c r="M162">
        <v>2.3250000000000002</v>
      </c>
      <c r="N162">
        <f>VLOOKUP(D162,'[1]Ptery_Sulfate Head Measurements'!$E$2637:$H$2877,4,FALSE)</f>
        <v>2.2999999999999998</v>
      </c>
      <c r="O162">
        <f>VLOOKUP(D162,[2]Sheet1!$E$2878:$H$3117,4,FALSE)</f>
        <v>2.5714285714285716</v>
      </c>
      <c r="P162">
        <f>VLOOKUP(D162,[2]Sheet1!$E$3118:$H$3357,4,FALSE)</f>
        <v>2.6</v>
      </c>
    </row>
    <row r="163" spans="1:16" x14ac:dyDescent="0.3">
      <c r="A163">
        <v>16</v>
      </c>
      <c r="B163">
        <v>0</v>
      </c>
      <c r="C163">
        <v>17</v>
      </c>
      <c r="D163" t="s">
        <v>165</v>
      </c>
      <c r="E163" s="2">
        <v>1.6</v>
      </c>
      <c r="F163" s="2">
        <v>1.5333333333333334</v>
      </c>
      <c r="G163">
        <v>1.5777777777777777</v>
      </c>
      <c r="H163">
        <v>1.5555555555555556</v>
      </c>
      <c r="I163">
        <v>1.711111111111111</v>
      </c>
      <c r="J163">
        <v>1.711111111111111</v>
      </c>
      <c r="K163">
        <v>1.711111111111111</v>
      </c>
      <c r="L163">
        <v>1.8888888888888888</v>
      </c>
      <c r="M163">
        <v>1.8888888888888888</v>
      </c>
      <c r="N163">
        <f>VLOOKUP(D163,'[1]Ptery_Sulfate Head Measurements'!$E$2637:$H$2877,4,FALSE)</f>
        <v>1.8666666666666667</v>
      </c>
      <c r="O163">
        <f>VLOOKUP(D163,[2]Sheet1!$E$2878:$H$3117,4,FALSE)</f>
        <v>2.2000000000000002</v>
      </c>
      <c r="P163">
        <f>VLOOKUP(D163,[2]Sheet1!$E$3118:$H$3357,4,FALSE)</f>
        <v>2.1555555555555554</v>
      </c>
    </row>
    <row r="164" spans="1:16" x14ac:dyDescent="0.3">
      <c r="A164">
        <v>16</v>
      </c>
      <c r="B164">
        <v>0</v>
      </c>
      <c r="C164">
        <v>17</v>
      </c>
      <c r="D164" t="s">
        <v>166</v>
      </c>
      <c r="E164" s="2">
        <v>2.2250000000000001</v>
      </c>
      <c r="F164" s="2">
        <v>2.2000000000000002</v>
      </c>
      <c r="G164">
        <v>2.3250000000000002</v>
      </c>
      <c r="H164">
        <v>2.2222222222222223</v>
      </c>
      <c r="I164">
        <v>2.2222222222222223</v>
      </c>
      <c r="J164">
        <v>2.2999999999999998</v>
      </c>
      <c r="K164">
        <v>2.2749999999999999</v>
      </c>
    </row>
    <row r="165" spans="1:16" x14ac:dyDescent="0.3">
      <c r="A165">
        <v>16</v>
      </c>
      <c r="B165">
        <v>0</v>
      </c>
      <c r="C165">
        <v>17</v>
      </c>
      <c r="D165" t="s">
        <v>167</v>
      </c>
      <c r="E165" s="2">
        <v>1.7333333333333334</v>
      </c>
      <c r="F165" s="2">
        <v>1.8222222222222222</v>
      </c>
      <c r="G165">
        <v>1.8888888888888888</v>
      </c>
      <c r="H165">
        <v>1.8222222222222222</v>
      </c>
      <c r="I165">
        <v>1.8444444444444446</v>
      </c>
      <c r="J165">
        <v>1.8222222222222222</v>
      </c>
      <c r="K165">
        <v>1.9555555555555555</v>
      </c>
      <c r="L165">
        <v>1.9333333333333333</v>
      </c>
      <c r="M165">
        <v>1.9333333333333333</v>
      </c>
      <c r="N165">
        <f>VLOOKUP(D165,'[1]Ptery_Sulfate Head Measurements'!$E$2637:$H$2877,4,FALSE)</f>
        <v>2.2000000000000002</v>
      </c>
      <c r="O165">
        <f>VLOOKUP(D165,[2]Sheet1!$E$2878:$H$3117,4,FALSE)</f>
        <v>2.2222222222222223</v>
      </c>
      <c r="P165">
        <f>VLOOKUP(D165,[2]Sheet1!$E$3118:$H$3357,4,FALSE)</f>
        <v>2.2222222222222223</v>
      </c>
    </row>
    <row r="166" spans="1:16" x14ac:dyDescent="0.3">
      <c r="A166">
        <v>16</v>
      </c>
      <c r="B166">
        <v>0</v>
      </c>
      <c r="C166">
        <v>17</v>
      </c>
      <c r="D166" t="s">
        <v>168</v>
      </c>
      <c r="E166" s="2">
        <v>2</v>
      </c>
      <c r="F166" s="2">
        <v>1.9777777777777779</v>
      </c>
      <c r="G166">
        <v>2.2000000000000002</v>
      </c>
      <c r="H166">
        <v>2.1777777777777776</v>
      </c>
      <c r="I166">
        <v>2.1777777777777776</v>
      </c>
      <c r="J166">
        <v>2.2222222222222223</v>
      </c>
      <c r="K166">
        <v>2.2000000000000002</v>
      </c>
      <c r="L166">
        <v>2.4249999999999998</v>
      </c>
      <c r="M166">
        <v>2.5</v>
      </c>
      <c r="N166">
        <f>VLOOKUP(D166,'[1]Ptery_Sulfate Head Measurements'!$E$2637:$H$2877,4,FALSE)</f>
        <v>2.4500000000000002</v>
      </c>
      <c r="O166">
        <f>VLOOKUP(D166,[2]Sheet1!$E$2878:$H$3117,4,FALSE)</f>
        <v>2.7428571428571429</v>
      </c>
      <c r="P166">
        <f>VLOOKUP(D166,[2]Sheet1!$E$3118:$H$3357,4,FALSE)</f>
        <v>2.8285714285714287</v>
      </c>
    </row>
    <row r="167" spans="1:16" x14ac:dyDescent="0.3">
      <c r="A167">
        <v>16</v>
      </c>
      <c r="B167">
        <v>0</v>
      </c>
      <c r="C167">
        <v>17</v>
      </c>
      <c r="D167" t="s">
        <v>169</v>
      </c>
      <c r="E167" s="2">
        <v>1.8666666666666667</v>
      </c>
      <c r="F167" s="2">
        <v>1.8444444444444446</v>
      </c>
      <c r="G167">
        <v>1.8666666666666667</v>
      </c>
      <c r="H167">
        <v>1.8222222222222222</v>
      </c>
      <c r="I167">
        <v>1.8444444444444446</v>
      </c>
      <c r="J167">
        <v>2.0444444444444443</v>
      </c>
      <c r="K167">
        <v>2.0444444444444443</v>
      </c>
      <c r="L167">
        <v>2.0444444444444443</v>
      </c>
      <c r="M167">
        <v>2.2749999999999999</v>
      </c>
      <c r="N167">
        <f>VLOOKUP(D167,'[1]Ptery_Sulfate Head Measurements'!$E$2637:$H$2877,4,FALSE)</f>
        <v>2.2749999999999999</v>
      </c>
      <c r="O167">
        <f>VLOOKUP(D167,[2]Sheet1!$E$2878:$H$3117,4,FALSE)</f>
        <v>2.25</v>
      </c>
      <c r="P167">
        <f>VLOOKUP(D167,[2]Sheet1!$E$3118:$H$3357,4,FALSE)</f>
        <v>2.657142857142857</v>
      </c>
    </row>
    <row r="168" spans="1:16" x14ac:dyDescent="0.3">
      <c r="A168">
        <v>16</v>
      </c>
      <c r="B168">
        <v>0</v>
      </c>
      <c r="C168">
        <v>17</v>
      </c>
      <c r="D168" t="s">
        <v>170</v>
      </c>
      <c r="E168" s="2">
        <v>1.8222222222222222</v>
      </c>
      <c r="F168" s="2">
        <v>1.8</v>
      </c>
      <c r="G168">
        <v>1.8666666666666667</v>
      </c>
      <c r="H168">
        <v>1.8</v>
      </c>
      <c r="I168">
        <v>1.9777777777777779</v>
      </c>
      <c r="J168">
        <v>1.9777777777777779</v>
      </c>
      <c r="K168">
        <v>1.9777777777777779</v>
      </c>
      <c r="L168">
        <v>2.2000000000000002</v>
      </c>
      <c r="M168">
        <v>2.125</v>
      </c>
      <c r="N168">
        <f>VLOOKUP(D168,'[1]Ptery_Sulfate Head Measurements'!$E$2637:$H$2877,4,FALSE)</f>
        <v>2.25</v>
      </c>
      <c r="O168">
        <f>VLOOKUP(D168,[2]Sheet1!$E$2878:$H$3117,4,FALSE)</f>
        <v>2.5142857142857142</v>
      </c>
      <c r="P168">
        <f>VLOOKUP(D168,[2]Sheet1!$E$3118:$H$3357,4,FALSE)</f>
        <v>2.5714285714285716</v>
      </c>
    </row>
    <row r="169" spans="1:16" x14ac:dyDescent="0.3">
      <c r="A169">
        <v>16</v>
      </c>
      <c r="B169">
        <v>0</v>
      </c>
      <c r="C169">
        <v>17</v>
      </c>
      <c r="D169" t="s">
        <v>171</v>
      </c>
      <c r="E169" s="2">
        <v>2</v>
      </c>
      <c r="F169" s="2">
        <v>2.1777777777777776</v>
      </c>
      <c r="G169">
        <v>2.2999999999999998</v>
      </c>
      <c r="H169">
        <v>2.2222222222222223</v>
      </c>
      <c r="I169">
        <v>2.25</v>
      </c>
      <c r="J169">
        <v>2.4750000000000001</v>
      </c>
      <c r="K169">
        <v>2.4500000000000002</v>
      </c>
      <c r="L169">
        <v>2.4249999999999998</v>
      </c>
      <c r="M169">
        <v>2.5</v>
      </c>
      <c r="N169">
        <f>VLOOKUP(D169,'[1]Ptery_Sulfate Head Measurements'!$E$2637:$H$2877,4,FALSE)</f>
        <v>2.4500000000000002</v>
      </c>
      <c r="O169">
        <f>VLOOKUP(D169,[2]Sheet1!$E$2878:$H$3117,4,FALSE)</f>
        <v>2.4</v>
      </c>
      <c r="P169">
        <f>VLOOKUP(D169,[2]Sheet1!$E$3118:$H$3357,4,FALSE)</f>
        <v>2.8</v>
      </c>
    </row>
    <row r="170" spans="1:16" x14ac:dyDescent="0.3">
      <c r="A170">
        <v>16</v>
      </c>
      <c r="B170">
        <v>0</v>
      </c>
      <c r="C170">
        <v>17</v>
      </c>
      <c r="D170" t="s">
        <v>172</v>
      </c>
      <c r="E170" s="2">
        <v>1.8444444444444446</v>
      </c>
      <c r="F170" s="2">
        <v>1.8444444444444446</v>
      </c>
      <c r="G170">
        <v>1.8666666666666667</v>
      </c>
    </row>
    <row r="171" spans="1:16" x14ac:dyDescent="0.3">
      <c r="A171">
        <v>16</v>
      </c>
      <c r="B171">
        <v>0</v>
      </c>
      <c r="C171">
        <v>17</v>
      </c>
      <c r="D171" t="s">
        <v>173</v>
      </c>
      <c r="E171" s="2">
        <v>1.9555555555555555</v>
      </c>
      <c r="F171" s="2">
        <v>1.9333333333333333</v>
      </c>
      <c r="G171">
        <v>1.9555555555555555</v>
      </c>
      <c r="H171">
        <v>1.9111111111111112</v>
      </c>
      <c r="I171">
        <v>1.9333333333333333</v>
      </c>
      <c r="J171">
        <v>1.9555555555555555</v>
      </c>
      <c r="K171">
        <v>2.1555555555555554</v>
      </c>
      <c r="L171">
        <v>2.1555555555555554</v>
      </c>
      <c r="M171">
        <v>2.1555555555555554</v>
      </c>
      <c r="N171">
        <f>VLOOKUP(D171,'[1]Ptery_Sulfate Head Measurements'!$E$2637:$H$2877,4,FALSE)</f>
        <v>2.4500000000000002</v>
      </c>
      <c r="O171">
        <f>VLOOKUP(D171,[2]Sheet1!$E$2878:$H$3117,4,FALSE)</f>
        <v>2.4500000000000002</v>
      </c>
      <c r="P171">
        <f>VLOOKUP(D171,[2]Sheet1!$E$3118:$H$3357,4,FALSE)</f>
        <v>2.4249999999999998</v>
      </c>
    </row>
    <row r="172" spans="1:16" x14ac:dyDescent="0.3">
      <c r="A172">
        <v>16</v>
      </c>
      <c r="B172">
        <v>400</v>
      </c>
      <c r="C172">
        <v>18</v>
      </c>
      <c r="D172" t="s">
        <v>174</v>
      </c>
      <c r="E172" s="2">
        <v>2.1111111111111112</v>
      </c>
      <c r="F172" s="2">
        <v>2.088888888888889</v>
      </c>
      <c r="G172">
        <v>2.0666666666666669</v>
      </c>
      <c r="H172">
        <v>2.088888888888889</v>
      </c>
      <c r="I172">
        <v>2.0666666666666669</v>
      </c>
      <c r="J172">
        <v>2.1111111111111112</v>
      </c>
      <c r="K172">
        <v>2.4249999999999998</v>
      </c>
      <c r="L172">
        <v>2.4500000000000002</v>
      </c>
      <c r="M172">
        <v>2.4500000000000002</v>
      </c>
      <c r="N172">
        <f>VLOOKUP(D172,'[1]Ptery_Sulfate Head Measurements'!$E$2637:$H$2877,4,FALSE)</f>
        <v>2.657142857142857</v>
      </c>
      <c r="O172">
        <f>VLOOKUP(D172,[2]Sheet1!$E$2878:$H$3117,4,FALSE)</f>
        <v>2.6857142857142855</v>
      </c>
      <c r="P172">
        <f>VLOOKUP(D172,[2]Sheet1!$E$3118:$H$3357,4,FALSE)</f>
        <v>2.7142857142857144</v>
      </c>
    </row>
    <row r="173" spans="1:16" x14ac:dyDescent="0.3">
      <c r="A173">
        <v>16</v>
      </c>
      <c r="B173">
        <v>400</v>
      </c>
      <c r="C173">
        <v>18</v>
      </c>
      <c r="D173" t="s">
        <v>175</v>
      </c>
      <c r="E173" s="2">
        <v>2.1555555555555554</v>
      </c>
      <c r="F173" s="2">
        <v>2.1333333333333333</v>
      </c>
      <c r="G173">
        <v>2.088888888888889</v>
      </c>
      <c r="H173">
        <v>2.088888888888889</v>
      </c>
      <c r="I173">
        <v>2.35</v>
      </c>
      <c r="J173">
        <v>2.375</v>
      </c>
      <c r="K173">
        <v>2.375</v>
      </c>
      <c r="L173">
        <v>2.7714285714285714</v>
      </c>
      <c r="M173">
        <v>2.7714285714285714</v>
      </c>
      <c r="N173">
        <f>VLOOKUP(D173,'[1]Ptery_Sulfate Head Measurements'!$E$2637:$H$2877,4,FALSE)</f>
        <v>2.7428571428571429</v>
      </c>
      <c r="O173">
        <f>VLOOKUP(D173,[2]Sheet1!$E$2878:$H$3117,4,FALSE)</f>
        <v>3.2333333333333334</v>
      </c>
      <c r="P173">
        <f>VLOOKUP(D173,[2]Sheet1!$E$3118:$H$3357,4,FALSE)</f>
        <v>3.2</v>
      </c>
    </row>
    <row r="174" spans="1:16" x14ac:dyDescent="0.3">
      <c r="A174">
        <v>16</v>
      </c>
      <c r="B174">
        <v>400</v>
      </c>
      <c r="C174">
        <v>18</v>
      </c>
      <c r="D174" t="s">
        <v>176</v>
      </c>
      <c r="E174" s="2">
        <v>1.7777777777777777</v>
      </c>
      <c r="F174" s="2">
        <v>1.8444444444444446</v>
      </c>
      <c r="G174">
        <v>1.7777777777777777</v>
      </c>
      <c r="H174">
        <v>1.7777777777777777</v>
      </c>
      <c r="I174">
        <v>1.7777777777777777</v>
      </c>
      <c r="J174">
        <v>1.9777777777777779</v>
      </c>
      <c r="K174">
        <v>1.9555555555555555</v>
      </c>
      <c r="L174">
        <v>1.9555555555555555</v>
      </c>
      <c r="M174">
        <v>2.2999999999999998</v>
      </c>
      <c r="N174">
        <f>VLOOKUP(D174,'[1]Ptery_Sulfate Head Measurements'!$E$2637:$H$2877,4,FALSE)</f>
        <v>2.0222222222222221</v>
      </c>
      <c r="O174">
        <f>VLOOKUP(D174,[2]Sheet1!$E$2878:$H$3117,4,FALSE)</f>
        <v>2.2999999999999998</v>
      </c>
      <c r="P174">
        <f>VLOOKUP(D174,[2]Sheet1!$E$3118:$H$3357,4,FALSE)</f>
        <v>2.6</v>
      </c>
    </row>
    <row r="175" spans="1:16" x14ac:dyDescent="0.3">
      <c r="A175">
        <v>16</v>
      </c>
      <c r="B175">
        <v>400</v>
      </c>
      <c r="C175">
        <v>18</v>
      </c>
      <c r="D175" t="s">
        <v>177</v>
      </c>
      <c r="E175" s="2">
        <v>1.9111111111111112</v>
      </c>
      <c r="F175" s="2">
        <v>1.8888888888888888</v>
      </c>
      <c r="G175">
        <v>1.8222222222222222</v>
      </c>
      <c r="H175">
        <v>1.9777777777777779</v>
      </c>
      <c r="I175">
        <v>2</v>
      </c>
      <c r="J175">
        <v>2</v>
      </c>
      <c r="K175">
        <v>2.2749999999999999</v>
      </c>
      <c r="L175">
        <v>2.25</v>
      </c>
      <c r="M175">
        <v>2.2222222222222223</v>
      </c>
      <c r="N175">
        <f>VLOOKUP(D175,'[1]Ptery_Sulfate Head Measurements'!$E$2637:$H$2877,4,FALSE)</f>
        <v>2.5714285714285716</v>
      </c>
      <c r="O175">
        <f>VLOOKUP(D175,[2]Sheet1!$E$2878:$H$3117,4,FALSE)</f>
        <v>2.5428571428571427</v>
      </c>
      <c r="P175">
        <f>VLOOKUP(D175,[2]Sheet1!$E$3118:$H$3357,4,FALSE)</f>
        <v>2.5714285714285716</v>
      </c>
    </row>
    <row r="176" spans="1:16" x14ac:dyDescent="0.3">
      <c r="A176">
        <v>16</v>
      </c>
      <c r="B176">
        <v>400</v>
      </c>
      <c r="C176">
        <v>18</v>
      </c>
      <c r="D176" t="s">
        <v>178</v>
      </c>
      <c r="E176" s="2">
        <v>2.1111111111111112</v>
      </c>
      <c r="F176" s="2">
        <v>2.088888888888889</v>
      </c>
      <c r="G176">
        <v>2.0222222222222221</v>
      </c>
      <c r="H176">
        <v>2</v>
      </c>
      <c r="I176">
        <v>2.0444444444444443</v>
      </c>
      <c r="J176">
        <v>2.2000000000000002</v>
      </c>
      <c r="K176">
        <v>2.2000000000000002</v>
      </c>
      <c r="L176">
        <v>2.2222222222222223</v>
      </c>
      <c r="M176">
        <v>2.5428571428571427</v>
      </c>
      <c r="N176">
        <f>VLOOKUP(D176,'[1]Ptery_Sulfate Head Measurements'!$E$2637:$H$2877,4,FALSE)</f>
        <v>2.4750000000000001</v>
      </c>
      <c r="O176">
        <f>VLOOKUP(D176,[2]Sheet1!$E$2878:$H$3117,4,FALSE)</f>
        <v>2.4750000000000001</v>
      </c>
      <c r="P176">
        <f>VLOOKUP(D176,[2]Sheet1!$E$3118:$H$3357,4,FALSE)</f>
        <v>2.8</v>
      </c>
    </row>
    <row r="177" spans="1:16" x14ac:dyDescent="0.3">
      <c r="A177">
        <v>16</v>
      </c>
      <c r="B177">
        <v>400</v>
      </c>
      <c r="C177">
        <v>18</v>
      </c>
      <c r="D177" t="s">
        <v>179</v>
      </c>
      <c r="E177" s="2">
        <v>1.5777777777777777</v>
      </c>
      <c r="F177" s="2">
        <v>1.5555555555555556</v>
      </c>
      <c r="G177">
        <v>1.5555555555555556</v>
      </c>
      <c r="H177">
        <v>1.7777777777777777</v>
      </c>
      <c r="I177">
        <v>1.8</v>
      </c>
      <c r="J177">
        <v>1.8</v>
      </c>
      <c r="K177">
        <v>2.0666666666666669</v>
      </c>
      <c r="L177">
        <v>2.088888888888889</v>
      </c>
      <c r="M177">
        <v>2.088888888888889</v>
      </c>
      <c r="N177">
        <f>VLOOKUP(D177,'[1]Ptery_Sulfate Head Measurements'!$E$2637:$H$2877,4,FALSE)</f>
        <v>2.4</v>
      </c>
      <c r="O177">
        <f>VLOOKUP(D177,[2]Sheet1!$E$2878:$H$3117,4,FALSE)</f>
        <v>2.4</v>
      </c>
      <c r="P177">
        <f>VLOOKUP(D177,[2]Sheet1!$E$3118:$H$3357,4,FALSE)</f>
        <v>2.35</v>
      </c>
    </row>
    <row r="178" spans="1:16" x14ac:dyDescent="0.3">
      <c r="A178">
        <v>16</v>
      </c>
      <c r="B178">
        <v>400</v>
      </c>
      <c r="C178">
        <v>18</v>
      </c>
      <c r="D178" t="s">
        <v>180</v>
      </c>
      <c r="E178" s="2">
        <v>2.1111111111111112</v>
      </c>
      <c r="F178" s="2">
        <v>2.0444444444444443</v>
      </c>
      <c r="G178">
        <v>2.2000000000000002</v>
      </c>
      <c r="H178">
        <v>2.2000000000000002</v>
      </c>
      <c r="I178">
        <v>2.2000000000000002</v>
      </c>
      <c r="J178">
        <v>2.2222222222222223</v>
      </c>
      <c r="K178">
        <v>2.5714285714285716</v>
      </c>
      <c r="L178">
        <v>2.6</v>
      </c>
      <c r="M178">
        <v>2.6285714285714286</v>
      </c>
      <c r="N178">
        <f>VLOOKUP(D178,'[1]Ptery_Sulfate Head Measurements'!$E$2637:$H$2877,4,FALSE)</f>
        <v>2.9333333333333331</v>
      </c>
      <c r="O178">
        <f>VLOOKUP(D178,[2]Sheet1!$E$2878:$H$3117,4,FALSE)</f>
        <v>2.8571428571428572</v>
      </c>
      <c r="P178">
        <f>VLOOKUP(D178,[2]Sheet1!$E$3118:$H$3357,4,FALSE)</f>
        <v>2.9666666666666668</v>
      </c>
    </row>
    <row r="179" spans="1:16" x14ac:dyDescent="0.3">
      <c r="A179">
        <v>16</v>
      </c>
      <c r="B179">
        <v>400</v>
      </c>
      <c r="C179">
        <v>18</v>
      </c>
      <c r="D179" t="s">
        <v>181</v>
      </c>
      <c r="E179" s="2">
        <v>2.1555555555555554</v>
      </c>
      <c r="F179" s="2">
        <v>2.088888888888889</v>
      </c>
      <c r="G179">
        <v>2.0666666666666669</v>
      </c>
      <c r="H179">
        <v>2.2749999999999999</v>
      </c>
    </row>
    <row r="180" spans="1:16" x14ac:dyDescent="0.3">
      <c r="A180">
        <v>16</v>
      </c>
      <c r="B180">
        <v>400</v>
      </c>
      <c r="C180">
        <v>18</v>
      </c>
      <c r="D180" t="s">
        <v>182</v>
      </c>
      <c r="E180" s="2">
        <v>1.7777777777777777</v>
      </c>
      <c r="F180" s="2">
        <v>1.7777777777777777</v>
      </c>
      <c r="G180">
        <v>1.7555555555555555</v>
      </c>
      <c r="H180">
        <v>1.7333333333333334</v>
      </c>
      <c r="I180">
        <v>1.8</v>
      </c>
      <c r="J180">
        <v>1.8</v>
      </c>
      <c r="K180">
        <v>1.8222222222222222</v>
      </c>
      <c r="L180">
        <v>2</v>
      </c>
      <c r="M180">
        <v>2.0222222222222221</v>
      </c>
      <c r="N180">
        <f>VLOOKUP(D180,'[1]Ptery_Sulfate Head Measurements'!$E$2637:$H$2877,4,FALSE)</f>
        <v>2.0222222222222221</v>
      </c>
      <c r="O180">
        <f>VLOOKUP(D180,[2]Sheet1!$E$2878:$H$3117,4,FALSE)</f>
        <v>1.9777777777777779</v>
      </c>
      <c r="P180">
        <f>VLOOKUP(D180,[2]Sheet1!$E$3118:$H$3357,4,FALSE)</f>
        <v>2.2999999999999998</v>
      </c>
    </row>
    <row r="181" spans="1:16" x14ac:dyDescent="0.3">
      <c r="A181">
        <v>16</v>
      </c>
      <c r="B181">
        <v>400</v>
      </c>
      <c r="C181">
        <v>18</v>
      </c>
      <c r="D181" t="s">
        <v>183</v>
      </c>
      <c r="E181" s="2">
        <v>1.7777777777777777</v>
      </c>
      <c r="F181" s="2">
        <v>1.711111111111111</v>
      </c>
      <c r="G181">
        <v>1.6888888888888889</v>
      </c>
      <c r="H181">
        <v>1.6888888888888889</v>
      </c>
      <c r="I181">
        <v>1.9111111111111112</v>
      </c>
      <c r="J181">
        <v>1.9111111111111112</v>
      </c>
      <c r="K181">
        <v>1.8888888888888888</v>
      </c>
      <c r="L181">
        <v>1.9333333333333333</v>
      </c>
      <c r="M181">
        <v>2.1555555555555554</v>
      </c>
      <c r="N181">
        <f>VLOOKUP(D181,'[1]Ptery_Sulfate Head Measurements'!$E$2637:$H$2877,4,FALSE)</f>
        <v>2.1333333333333333</v>
      </c>
      <c r="O181">
        <f>VLOOKUP(D181,[2]Sheet1!$E$2878:$H$3117,4,FALSE)</f>
        <v>2.1111111111111112</v>
      </c>
      <c r="P181">
        <f>VLOOKUP(D181,[2]Sheet1!$E$3118:$H$3357,4,FALSE)</f>
        <v>2.1555555555555554</v>
      </c>
    </row>
    <row r="182" spans="1:16" x14ac:dyDescent="0.3">
      <c r="A182">
        <v>20</v>
      </c>
      <c r="B182">
        <v>1000</v>
      </c>
      <c r="C182">
        <v>19</v>
      </c>
      <c r="D182" t="s">
        <v>184</v>
      </c>
      <c r="E182" s="2">
        <v>2.25</v>
      </c>
      <c r="F182" s="2">
        <v>2.2222222222222223</v>
      </c>
      <c r="G182">
        <v>2.2749999999999999</v>
      </c>
      <c r="H182">
        <v>2.0222222222222221</v>
      </c>
      <c r="I182">
        <v>2.2222222222222223</v>
      </c>
      <c r="J182">
        <v>2.5</v>
      </c>
      <c r="K182">
        <v>2.5</v>
      </c>
      <c r="L182">
        <v>2.4750000000000001</v>
      </c>
      <c r="M182">
        <v>2.5</v>
      </c>
      <c r="N182">
        <f>VLOOKUP(D182,'[1]Ptery_Sulfate Head Measurements'!$E$2637:$H$2877,4,FALSE)</f>
        <v>2.8285714285714287</v>
      </c>
      <c r="O182">
        <f>VLOOKUP(D182,[2]Sheet1!$E$2878:$H$3117,4,FALSE)</f>
        <v>2.8285714285714287</v>
      </c>
      <c r="P182">
        <f>VLOOKUP(D182,[2]Sheet1!$E$3118:$H$3357,4,FALSE)</f>
        <v>2.8</v>
      </c>
    </row>
    <row r="183" spans="1:16" x14ac:dyDescent="0.3">
      <c r="A183">
        <v>20</v>
      </c>
      <c r="B183">
        <v>1000</v>
      </c>
      <c r="C183">
        <v>19</v>
      </c>
      <c r="D183" t="s">
        <v>185</v>
      </c>
      <c r="E183" s="2">
        <v>1.8888888888888888</v>
      </c>
      <c r="F183" s="2">
        <v>1.9111111111111112</v>
      </c>
      <c r="G183">
        <v>1.9111111111111112</v>
      </c>
      <c r="H183">
        <v>1.8888888888888888</v>
      </c>
      <c r="I183">
        <v>1.9333333333333333</v>
      </c>
      <c r="J183">
        <v>1.9333333333333333</v>
      </c>
      <c r="K183">
        <v>2</v>
      </c>
      <c r="L183">
        <v>2</v>
      </c>
      <c r="M183">
        <v>2</v>
      </c>
      <c r="N183">
        <f>VLOOKUP(D183,'[1]Ptery_Sulfate Head Measurements'!$E$2637:$H$2877,4,FALSE)</f>
        <v>2.35</v>
      </c>
      <c r="O183">
        <f>VLOOKUP(D183,[2]Sheet1!$E$2878:$H$3117,4,FALSE)</f>
        <v>2.375</v>
      </c>
      <c r="P183">
        <f>VLOOKUP(D183,[2]Sheet1!$E$3118:$H$3357,4,FALSE)</f>
        <v>2.35</v>
      </c>
    </row>
    <row r="184" spans="1:16" x14ac:dyDescent="0.3">
      <c r="A184">
        <v>20</v>
      </c>
      <c r="B184">
        <v>1000</v>
      </c>
      <c r="C184">
        <v>19</v>
      </c>
      <c r="D184" t="s">
        <v>186</v>
      </c>
      <c r="E184" s="2">
        <v>1.5777777777777777</v>
      </c>
      <c r="F184" s="2"/>
    </row>
    <row r="185" spans="1:16" x14ac:dyDescent="0.3">
      <c r="A185">
        <v>20</v>
      </c>
      <c r="B185">
        <v>1000</v>
      </c>
      <c r="C185">
        <v>19</v>
      </c>
      <c r="D185" t="s">
        <v>187</v>
      </c>
      <c r="E185" s="2">
        <v>1.711111111111111</v>
      </c>
      <c r="F185" s="2">
        <v>1.6444444444444444</v>
      </c>
    </row>
    <row r="186" spans="1:16" x14ac:dyDescent="0.3">
      <c r="A186">
        <v>20</v>
      </c>
      <c r="B186">
        <v>1000</v>
      </c>
      <c r="C186">
        <v>19</v>
      </c>
      <c r="D186" t="s">
        <v>188</v>
      </c>
      <c r="E186" s="2">
        <v>1.6222222222222222</v>
      </c>
      <c r="F186" s="2">
        <v>1.6</v>
      </c>
      <c r="G186">
        <v>1.6444444444444444</v>
      </c>
      <c r="H186">
        <v>1.6</v>
      </c>
      <c r="I186">
        <v>1.6444444444444444</v>
      </c>
      <c r="J186">
        <v>1.6222222222222222</v>
      </c>
      <c r="K186">
        <v>1.711111111111111</v>
      </c>
      <c r="L186">
        <v>1.711111111111111</v>
      </c>
      <c r="M186">
        <v>1.6888888888888889</v>
      </c>
      <c r="N186">
        <f>VLOOKUP(D186,'[1]Ptery_Sulfate Head Measurements'!$E$2637:$H$2877,4,FALSE)</f>
        <v>1.6888888888888889</v>
      </c>
      <c r="O186">
        <f>VLOOKUP(D186,[2]Sheet1!$E$2878:$H$3117,4,FALSE)</f>
        <v>1.9777777777777779</v>
      </c>
      <c r="P186">
        <f>VLOOKUP(D186,[2]Sheet1!$E$3118:$H$3357,4,FALSE)</f>
        <v>1.9777777777777779</v>
      </c>
    </row>
    <row r="187" spans="1:16" x14ac:dyDescent="0.3">
      <c r="A187">
        <v>20</v>
      </c>
      <c r="B187">
        <v>1000</v>
      </c>
      <c r="C187">
        <v>19</v>
      </c>
      <c r="D187" t="s">
        <v>189</v>
      </c>
      <c r="E187" s="2">
        <v>2.088888888888889</v>
      </c>
      <c r="F187" s="2">
        <v>2.088888888888889</v>
      </c>
      <c r="G187">
        <v>2.1111111111111112</v>
      </c>
      <c r="H187">
        <v>2.1111111111111112</v>
      </c>
      <c r="I187">
        <v>2.1555555555555554</v>
      </c>
      <c r="J187">
        <v>2.1333333333333333</v>
      </c>
      <c r="K187">
        <v>2.1333333333333333</v>
      </c>
      <c r="L187">
        <v>2.35</v>
      </c>
      <c r="M187">
        <v>2.35</v>
      </c>
      <c r="N187">
        <f>VLOOKUP(D187,'[1]Ptery_Sulfate Head Measurements'!$E$2637:$H$2877,4,FALSE)</f>
        <v>2.35</v>
      </c>
      <c r="O187">
        <f>VLOOKUP(D187,[2]Sheet1!$E$2878:$H$3117,4,FALSE)</f>
        <v>2.35</v>
      </c>
      <c r="P187">
        <f>VLOOKUP(D187,[2]Sheet1!$E$3118:$H$3357,4,FALSE)</f>
        <v>2.3250000000000002</v>
      </c>
    </row>
    <row r="188" spans="1:16" x14ac:dyDescent="0.3">
      <c r="A188">
        <v>20</v>
      </c>
      <c r="B188">
        <v>1000</v>
      </c>
      <c r="C188">
        <v>19</v>
      </c>
      <c r="D188" t="s">
        <v>190</v>
      </c>
      <c r="E188" s="2">
        <v>2.0444444444444443</v>
      </c>
      <c r="F188" s="2">
        <v>2.0444444444444443</v>
      </c>
      <c r="G188">
        <v>2.0666666666666669</v>
      </c>
      <c r="H188">
        <v>2.0666666666666669</v>
      </c>
      <c r="I188">
        <v>2.1111111111111112</v>
      </c>
      <c r="J188">
        <v>2.0666666666666669</v>
      </c>
      <c r="K188">
        <v>2.088888888888889</v>
      </c>
      <c r="L188">
        <v>2.0444444444444443</v>
      </c>
      <c r="M188">
        <v>2.2222222222222223</v>
      </c>
      <c r="N188">
        <f>VLOOKUP(D188,'[1]Ptery_Sulfate Head Measurements'!$E$2637:$H$2877,4,FALSE)</f>
        <v>2.2222222222222223</v>
      </c>
      <c r="O188">
        <f>VLOOKUP(D188,[2]Sheet1!$E$2878:$H$3117,4,FALSE)</f>
        <v>2.2222222222222223</v>
      </c>
      <c r="P188">
        <f>VLOOKUP(D188,[2]Sheet1!$E$3118:$H$3357,4,FALSE)</f>
        <v>2.2250000000000001</v>
      </c>
    </row>
    <row r="189" spans="1:16" x14ac:dyDescent="0.3">
      <c r="A189">
        <v>20</v>
      </c>
      <c r="B189">
        <v>1000</v>
      </c>
      <c r="C189">
        <v>19</v>
      </c>
      <c r="D189" t="s">
        <v>191</v>
      </c>
      <c r="E189" s="2">
        <v>1.8666666666666667</v>
      </c>
      <c r="F189" s="2">
        <v>1.8888888888888888</v>
      </c>
      <c r="G189">
        <v>1.8888888888888888</v>
      </c>
      <c r="H189">
        <v>1.8666666666666667</v>
      </c>
      <c r="I189">
        <v>1.8888888888888888</v>
      </c>
      <c r="J189">
        <v>1.8888888888888888</v>
      </c>
      <c r="K189">
        <v>2.0222222222222221</v>
      </c>
      <c r="L189">
        <v>2.0222222222222221</v>
      </c>
      <c r="M189">
        <v>2</v>
      </c>
      <c r="N189">
        <f>VLOOKUP(D189,'[1]Ptery_Sulfate Head Measurements'!$E$2637:$H$2877,4,FALSE)</f>
        <v>2.0222222222222221</v>
      </c>
      <c r="O189">
        <f>VLOOKUP(D189,[2]Sheet1!$E$2878:$H$3117,4,FALSE)</f>
        <v>2.0222222222222221</v>
      </c>
      <c r="P189">
        <f>VLOOKUP(D189,[2]Sheet1!$E$3118:$H$3357,4,FALSE)</f>
        <v>2.25</v>
      </c>
    </row>
    <row r="190" spans="1:16" x14ac:dyDescent="0.3">
      <c r="A190">
        <v>20</v>
      </c>
      <c r="B190">
        <v>1000</v>
      </c>
      <c r="C190">
        <v>19</v>
      </c>
      <c r="D190" t="s">
        <v>192</v>
      </c>
      <c r="E190" s="2">
        <v>2.2000000000000002</v>
      </c>
      <c r="F190" s="2">
        <v>2.2000000000000002</v>
      </c>
      <c r="G190">
        <v>2.25</v>
      </c>
      <c r="H190">
        <v>2.2222222222222223</v>
      </c>
      <c r="I190">
        <v>2.2749999999999999</v>
      </c>
      <c r="J190">
        <v>2.2749999999999999</v>
      </c>
    </row>
    <row r="191" spans="1:16" x14ac:dyDescent="0.3">
      <c r="A191">
        <v>20</v>
      </c>
      <c r="B191">
        <v>1000</v>
      </c>
      <c r="C191">
        <v>19</v>
      </c>
      <c r="D191" t="s">
        <v>193</v>
      </c>
      <c r="E191" s="2">
        <v>1.8</v>
      </c>
      <c r="F191" s="2"/>
    </row>
    <row r="192" spans="1:16" x14ac:dyDescent="0.3">
      <c r="A192">
        <v>20</v>
      </c>
      <c r="B192">
        <v>0</v>
      </c>
      <c r="C192">
        <v>20</v>
      </c>
      <c r="D192" t="s">
        <v>194</v>
      </c>
      <c r="E192" s="2">
        <v>1.8444444444444446</v>
      </c>
      <c r="F192" s="2">
        <v>1.8888888888888888</v>
      </c>
      <c r="G192">
        <v>1.8888888888888888</v>
      </c>
      <c r="H192">
        <v>1.8444444444444446</v>
      </c>
    </row>
    <row r="193" spans="1:16" x14ac:dyDescent="0.3">
      <c r="A193">
        <v>20</v>
      </c>
      <c r="B193">
        <v>0</v>
      </c>
      <c r="C193">
        <v>20</v>
      </c>
      <c r="D193" t="s">
        <v>195</v>
      </c>
      <c r="E193" s="2">
        <v>1.7555555555555555</v>
      </c>
      <c r="F193" s="2">
        <v>1.7555555555555555</v>
      </c>
      <c r="G193">
        <v>1.7333333333333334</v>
      </c>
      <c r="H193">
        <v>1.711111111111111</v>
      </c>
      <c r="I193">
        <v>1.7333333333333334</v>
      </c>
      <c r="J193">
        <v>1.711111111111111</v>
      </c>
      <c r="K193">
        <v>1.8666666666666667</v>
      </c>
      <c r="L193">
        <v>1.8666666666666667</v>
      </c>
      <c r="M193">
        <v>1.8444444444444446</v>
      </c>
      <c r="N193">
        <f>VLOOKUP(D193,'[1]Ptery_Sulfate Head Measurements'!$E$2637:$H$2877,4,FALSE)</f>
        <v>2.1333333333333333</v>
      </c>
      <c r="O193">
        <f>VLOOKUP(D193,[2]Sheet1!$E$2878:$H$3117,4,FALSE)</f>
        <v>2.088888888888889</v>
      </c>
      <c r="P193">
        <f>VLOOKUP(D193,[2]Sheet1!$E$3118:$H$3357,4,FALSE)</f>
        <v>2.088888888888889</v>
      </c>
    </row>
    <row r="194" spans="1:16" x14ac:dyDescent="0.3">
      <c r="A194">
        <v>20</v>
      </c>
      <c r="B194">
        <v>0</v>
      </c>
      <c r="C194">
        <v>20</v>
      </c>
      <c r="D194" t="s">
        <v>196</v>
      </c>
      <c r="E194" s="2">
        <v>2.35</v>
      </c>
      <c r="F194" s="2">
        <v>2.2999999999999998</v>
      </c>
      <c r="G194">
        <v>2.3250000000000002</v>
      </c>
      <c r="H194">
        <v>2.35</v>
      </c>
      <c r="I194">
        <v>2.2999999999999998</v>
      </c>
      <c r="J194">
        <v>2.2999999999999998</v>
      </c>
      <c r="K194">
        <v>2.375</v>
      </c>
      <c r="L194">
        <v>2.2999999999999998</v>
      </c>
      <c r="M194">
        <v>2.5714285714285716</v>
      </c>
      <c r="N194">
        <f>VLOOKUP(D194,'[1]Ptery_Sulfate Head Measurements'!$E$2637:$H$2877,4,FALSE)</f>
        <v>2.5714285714285716</v>
      </c>
      <c r="O194">
        <f>VLOOKUP(D194,[2]Sheet1!$E$2878:$H$3117,4,FALSE)</f>
        <v>2.5428571428571427</v>
      </c>
      <c r="P194">
        <f>VLOOKUP(D194,[2]Sheet1!$E$3118:$H$3357,4,FALSE)</f>
        <v>2.5142857142857142</v>
      </c>
    </row>
    <row r="195" spans="1:16" x14ac:dyDescent="0.3">
      <c r="A195">
        <v>20</v>
      </c>
      <c r="B195">
        <v>0</v>
      </c>
      <c r="C195">
        <v>20</v>
      </c>
      <c r="D195" t="s">
        <v>197</v>
      </c>
      <c r="E195" s="2">
        <v>1.9333333333333333</v>
      </c>
      <c r="F195" s="2">
        <v>2</v>
      </c>
      <c r="G195">
        <v>2</v>
      </c>
      <c r="H195">
        <v>1.9555555555555555</v>
      </c>
      <c r="I195">
        <v>1.9333333333333333</v>
      </c>
      <c r="J195">
        <v>2.1555555555555554</v>
      </c>
      <c r="K195">
        <v>2.1555555555555554</v>
      </c>
      <c r="L195">
        <v>2.1333333333333333</v>
      </c>
      <c r="M195">
        <v>2.4750000000000001</v>
      </c>
      <c r="N195">
        <f>VLOOKUP(D195,'[1]Ptery_Sulfate Head Measurements'!$E$2637:$H$2877,4,FALSE)</f>
        <v>2.4500000000000002</v>
      </c>
      <c r="O195">
        <f>VLOOKUP(D195,[2]Sheet1!$E$2878:$H$3117,4,FALSE)</f>
        <v>2.5</v>
      </c>
      <c r="P195">
        <f>VLOOKUP(D195,[2]Sheet1!$E$3118:$H$3357,4,FALSE)</f>
        <v>2.8</v>
      </c>
    </row>
    <row r="196" spans="1:16" x14ac:dyDescent="0.3">
      <c r="A196">
        <v>20</v>
      </c>
      <c r="B196">
        <v>0</v>
      </c>
      <c r="C196">
        <v>20</v>
      </c>
      <c r="D196" t="s">
        <v>198</v>
      </c>
      <c r="E196" s="2">
        <v>2.35</v>
      </c>
      <c r="F196" s="2">
        <v>2.3250000000000002</v>
      </c>
      <c r="G196">
        <v>2.5</v>
      </c>
      <c r="H196">
        <v>2.5</v>
      </c>
      <c r="I196">
        <v>2.4</v>
      </c>
      <c r="J196">
        <v>2.4500000000000002</v>
      </c>
      <c r="K196">
        <v>2.4857142857142858</v>
      </c>
    </row>
    <row r="197" spans="1:16" x14ac:dyDescent="0.3">
      <c r="A197">
        <v>20</v>
      </c>
      <c r="B197">
        <v>0</v>
      </c>
      <c r="C197">
        <v>20</v>
      </c>
      <c r="D197" t="s">
        <v>199</v>
      </c>
      <c r="E197" s="2">
        <v>1.9111111111111112</v>
      </c>
      <c r="F197" s="2">
        <v>1.8888888888888888</v>
      </c>
      <c r="G197">
        <v>1.9333333333333333</v>
      </c>
      <c r="H197">
        <v>1.9111111111111112</v>
      </c>
      <c r="I197">
        <v>1.9333333333333333</v>
      </c>
    </row>
    <row r="198" spans="1:16" x14ac:dyDescent="0.3">
      <c r="A198">
        <v>20</v>
      </c>
      <c r="B198">
        <v>0</v>
      </c>
      <c r="C198">
        <v>20</v>
      </c>
      <c r="D198" t="s">
        <v>200</v>
      </c>
      <c r="E198" s="2">
        <v>2.1111111111111112</v>
      </c>
      <c r="F198" s="2">
        <v>2.1111111111111112</v>
      </c>
      <c r="G198">
        <v>2.1777777777777776</v>
      </c>
      <c r="H198">
        <v>2.1555555555555554</v>
      </c>
      <c r="I198">
        <v>2.1333333333333333</v>
      </c>
      <c r="J198">
        <v>2.1333333333333333</v>
      </c>
      <c r="K198">
        <v>2.1555555555555554</v>
      </c>
      <c r="L198">
        <v>2.3250000000000002</v>
      </c>
      <c r="M198">
        <v>2.375</v>
      </c>
      <c r="N198">
        <f>VLOOKUP(D198,'[1]Ptery_Sulfate Head Measurements'!$E$2637:$H$2877,4,FALSE)</f>
        <v>2.35</v>
      </c>
      <c r="O198">
        <f>VLOOKUP(D198,[2]Sheet1!$E$2878:$H$3117,4,FALSE)</f>
        <v>2.375</v>
      </c>
      <c r="P198">
        <f>VLOOKUP(D198,[2]Sheet1!$E$3118:$H$3357,4,FALSE)</f>
        <v>2.6285714285714286</v>
      </c>
    </row>
    <row r="199" spans="1:16" x14ac:dyDescent="0.3">
      <c r="A199">
        <v>20</v>
      </c>
      <c r="B199">
        <v>0</v>
      </c>
      <c r="C199">
        <v>20</v>
      </c>
      <c r="D199" t="s">
        <v>201</v>
      </c>
      <c r="E199" s="2">
        <v>1.7333333333333334</v>
      </c>
      <c r="F199" s="2">
        <v>1.6444444444444444</v>
      </c>
      <c r="G199">
        <v>1.711111111111111</v>
      </c>
      <c r="H199">
        <v>1.7777777777777777</v>
      </c>
      <c r="I199">
        <v>1.7777777777777777</v>
      </c>
      <c r="J199">
        <v>1.7777777777777777</v>
      </c>
      <c r="K199">
        <v>1.7555555555555555</v>
      </c>
      <c r="L199">
        <v>1.7555555555555555</v>
      </c>
      <c r="M199">
        <v>1.9777777777777779</v>
      </c>
      <c r="N199">
        <f>VLOOKUP(D199,'[1]Ptery_Sulfate Head Measurements'!$E$2637:$H$2877,4,FALSE)</f>
        <v>2</v>
      </c>
      <c r="O199">
        <f>VLOOKUP(D199,[2]Sheet1!$E$2878:$H$3117,4,FALSE)</f>
        <v>2</v>
      </c>
      <c r="P199">
        <f>VLOOKUP(D199,[2]Sheet1!$E$3118:$H$3357,4,FALSE)</f>
        <v>2.0222222222222221</v>
      </c>
    </row>
    <row r="200" spans="1:16" x14ac:dyDescent="0.3">
      <c r="A200">
        <v>20</v>
      </c>
      <c r="B200">
        <v>0</v>
      </c>
      <c r="C200">
        <v>20</v>
      </c>
      <c r="D200" t="s">
        <v>202</v>
      </c>
      <c r="E200" s="2">
        <v>2.1333333333333333</v>
      </c>
      <c r="F200" s="2">
        <v>2</v>
      </c>
      <c r="G200">
        <v>2.0444444444444443</v>
      </c>
      <c r="H200">
        <v>2.0222222222222221</v>
      </c>
      <c r="I200">
        <v>2.2000000000000002</v>
      </c>
      <c r="J200">
        <v>2.1777777777777776</v>
      </c>
      <c r="K200">
        <v>2.1777777777777776</v>
      </c>
      <c r="L200">
        <v>2.1777777777777776</v>
      </c>
      <c r="M200">
        <v>2.5</v>
      </c>
      <c r="N200">
        <f>VLOOKUP(D200,'[1]Ptery_Sulfate Head Measurements'!$E$2637:$H$2877,4,FALSE)</f>
        <v>2.5428571428571427</v>
      </c>
      <c r="O200">
        <f>VLOOKUP(D200,[2]Sheet1!$E$2878:$H$3117,4,FALSE)</f>
        <v>2.5142857142857142</v>
      </c>
      <c r="P200">
        <f>VLOOKUP(D200,[2]Sheet1!$E$3118:$H$3357,4,FALSE)</f>
        <v>2.5142857142857142</v>
      </c>
    </row>
    <row r="201" spans="1:16" x14ac:dyDescent="0.3">
      <c r="A201">
        <v>20</v>
      </c>
      <c r="B201">
        <v>0</v>
      </c>
      <c r="C201">
        <v>20</v>
      </c>
      <c r="D201" t="s">
        <v>203</v>
      </c>
      <c r="E201" s="2">
        <v>1.8</v>
      </c>
      <c r="F201" s="2">
        <v>1.7555555555555555</v>
      </c>
      <c r="G201">
        <v>1.7777777777777777</v>
      </c>
      <c r="H201">
        <v>1.7777777777777777</v>
      </c>
      <c r="I201">
        <v>2</v>
      </c>
      <c r="J201">
        <v>1.9777777777777779</v>
      </c>
      <c r="K201">
        <v>1.9555555555555555</v>
      </c>
      <c r="L201">
        <v>2.2999999999999998</v>
      </c>
      <c r="M201">
        <v>2.2999999999999998</v>
      </c>
      <c r="N201">
        <f>VLOOKUP(D201,'[1]Ptery_Sulfate Head Measurements'!$E$2637:$H$2877,4,FALSE)</f>
        <v>2.2999999999999998</v>
      </c>
      <c r="O201">
        <f>VLOOKUP(D201,[2]Sheet1!$E$2878:$H$3117,4,FALSE)</f>
        <v>2.657142857142857</v>
      </c>
      <c r="P201">
        <f>VLOOKUP(D201,[2]Sheet1!$E$3118:$H$3357,4,FALSE)</f>
        <v>2.657142857142857</v>
      </c>
    </row>
    <row r="202" spans="1:16" x14ac:dyDescent="0.3">
      <c r="A202">
        <v>20</v>
      </c>
      <c r="B202">
        <v>400</v>
      </c>
      <c r="C202">
        <v>21</v>
      </c>
      <c r="D202" t="s">
        <v>204</v>
      </c>
      <c r="E202" s="2">
        <v>2.0444444444444443</v>
      </c>
      <c r="F202" s="2">
        <v>2.1555555555555554</v>
      </c>
      <c r="G202">
        <v>2.0666666666666669</v>
      </c>
      <c r="H202">
        <v>2.1111111111111112</v>
      </c>
      <c r="I202">
        <v>2.0666666666666669</v>
      </c>
      <c r="J202">
        <v>2.25</v>
      </c>
      <c r="K202">
        <v>2.2749999999999999</v>
      </c>
      <c r="L202">
        <v>2.2749999999999999</v>
      </c>
      <c r="M202">
        <v>2.2749999999999999</v>
      </c>
      <c r="N202">
        <f>VLOOKUP(D202,'[1]Ptery_Sulfate Head Measurements'!$E$2637:$H$2877,4,FALSE)</f>
        <v>2.657142857142857</v>
      </c>
      <c r="O202">
        <f>VLOOKUP(D202,[2]Sheet1!$E$2878:$H$3117,4,FALSE)</f>
        <v>2.6285714285714286</v>
      </c>
      <c r="P202">
        <f>VLOOKUP(D202,[2]Sheet1!$E$3118:$H$3357,4,FALSE)</f>
        <v>2.6285714285714286</v>
      </c>
    </row>
    <row r="203" spans="1:16" x14ac:dyDescent="0.3">
      <c r="A203">
        <v>20</v>
      </c>
      <c r="B203">
        <v>400</v>
      </c>
      <c r="C203">
        <v>21</v>
      </c>
      <c r="D203" t="s">
        <v>205</v>
      </c>
      <c r="E203" s="2">
        <v>1.9555555555555555</v>
      </c>
      <c r="F203" s="2">
        <v>2.0222222222222221</v>
      </c>
      <c r="G203">
        <v>1.9555555555555555</v>
      </c>
      <c r="H203">
        <v>1.9555555555555555</v>
      </c>
      <c r="I203">
        <v>1.9777777777777779</v>
      </c>
      <c r="J203">
        <v>1.9555555555555555</v>
      </c>
      <c r="K203">
        <v>1.9777777777777779</v>
      </c>
      <c r="L203">
        <v>2.0666666666666669</v>
      </c>
      <c r="M203">
        <v>2.088888888888889</v>
      </c>
      <c r="N203">
        <f>VLOOKUP(D203,'[1]Ptery_Sulfate Head Measurements'!$E$2637:$H$2877,4,FALSE)</f>
        <v>2.0666666666666669</v>
      </c>
      <c r="O203">
        <f>VLOOKUP(D203,[2]Sheet1!$E$2878:$H$3117,4,FALSE)</f>
        <v>2.2999999999999998</v>
      </c>
      <c r="P203">
        <f>VLOOKUP(D203,[2]Sheet1!$E$3118:$H$3357,4,FALSE)</f>
        <v>2.35</v>
      </c>
    </row>
    <row r="204" spans="1:16" x14ac:dyDescent="0.3">
      <c r="A204">
        <v>20</v>
      </c>
      <c r="B204">
        <v>400</v>
      </c>
      <c r="C204">
        <v>21</v>
      </c>
      <c r="D204" t="s">
        <v>206</v>
      </c>
      <c r="E204" s="2">
        <v>1.4888888888888889</v>
      </c>
      <c r="F204" s="2">
        <v>1.6666666666666667</v>
      </c>
      <c r="G204">
        <v>1.6222222222222222</v>
      </c>
      <c r="H204">
        <v>1.6444444444444444</v>
      </c>
      <c r="I204">
        <v>1.6444444444444444</v>
      </c>
      <c r="J204">
        <v>1.6222222222222222</v>
      </c>
      <c r="K204">
        <v>1.6222222222222222</v>
      </c>
      <c r="L204">
        <v>1.7333333333333334</v>
      </c>
      <c r="M204">
        <v>1.7333333333333334</v>
      </c>
      <c r="N204">
        <f>VLOOKUP(D204,'[1]Ptery_Sulfate Head Measurements'!$E$2637:$H$2877,4,FALSE)</f>
        <v>1.7555555555555555</v>
      </c>
      <c r="O204">
        <f>VLOOKUP(D204,[2]Sheet1!$E$2878:$H$3117,4,FALSE)</f>
        <v>1.9777777777777779</v>
      </c>
      <c r="P204">
        <f>VLOOKUP(D204,[2]Sheet1!$E$3118:$H$3357,4,FALSE)</f>
        <v>1.9555555555555555</v>
      </c>
    </row>
    <row r="205" spans="1:16" x14ac:dyDescent="0.3">
      <c r="A205">
        <v>20</v>
      </c>
      <c r="B205">
        <v>400</v>
      </c>
      <c r="C205">
        <v>21</v>
      </c>
      <c r="D205" t="s">
        <v>207</v>
      </c>
      <c r="E205" s="2">
        <v>2.0666666666666669</v>
      </c>
      <c r="F205" s="2">
        <v>2.1777777777777776</v>
      </c>
      <c r="G205">
        <v>2.1111111111111112</v>
      </c>
      <c r="H205">
        <v>2.1111111111111112</v>
      </c>
      <c r="I205">
        <v>2.088888888888889</v>
      </c>
      <c r="J205">
        <v>2.088888888888889</v>
      </c>
      <c r="K205">
        <v>2.3250000000000002</v>
      </c>
      <c r="L205">
        <v>2.2999999999999998</v>
      </c>
      <c r="M205">
        <v>2.3250000000000002</v>
      </c>
      <c r="N205">
        <f>VLOOKUP(D205,'[1]Ptery_Sulfate Head Measurements'!$E$2637:$H$2877,4,FALSE)</f>
        <v>2.5714285714285716</v>
      </c>
      <c r="O205">
        <f>VLOOKUP(D205,[2]Sheet1!$E$2878:$H$3117,4,FALSE)</f>
        <v>2.6</v>
      </c>
      <c r="P205">
        <f>VLOOKUP(D205,[2]Sheet1!$E$3118:$H$3357,4,FALSE)</f>
        <v>2.5714285714285716</v>
      </c>
    </row>
    <row r="206" spans="1:16" x14ac:dyDescent="0.3">
      <c r="A206">
        <v>20</v>
      </c>
      <c r="B206">
        <v>400</v>
      </c>
      <c r="C206">
        <v>21</v>
      </c>
      <c r="D206" t="s">
        <v>208</v>
      </c>
      <c r="E206" s="2">
        <v>2.1777777777777776</v>
      </c>
      <c r="F206" s="2">
        <v>2.2749999999999999</v>
      </c>
      <c r="G206">
        <v>2.2000000000000002</v>
      </c>
      <c r="H206">
        <v>2.2999999999999998</v>
      </c>
      <c r="I206">
        <v>2.1555555555555554</v>
      </c>
      <c r="J206">
        <v>2.2000000000000002</v>
      </c>
      <c r="K206">
        <v>2.1777777777777776</v>
      </c>
      <c r="L206">
        <v>2.2999999999999998</v>
      </c>
      <c r="M206">
        <v>2.2999999999999998</v>
      </c>
      <c r="N206">
        <f>VLOOKUP(D206,'[1]Ptery_Sulfate Head Measurements'!$E$2637:$H$2877,4,FALSE)</f>
        <v>2.3250000000000002</v>
      </c>
      <c r="O206">
        <f>VLOOKUP(D206,[2]Sheet1!$E$2878:$H$3117,4,FALSE)</f>
        <v>2.3250000000000002</v>
      </c>
      <c r="P206">
        <f>VLOOKUP(D206,[2]Sheet1!$E$3118:$H$3357,4,FALSE)</f>
        <v>2.5714285714285716</v>
      </c>
    </row>
    <row r="207" spans="1:16" x14ac:dyDescent="0.3">
      <c r="A207">
        <v>20</v>
      </c>
      <c r="B207">
        <v>400</v>
      </c>
      <c r="C207">
        <v>21</v>
      </c>
      <c r="D207" t="s">
        <v>209</v>
      </c>
      <c r="E207" s="2">
        <v>2.0222222222222221</v>
      </c>
      <c r="F207" s="2">
        <v>2.088888888888889</v>
      </c>
      <c r="G207">
        <v>2.0222222222222221</v>
      </c>
      <c r="H207">
        <v>2.0444444444444443</v>
      </c>
      <c r="I207">
        <v>2.2999999999999998</v>
      </c>
      <c r="J207">
        <v>2.2999999999999998</v>
      </c>
      <c r="K207">
        <v>2.2999999999999998</v>
      </c>
      <c r="L207">
        <v>2.2749999999999999</v>
      </c>
      <c r="M207">
        <v>2.657142857142857</v>
      </c>
      <c r="N207">
        <f>VLOOKUP(D207,'[1]Ptery_Sulfate Head Measurements'!$E$2637:$H$2877,4,FALSE)</f>
        <v>2.6285714285714286</v>
      </c>
      <c r="O207">
        <f>VLOOKUP(D207,[2]Sheet1!$E$2878:$H$3117,4,FALSE)</f>
        <v>2.6285714285714286</v>
      </c>
      <c r="P207">
        <f>VLOOKUP(D207,[2]Sheet1!$E$3118:$H$3357,4,FALSE)</f>
        <v>2.6285714285714286</v>
      </c>
    </row>
    <row r="208" spans="1:16" x14ac:dyDescent="0.3">
      <c r="A208">
        <v>20</v>
      </c>
      <c r="B208">
        <v>400</v>
      </c>
      <c r="C208">
        <v>21</v>
      </c>
      <c r="D208" t="s">
        <v>210</v>
      </c>
      <c r="E208" s="2">
        <v>2.088888888888889</v>
      </c>
      <c r="F208" s="2">
        <v>2.2999999999999998</v>
      </c>
      <c r="G208">
        <v>2.2749999999999999</v>
      </c>
    </row>
    <row r="209" spans="1:16" x14ac:dyDescent="0.3">
      <c r="A209">
        <v>20</v>
      </c>
      <c r="B209">
        <v>400</v>
      </c>
      <c r="C209">
        <v>21</v>
      </c>
      <c r="D209" t="s">
        <v>211</v>
      </c>
      <c r="E209" s="2">
        <v>1.8444444444444446</v>
      </c>
      <c r="F209" s="2">
        <v>1.9111111111111112</v>
      </c>
      <c r="G209">
        <v>1.8666666666666667</v>
      </c>
    </row>
    <row r="210" spans="1:16" x14ac:dyDescent="0.3">
      <c r="A210">
        <v>20</v>
      </c>
      <c r="B210">
        <v>400</v>
      </c>
      <c r="C210">
        <v>21</v>
      </c>
      <c r="D210" t="s">
        <v>212</v>
      </c>
      <c r="E210" s="2">
        <v>1.7333333333333334</v>
      </c>
      <c r="F210" s="2">
        <v>1.7555555555555555</v>
      </c>
      <c r="G210">
        <v>1.7555555555555555</v>
      </c>
    </row>
    <row r="211" spans="1:16" x14ac:dyDescent="0.3">
      <c r="A211">
        <v>20</v>
      </c>
      <c r="B211">
        <v>400</v>
      </c>
      <c r="C211">
        <v>21</v>
      </c>
      <c r="D211" t="s">
        <v>213</v>
      </c>
      <c r="E211" s="2">
        <v>1.8</v>
      </c>
      <c r="F211" s="2">
        <v>1.8</v>
      </c>
      <c r="G211">
        <v>1.8</v>
      </c>
      <c r="H211">
        <v>1.8</v>
      </c>
      <c r="I211">
        <v>1.8</v>
      </c>
      <c r="J211">
        <v>1.8444444444444446</v>
      </c>
    </row>
    <row r="212" spans="1:16" x14ac:dyDescent="0.3">
      <c r="A212">
        <v>20</v>
      </c>
      <c r="B212">
        <v>800</v>
      </c>
      <c r="C212">
        <v>22</v>
      </c>
      <c r="D212" t="s">
        <v>214</v>
      </c>
      <c r="E212" s="2">
        <v>1.9333333333333333</v>
      </c>
      <c r="F212" s="2">
        <v>2.0222222222222221</v>
      </c>
      <c r="G212">
        <v>2</v>
      </c>
    </row>
    <row r="213" spans="1:16" x14ac:dyDescent="0.3">
      <c r="A213">
        <v>20</v>
      </c>
      <c r="B213">
        <v>800</v>
      </c>
      <c r="C213">
        <v>22</v>
      </c>
      <c r="D213" t="s">
        <v>362</v>
      </c>
      <c r="E213" s="2">
        <v>2.0222222222222221</v>
      </c>
      <c r="F213" s="2">
        <v>2</v>
      </c>
      <c r="G213">
        <v>1.9555555555555555</v>
      </c>
    </row>
    <row r="214" spans="1:16" x14ac:dyDescent="0.3">
      <c r="A214">
        <v>20</v>
      </c>
      <c r="B214">
        <v>800</v>
      </c>
      <c r="C214">
        <v>22</v>
      </c>
      <c r="D214" t="s">
        <v>215</v>
      </c>
      <c r="E214" s="2">
        <v>1.4666666666666666</v>
      </c>
      <c r="F214" s="2"/>
    </row>
    <row r="215" spans="1:16" x14ac:dyDescent="0.3">
      <c r="A215">
        <v>20</v>
      </c>
      <c r="B215">
        <v>800</v>
      </c>
      <c r="C215">
        <v>22</v>
      </c>
      <c r="D215" t="s">
        <v>216</v>
      </c>
      <c r="E215" s="2">
        <v>2.4857142857142858</v>
      </c>
      <c r="F215" s="2">
        <v>2.5714285714285716</v>
      </c>
    </row>
    <row r="216" spans="1:16" x14ac:dyDescent="0.3">
      <c r="A216">
        <v>20</v>
      </c>
      <c r="B216">
        <v>800</v>
      </c>
      <c r="C216">
        <v>22</v>
      </c>
      <c r="D216" t="s">
        <v>217</v>
      </c>
      <c r="E216" s="2">
        <v>2.0666666666666669</v>
      </c>
      <c r="F216" s="2">
        <v>2.1111111111111112</v>
      </c>
      <c r="G216">
        <v>2.088888888888889</v>
      </c>
    </row>
    <row r="217" spans="1:16" x14ac:dyDescent="0.3">
      <c r="A217">
        <v>20</v>
      </c>
      <c r="B217">
        <v>800</v>
      </c>
      <c r="C217">
        <v>22</v>
      </c>
      <c r="D217" t="s">
        <v>218</v>
      </c>
      <c r="E217" s="2">
        <v>1.8888888888888888</v>
      </c>
      <c r="F217" s="2">
        <v>1.9555555555555555</v>
      </c>
    </row>
    <row r="218" spans="1:16" x14ac:dyDescent="0.3">
      <c r="A218">
        <v>20</v>
      </c>
      <c r="B218">
        <v>800</v>
      </c>
      <c r="C218">
        <v>22</v>
      </c>
      <c r="D218" t="s">
        <v>219</v>
      </c>
      <c r="E218" s="2">
        <v>2.0222222222222221</v>
      </c>
      <c r="F218" s="2">
        <v>2</v>
      </c>
      <c r="G218">
        <v>2.0222222222222221</v>
      </c>
      <c r="H218">
        <v>1.9777777777777779</v>
      </c>
      <c r="I218">
        <v>1.9777777777777779</v>
      </c>
      <c r="J218">
        <v>2</v>
      </c>
      <c r="K218">
        <v>2.2000000000000002</v>
      </c>
      <c r="L218">
        <v>2.2000000000000002</v>
      </c>
      <c r="M218">
        <v>2.25</v>
      </c>
      <c r="N218">
        <f>VLOOKUP(D218,'[1]Ptery_Sulfate Head Measurements'!$E$2637:$H$2877,4,FALSE)</f>
        <v>2.4500000000000002</v>
      </c>
      <c r="O218">
        <f>VLOOKUP(D218,[2]Sheet1!$E$2878:$H$3117,4,FALSE)</f>
        <v>2.4</v>
      </c>
      <c r="P218">
        <f>VLOOKUP(D218,[2]Sheet1!$E$3118:$H$3357,4,FALSE)</f>
        <v>2.4249999999999998</v>
      </c>
    </row>
    <row r="219" spans="1:16" x14ac:dyDescent="0.3">
      <c r="A219">
        <v>20</v>
      </c>
      <c r="B219">
        <v>800</v>
      </c>
      <c r="C219">
        <v>22</v>
      </c>
      <c r="D219" t="s">
        <v>220</v>
      </c>
      <c r="E219" s="2">
        <v>1.7777777777777777</v>
      </c>
      <c r="F219" s="2">
        <v>1.8</v>
      </c>
      <c r="G219">
        <v>1.7555555555555555</v>
      </c>
    </row>
    <row r="220" spans="1:16" x14ac:dyDescent="0.3">
      <c r="A220">
        <v>20</v>
      </c>
      <c r="B220">
        <v>800</v>
      </c>
      <c r="C220">
        <v>22</v>
      </c>
      <c r="D220" t="s">
        <v>221</v>
      </c>
      <c r="E220" s="2">
        <v>1.5777777777777777</v>
      </c>
      <c r="F220" s="2">
        <v>1.7555555555555555</v>
      </c>
    </row>
    <row r="221" spans="1:16" x14ac:dyDescent="0.3">
      <c r="A221">
        <v>20</v>
      </c>
      <c r="B221">
        <v>800</v>
      </c>
      <c r="C221">
        <v>22</v>
      </c>
      <c r="D221" t="s">
        <v>222</v>
      </c>
      <c r="E221" s="2">
        <v>2.0222222222222221</v>
      </c>
      <c r="F221" s="2">
        <v>2.0666666666666669</v>
      </c>
      <c r="G221">
        <v>2.0222222222222221</v>
      </c>
    </row>
    <row r="222" spans="1:16" x14ac:dyDescent="0.3">
      <c r="A222">
        <v>20</v>
      </c>
      <c r="B222">
        <v>600</v>
      </c>
      <c r="C222">
        <v>23</v>
      </c>
      <c r="D222" t="s">
        <v>223</v>
      </c>
      <c r="E222" s="2">
        <v>1.711111111111111</v>
      </c>
      <c r="F222" s="2">
        <v>1.9555555555555555</v>
      </c>
      <c r="G222">
        <v>1.711111111111111</v>
      </c>
      <c r="H222">
        <v>1.7333333333333334</v>
      </c>
      <c r="I222">
        <v>1.7333333333333334</v>
      </c>
      <c r="J222">
        <v>1.8666666666666667</v>
      </c>
      <c r="K222">
        <v>1.8666666666666667</v>
      </c>
      <c r="L222">
        <v>1.8444444444444446</v>
      </c>
      <c r="M222">
        <v>2.1555555555555554</v>
      </c>
      <c r="N222">
        <f>VLOOKUP(D222,'[1]Ptery_Sulfate Head Measurements'!$E$2637:$H$2877,4,FALSE)</f>
        <v>2.1555555555555554</v>
      </c>
      <c r="O222">
        <f>VLOOKUP(D222,[2]Sheet1!$E$2878:$H$3117,4,FALSE)</f>
        <v>2.5</v>
      </c>
      <c r="P222">
        <f>VLOOKUP(D222,[2]Sheet1!$E$3118:$H$3357,4,FALSE)</f>
        <v>2.5</v>
      </c>
    </row>
    <row r="223" spans="1:16" x14ac:dyDescent="0.3">
      <c r="A223">
        <v>20</v>
      </c>
      <c r="B223">
        <v>600</v>
      </c>
      <c r="C223">
        <v>23</v>
      </c>
      <c r="D223" t="s">
        <v>224</v>
      </c>
      <c r="E223" s="2">
        <v>1.8444444444444446</v>
      </c>
      <c r="F223" s="2">
        <v>1.9111111111111112</v>
      </c>
      <c r="G223">
        <v>1.9333333333333333</v>
      </c>
      <c r="H223">
        <v>1.9333333333333333</v>
      </c>
      <c r="I223">
        <v>1.9333333333333333</v>
      </c>
      <c r="J223">
        <v>2.1333333333333333</v>
      </c>
      <c r="K223">
        <v>2.1333333333333333</v>
      </c>
      <c r="L223">
        <v>2.1333333333333333</v>
      </c>
      <c r="M223">
        <v>2.4571428571428573</v>
      </c>
      <c r="N223">
        <f>VLOOKUP(D223,'[1]Ptery_Sulfate Head Measurements'!$E$2637:$H$2877,4,FALSE)</f>
        <v>2.4249999999999998</v>
      </c>
      <c r="O223">
        <f>VLOOKUP(D223,[2]Sheet1!$E$2878:$H$3117,4,FALSE)</f>
        <v>2.4500000000000002</v>
      </c>
      <c r="P223">
        <f>VLOOKUP(D223,[2]Sheet1!$E$3118:$H$3357,4,FALSE)</f>
        <v>2.4500000000000002</v>
      </c>
    </row>
    <row r="224" spans="1:16" x14ac:dyDescent="0.3">
      <c r="A224">
        <v>20</v>
      </c>
      <c r="B224">
        <v>600</v>
      </c>
      <c r="C224">
        <v>23</v>
      </c>
      <c r="D224" t="s">
        <v>225</v>
      </c>
      <c r="E224" s="2">
        <v>2.0666666666666669</v>
      </c>
      <c r="F224" s="2">
        <v>2.088888888888889</v>
      </c>
      <c r="G224">
        <v>2.0666666666666669</v>
      </c>
      <c r="H224">
        <v>2.0666666666666669</v>
      </c>
      <c r="I224">
        <v>2.0444444444444443</v>
      </c>
      <c r="J224">
        <v>2.0666666666666669</v>
      </c>
      <c r="K224">
        <v>2.0666666666666669</v>
      </c>
      <c r="L224">
        <v>2.25</v>
      </c>
      <c r="M224">
        <v>2.25</v>
      </c>
      <c r="N224">
        <f>VLOOKUP(D224,'[1]Ptery_Sulfate Head Measurements'!$E$2637:$H$2877,4,FALSE)</f>
        <v>2.2999999999999998</v>
      </c>
      <c r="O224">
        <f>VLOOKUP(D224,[2]Sheet1!$E$2878:$H$3117,4,FALSE)</f>
        <v>2.657142857142857</v>
      </c>
      <c r="P224">
        <f>VLOOKUP(D224,[2]Sheet1!$E$3118:$H$3357,4,FALSE)</f>
        <v>2.7142857142857144</v>
      </c>
    </row>
    <row r="225" spans="1:16" x14ac:dyDescent="0.3">
      <c r="A225">
        <v>20</v>
      </c>
      <c r="B225">
        <v>600</v>
      </c>
      <c r="C225">
        <v>23</v>
      </c>
      <c r="D225" t="s">
        <v>226</v>
      </c>
      <c r="E225" s="2">
        <v>2.2250000000000001</v>
      </c>
      <c r="F225" s="2">
        <v>2.35</v>
      </c>
      <c r="G225">
        <v>2.088888888888889</v>
      </c>
      <c r="H225">
        <v>2.375</v>
      </c>
      <c r="I225">
        <v>2.35</v>
      </c>
      <c r="J225">
        <v>2.375</v>
      </c>
      <c r="K225">
        <v>2.6</v>
      </c>
      <c r="L225">
        <v>2.6285714285714286</v>
      </c>
      <c r="M225">
        <v>2.6</v>
      </c>
      <c r="N225">
        <f>VLOOKUP(D225,'[1]Ptery_Sulfate Head Measurements'!$E$2637:$H$2877,4,FALSE)</f>
        <v>2.6285714285714286</v>
      </c>
      <c r="O225">
        <f>VLOOKUP(D225,[2]Sheet1!$E$2878:$H$3117,4,FALSE)</f>
        <v>2.9666666666666668</v>
      </c>
      <c r="P225">
        <f>VLOOKUP(D225,[2]Sheet1!$E$3118:$H$3357,4,FALSE)</f>
        <v>2.9666666666666668</v>
      </c>
    </row>
    <row r="226" spans="1:16" x14ac:dyDescent="0.3">
      <c r="A226">
        <v>20</v>
      </c>
      <c r="B226">
        <v>600</v>
      </c>
      <c r="C226">
        <v>23</v>
      </c>
      <c r="D226" t="s">
        <v>227</v>
      </c>
      <c r="E226" s="2">
        <v>1.4222222222222223</v>
      </c>
      <c r="F226" s="2"/>
    </row>
    <row r="227" spans="1:16" x14ac:dyDescent="0.3">
      <c r="A227">
        <v>20</v>
      </c>
      <c r="B227">
        <v>600</v>
      </c>
      <c r="C227">
        <v>23</v>
      </c>
      <c r="D227" t="s">
        <v>228</v>
      </c>
      <c r="E227" s="2">
        <v>1.6222222222222222</v>
      </c>
      <c r="F227" s="2">
        <v>1.6444444444444444</v>
      </c>
      <c r="G227">
        <v>1.6222222222222222</v>
      </c>
    </row>
    <row r="228" spans="1:16" x14ac:dyDescent="0.3">
      <c r="A228">
        <v>20</v>
      </c>
      <c r="B228">
        <v>600</v>
      </c>
      <c r="C228">
        <v>23</v>
      </c>
      <c r="D228" t="s">
        <v>229</v>
      </c>
      <c r="E228" s="2">
        <v>1.8888888888888888</v>
      </c>
      <c r="F228" s="2">
        <v>1.9555555555555555</v>
      </c>
      <c r="G228">
        <v>1.8888888888888888</v>
      </c>
    </row>
    <row r="229" spans="1:16" x14ac:dyDescent="0.3">
      <c r="A229">
        <v>20</v>
      </c>
      <c r="B229">
        <v>600</v>
      </c>
      <c r="C229">
        <v>23</v>
      </c>
      <c r="D229" t="s">
        <v>230</v>
      </c>
      <c r="E229" s="2">
        <v>1.7777777777777777</v>
      </c>
      <c r="F229" s="2">
        <v>1.8444444444444446</v>
      </c>
      <c r="G229">
        <v>1.7777777777777777</v>
      </c>
      <c r="H229" s="5">
        <v>1.7777777777777777</v>
      </c>
      <c r="I229">
        <v>1.7777777777777777</v>
      </c>
      <c r="J229">
        <v>2.0222222222222221</v>
      </c>
      <c r="K229">
        <v>2.0222222222222221</v>
      </c>
      <c r="L229">
        <v>2.0222222222222221</v>
      </c>
      <c r="M229">
        <v>2.3250000000000002</v>
      </c>
      <c r="N229">
        <f>VLOOKUP(D229,'[1]Ptery_Sulfate Head Measurements'!$E$2637:$H$2877,4,FALSE)</f>
        <v>2.35</v>
      </c>
      <c r="O229">
        <f>VLOOKUP(D229,[2]Sheet1!$E$2878:$H$3117,4,FALSE)</f>
        <v>2.3250000000000002</v>
      </c>
      <c r="P229">
        <f>VLOOKUP(D229,[2]Sheet1!$E$3118:$H$3357,4,FALSE)</f>
        <v>2.35</v>
      </c>
    </row>
    <row r="230" spans="1:16" x14ac:dyDescent="0.3">
      <c r="A230">
        <v>20</v>
      </c>
      <c r="B230">
        <v>600</v>
      </c>
      <c r="C230">
        <v>23</v>
      </c>
      <c r="D230" t="s">
        <v>231</v>
      </c>
      <c r="E230" s="2">
        <v>1.8222222222222222</v>
      </c>
      <c r="F230" s="2"/>
    </row>
    <row r="231" spans="1:16" x14ac:dyDescent="0.3">
      <c r="A231">
        <v>20</v>
      </c>
      <c r="B231">
        <v>600</v>
      </c>
      <c r="C231">
        <v>23</v>
      </c>
      <c r="D231" t="s">
        <v>232</v>
      </c>
      <c r="E231" s="2">
        <v>1.9555555555555555</v>
      </c>
      <c r="F231" s="2">
        <v>2.0222222222222221</v>
      </c>
      <c r="G231">
        <v>1.9777777777777779</v>
      </c>
    </row>
    <row r="232" spans="1:16" x14ac:dyDescent="0.3">
      <c r="A232">
        <v>20</v>
      </c>
      <c r="B232">
        <v>200</v>
      </c>
      <c r="C232">
        <v>24</v>
      </c>
      <c r="D232" t="s">
        <v>233</v>
      </c>
      <c r="E232" s="2">
        <v>1.8444444444444446</v>
      </c>
      <c r="F232" s="2">
        <v>1.8444444444444446</v>
      </c>
      <c r="G232">
        <v>1.8888888888888888</v>
      </c>
      <c r="H232">
        <v>1.9555555555555555</v>
      </c>
      <c r="I232">
        <v>1.9555555555555555</v>
      </c>
      <c r="J232">
        <v>1.9777777777777779</v>
      </c>
      <c r="K232">
        <v>1.9333333333333333</v>
      </c>
      <c r="L232">
        <v>2.2000000000000002</v>
      </c>
      <c r="M232">
        <v>2.2000000000000002</v>
      </c>
      <c r="N232">
        <f>VLOOKUP(D232,'[1]Ptery_Sulfate Head Measurements'!$E$2637:$H$2877,4,FALSE)</f>
        <v>2.2222222222222223</v>
      </c>
      <c r="O232">
        <f>VLOOKUP(D232,[2]Sheet1!$E$2878:$H$3117,4,FALSE)</f>
        <v>2.2222222222222223</v>
      </c>
      <c r="P232">
        <f>VLOOKUP(D232,[2]Sheet1!$E$3118:$H$3357,4,FALSE)</f>
        <v>2.5428571428571427</v>
      </c>
    </row>
    <row r="233" spans="1:16" x14ac:dyDescent="0.3">
      <c r="A233">
        <v>20</v>
      </c>
      <c r="B233">
        <v>200</v>
      </c>
      <c r="C233">
        <v>24</v>
      </c>
      <c r="D233" t="s">
        <v>234</v>
      </c>
      <c r="E233" s="2">
        <v>1.8222222222222222</v>
      </c>
      <c r="F233" s="2">
        <v>1.8444444444444446</v>
      </c>
      <c r="G233">
        <v>1.8444444444444446</v>
      </c>
      <c r="H233">
        <v>1.9777777777777779</v>
      </c>
      <c r="I233">
        <v>1.8222222222222222</v>
      </c>
      <c r="J233">
        <v>1.8222222222222222</v>
      </c>
      <c r="K233">
        <v>1.9555555555555555</v>
      </c>
      <c r="L233">
        <v>1.9333333333333333</v>
      </c>
      <c r="M233">
        <v>1.9333333333333333</v>
      </c>
      <c r="N233">
        <f>VLOOKUP(D233,'[1]Ptery_Sulfate Head Measurements'!$E$2637:$H$2877,4,FALSE)</f>
        <v>1.9111111111111112</v>
      </c>
      <c r="O233">
        <f>VLOOKUP(D233,[2]Sheet1!$E$2878:$H$3117,4,FALSE)</f>
        <v>1.9333333333333333</v>
      </c>
      <c r="P233">
        <f>VLOOKUP(D233,[2]Sheet1!$E$3118:$H$3357,4,FALSE)</f>
        <v>2.0222222222222221</v>
      </c>
    </row>
    <row r="234" spans="1:16" x14ac:dyDescent="0.3">
      <c r="A234">
        <v>20</v>
      </c>
      <c r="B234">
        <v>200</v>
      </c>
      <c r="C234">
        <v>24</v>
      </c>
      <c r="D234" t="s">
        <v>235</v>
      </c>
      <c r="E234" s="2">
        <v>2.088888888888889</v>
      </c>
      <c r="F234" s="2">
        <v>2.088888888888889</v>
      </c>
      <c r="G234">
        <v>2.1111111111111112</v>
      </c>
    </row>
    <row r="235" spans="1:16" x14ac:dyDescent="0.3">
      <c r="A235">
        <v>20</v>
      </c>
      <c r="B235">
        <v>200</v>
      </c>
      <c r="C235">
        <v>24</v>
      </c>
      <c r="D235" t="s">
        <v>236</v>
      </c>
      <c r="E235" s="2">
        <v>1.8</v>
      </c>
      <c r="F235" s="2">
        <v>1.8</v>
      </c>
      <c r="G235">
        <v>1.9111111111111112</v>
      </c>
      <c r="H235">
        <v>1.9111111111111112</v>
      </c>
      <c r="I235">
        <v>1.8888888888888888</v>
      </c>
      <c r="J235">
        <v>1.8888888888888888</v>
      </c>
      <c r="K235">
        <v>1.8888888888888888</v>
      </c>
      <c r="L235">
        <v>2.088888888888889</v>
      </c>
      <c r="M235">
        <v>2.088888888888889</v>
      </c>
      <c r="N235">
        <f>VLOOKUP(D235,'[1]Ptery_Sulfate Head Measurements'!$E$2637:$H$2877,4,FALSE)</f>
        <v>2.0666666666666669</v>
      </c>
    </row>
    <row r="236" spans="1:16" x14ac:dyDescent="0.3">
      <c r="A236">
        <v>20</v>
      </c>
      <c r="B236">
        <v>200</v>
      </c>
      <c r="C236">
        <v>24</v>
      </c>
      <c r="D236" t="s">
        <v>237</v>
      </c>
      <c r="E236" s="2">
        <v>1.9555555555555555</v>
      </c>
      <c r="F236" s="2">
        <v>1.9333333333333333</v>
      </c>
      <c r="G236">
        <v>1.9777777777777779</v>
      </c>
      <c r="H236">
        <v>1.9777777777777779</v>
      </c>
      <c r="I236">
        <v>1.9777777777777779</v>
      </c>
      <c r="J236">
        <v>2.1555555555555554</v>
      </c>
      <c r="K236">
        <v>2.1333333333333333</v>
      </c>
      <c r="L236">
        <v>2.1333333333333333</v>
      </c>
      <c r="M236">
        <v>2.375</v>
      </c>
      <c r="N236">
        <f>VLOOKUP(D236,'[1]Ptery_Sulfate Head Measurements'!$E$2637:$H$2877,4,FALSE)</f>
        <v>2.35</v>
      </c>
      <c r="O236">
        <f>VLOOKUP(D236,[2]Sheet1!$E$2878:$H$3117,4,FALSE)</f>
        <v>2.4</v>
      </c>
      <c r="P236">
        <f>VLOOKUP(D236,[2]Sheet1!$E$3118:$H$3357,4,FALSE)</f>
        <v>2.375</v>
      </c>
    </row>
    <row r="237" spans="1:16" x14ac:dyDescent="0.3">
      <c r="A237">
        <v>20</v>
      </c>
      <c r="B237">
        <v>200</v>
      </c>
      <c r="C237">
        <v>24</v>
      </c>
      <c r="D237" t="s">
        <v>238</v>
      </c>
      <c r="E237" s="2">
        <v>1.9111111111111112</v>
      </c>
      <c r="F237" s="2">
        <v>1.9333333333333333</v>
      </c>
      <c r="G237">
        <v>1.9555555555555555</v>
      </c>
      <c r="H237">
        <v>1.9333333333333333</v>
      </c>
      <c r="I237">
        <v>1.9111111111111112</v>
      </c>
      <c r="J237">
        <v>1.9555555555555555</v>
      </c>
      <c r="K237">
        <v>1.9111111111111112</v>
      </c>
      <c r="L237">
        <v>2.088888888888889</v>
      </c>
      <c r="M237">
        <v>2.1111111111111112</v>
      </c>
      <c r="N237">
        <f>VLOOKUP(D237,'[1]Ptery_Sulfate Head Measurements'!$E$2637:$H$2877,4,FALSE)</f>
        <v>2.088888888888889</v>
      </c>
      <c r="O237">
        <f>VLOOKUP(D237,[2]Sheet1!$E$2878:$H$3117,4,FALSE)</f>
        <v>2.4249999999999998</v>
      </c>
      <c r="P237">
        <f>VLOOKUP(D237,[2]Sheet1!$E$3118:$H$3357,4,FALSE)</f>
        <v>2.4500000000000002</v>
      </c>
    </row>
    <row r="238" spans="1:16" x14ac:dyDescent="0.3">
      <c r="A238">
        <v>20</v>
      </c>
      <c r="B238">
        <v>200</v>
      </c>
      <c r="C238">
        <v>24</v>
      </c>
      <c r="D238" t="s">
        <v>239</v>
      </c>
      <c r="E238" s="2">
        <v>1.6666666666666667</v>
      </c>
      <c r="F238" s="2">
        <v>1.6666666666666667</v>
      </c>
      <c r="G238">
        <v>1.6888888888888889</v>
      </c>
      <c r="H238">
        <v>1.6888888888888889</v>
      </c>
      <c r="I238">
        <v>1.7777777777777777</v>
      </c>
      <c r="J238">
        <v>1.7777777777777777</v>
      </c>
      <c r="K238">
        <v>1.7777777777777777</v>
      </c>
      <c r="L238">
        <v>1.7777777777777777</v>
      </c>
      <c r="M238">
        <v>2</v>
      </c>
      <c r="N238">
        <f>VLOOKUP(D238,'[1]Ptery_Sulfate Head Measurements'!$E$2637:$H$2877,4,FALSE)</f>
        <v>2.0222222222222221</v>
      </c>
      <c r="O238">
        <f>VLOOKUP(D238,[2]Sheet1!$E$2878:$H$3117,4,FALSE)</f>
        <v>2</v>
      </c>
      <c r="P238">
        <f>VLOOKUP(D238,[2]Sheet1!$E$3118:$H$3357,4,FALSE)</f>
        <v>2</v>
      </c>
    </row>
    <row r="239" spans="1:16" x14ac:dyDescent="0.3">
      <c r="A239">
        <v>20</v>
      </c>
      <c r="B239">
        <v>200</v>
      </c>
      <c r="C239">
        <v>24</v>
      </c>
      <c r="D239" t="s">
        <v>240</v>
      </c>
      <c r="E239" s="2">
        <v>1.9777777777777779</v>
      </c>
      <c r="F239" s="2">
        <v>2</v>
      </c>
      <c r="G239">
        <v>2</v>
      </c>
      <c r="H239">
        <v>2.1111111111111112</v>
      </c>
      <c r="I239">
        <v>2.1333333333333333</v>
      </c>
      <c r="J239">
        <v>2.1555555555555554</v>
      </c>
      <c r="K239">
        <v>2.6</v>
      </c>
      <c r="L239">
        <v>2.4750000000000001</v>
      </c>
      <c r="M239">
        <v>2.4750000000000001</v>
      </c>
      <c r="N239">
        <f>VLOOKUP(D239,'[1]Ptery_Sulfate Head Measurements'!$E$2637:$H$2877,4,FALSE)</f>
        <v>2.8571428571428572</v>
      </c>
      <c r="O239">
        <f>VLOOKUP(D239,[2]Sheet1!$E$2878:$H$3117,4,FALSE)</f>
        <v>2.8</v>
      </c>
      <c r="P239">
        <f>VLOOKUP(D239,[2]Sheet1!$E$3118:$H$3357,4,FALSE)</f>
        <v>2.8571428571428572</v>
      </c>
    </row>
    <row r="240" spans="1:16" x14ac:dyDescent="0.3">
      <c r="A240">
        <v>20</v>
      </c>
      <c r="B240">
        <v>200</v>
      </c>
      <c r="C240">
        <v>24</v>
      </c>
      <c r="D240" t="s">
        <v>241</v>
      </c>
      <c r="E240" s="2">
        <v>1.7555555555555555</v>
      </c>
      <c r="F240" s="2">
        <v>1.7777777777777777</v>
      </c>
    </row>
    <row r="241" spans="1:16" x14ac:dyDescent="0.3">
      <c r="A241">
        <v>20</v>
      </c>
      <c r="B241">
        <v>200</v>
      </c>
      <c r="C241">
        <v>24</v>
      </c>
      <c r="D241" t="s">
        <v>242</v>
      </c>
      <c r="E241" s="2">
        <v>1.5777777777777777</v>
      </c>
      <c r="F241" s="2">
        <v>1.5777777777777777</v>
      </c>
      <c r="G241">
        <v>1.5777777777777777</v>
      </c>
      <c r="H241">
        <v>1.6666666666666667</v>
      </c>
      <c r="I241">
        <v>1.6666666666666667</v>
      </c>
      <c r="J241">
        <v>1.6888888888888889</v>
      </c>
      <c r="K241">
        <v>1.6666666666666667</v>
      </c>
      <c r="L241">
        <v>1.8444444444444446</v>
      </c>
      <c r="M241">
        <v>1.8444444444444446</v>
      </c>
      <c r="N241">
        <f>VLOOKUP(D241,'[1]Ptery_Sulfate Head Measurements'!$E$2637:$H$2877,4,FALSE)</f>
        <v>2.2000000000000002</v>
      </c>
      <c r="O241">
        <f>VLOOKUP(D241,[2]Sheet1!$E$2878:$H$3117,4,FALSE)</f>
        <v>2.1777777777777776</v>
      </c>
      <c r="P241">
        <f>VLOOKUP(D241,[2]Sheet1!$E$3118:$H$3357,4,FALSE)</f>
        <v>2.1555555555555554</v>
      </c>
    </row>
    <row r="242" spans="1:16" x14ac:dyDescent="0.3">
      <c r="A242">
        <v>12</v>
      </c>
      <c r="B242">
        <v>400</v>
      </c>
      <c r="C242">
        <v>25</v>
      </c>
      <c r="D242" t="s">
        <v>243</v>
      </c>
      <c r="E242" s="2">
        <v>1.9111111111111112</v>
      </c>
      <c r="F242" s="2">
        <v>1.8888888888888888</v>
      </c>
      <c r="G242">
        <v>1.9111111111111112</v>
      </c>
      <c r="H242">
        <v>1.9111111111111112</v>
      </c>
      <c r="I242">
        <v>1.9333333333333333</v>
      </c>
    </row>
    <row r="243" spans="1:16" x14ac:dyDescent="0.3">
      <c r="A243">
        <v>12</v>
      </c>
      <c r="B243">
        <v>400</v>
      </c>
      <c r="C243">
        <v>25</v>
      </c>
      <c r="D243" t="s">
        <v>244</v>
      </c>
      <c r="E243" s="2">
        <v>1.6666666666666667</v>
      </c>
      <c r="F243" s="2">
        <v>1.6888888888888889</v>
      </c>
      <c r="G243">
        <v>1.6666666666666667</v>
      </c>
      <c r="H243">
        <v>1.6666666666666667</v>
      </c>
      <c r="I243">
        <v>1.6666666666666667</v>
      </c>
      <c r="J243">
        <v>1.6888888888888889</v>
      </c>
      <c r="K243">
        <v>1.9111111111111112</v>
      </c>
      <c r="L243">
        <v>1.9111111111111112</v>
      </c>
      <c r="M243">
        <v>1.9111111111111112</v>
      </c>
      <c r="N243">
        <f>VLOOKUP(D243,'[1]Ptery_Sulfate Head Measurements'!$E$2637:$H$2877,4,FALSE)</f>
        <v>1.9111111111111112</v>
      </c>
      <c r="O243">
        <f>VLOOKUP(D243,[2]Sheet1!$E$2878:$H$3117,4,FALSE)</f>
        <v>2.1777777777777776</v>
      </c>
      <c r="P243">
        <f>VLOOKUP(D243,[2]Sheet1!$E$3118:$H$3357,4,FALSE)</f>
        <v>2.1777777777777776</v>
      </c>
    </row>
    <row r="244" spans="1:16" x14ac:dyDescent="0.3">
      <c r="A244">
        <v>12</v>
      </c>
      <c r="B244">
        <v>400</v>
      </c>
      <c r="C244">
        <v>25</v>
      </c>
      <c r="D244" t="s">
        <v>245</v>
      </c>
      <c r="E244" s="2">
        <v>2.088888888888889</v>
      </c>
      <c r="F244" s="2">
        <v>2.088888888888889</v>
      </c>
      <c r="G244">
        <v>2.088888888888889</v>
      </c>
      <c r="H244">
        <v>2.088888888888889</v>
      </c>
      <c r="I244">
        <v>2.0666666666666669</v>
      </c>
      <c r="J244">
        <v>2.0666666666666669</v>
      </c>
      <c r="K244">
        <v>2.375</v>
      </c>
      <c r="L244">
        <v>2.35</v>
      </c>
      <c r="M244">
        <v>2.35</v>
      </c>
      <c r="N244">
        <f>VLOOKUP(D244,'[1]Ptery_Sulfate Head Measurements'!$E$2637:$H$2877,4,FALSE)</f>
        <v>2.35</v>
      </c>
      <c r="O244">
        <f>VLOOKUP(D244,[2]Sheet1!$E$2878:$H$3117,4,FALSE)</f>
        <v>2.35</v>
      </c>
      <c r="P244">
        <f>VLOOKUP(D244,[2]Sheet1!$E$3118:$H$3357,4,FALSE)</f>
        <v>2.6285714285714286</v>
      </c>
    </row>
    <row r="245" spans="1:16" x14ac:dyDescent="0.3">
      <c r="A245">
        <v>12</v>
      </c>
      <c r="B245">
        <v>400</v>
      </c>
      <c r="C245">
        <v>25</v>
      </c>
      <c r="D245" t="s">
        <v>246</v>
      </c>
      <c r="E245" s="2">
        <v>1.9333333333333333</v>
      </c>
      <c r="F245" s="2">
        <v>1.9777777777777779</v>
      </c>
      <c r="G245">
        <v>1.9555555555555555</v>
      </c>
      <c r="H245">
        <v>2</v>
      </c>
      <c r="I245">
        <v>1.9777777777777779</v>
      </c>
      <c r="J245">
        <v>1.9555555555555555</v>
      </c>
      <c r="K245">
        <v>2.1333333333333333</v>
      </c>
      <c r="L245">
        <v>2.1555555555555554</v>
      </c>
      <c r="M245">
        <v>2.1333333333333333</v>
      </c>
      <c r="N245">
        <f>VLOOKUP(D245,'[1]Ptery_Sulfate Head Measurements'!$E$2637:$H$2877,4,FALSE)</f>
        <v>2.1333333333333333</v>
      </c>
      <c r="O245">
        <f>VLOOKUP(D245,[2]Sheet1!$E$2878:$H$3117,4,FALSE)</f>
        <v>2.4750000000000001</v>
      </c>
      <c r="P245">
        <f>VLOOKUP(D245,[2]Sheet1!$E$3118:$H$3357,4,FALSE)</f>
        <v>2.4750000000000001</v>
      </c>
    </row>
    <row r="246" spans="1:16" x14ac:dyDescent="0.3">
      <c r="A246">
        <v>12</v>
      </c>
      <c r="B246">
        <v>400</v>
      </c>
      <c r="C246">
        <v>25</v>
      </c>
      <c r="D246" t="s">
        <v>247</v>
      </c>
      <c r="E246" s="2">
        <v>1.7333333333333334</v>
      </c>
      <c r="F246" s="2">
        <v>1.7555555555555555</v>
      </c>
      <c r="G246">
        <v>1.7555555555555555</v>
      </c>
      <c r="H246">
        <v>1.7777777777777777</v>
      </c>
      <c r="I246">
        <v>1.8888888888888888</v>
      </c>
      <c r="J246">
        <v>1.8888888888888888</v>
      </c>
      <c r="K246">
        <v>1.8444444444444446</v>
      </c>
      <c r="L246">
        <v>2.1555555555555554</v>
      </c>
      <c r="M246">
        <v>2.1333333333333333</v>
      </c>
      <c r="N246">
        <f>VLOOKUP(D246,'[1]Ptery_Sulfate Head Measurements'!$E$2637:$H$2877,4,FALSE)</f>
        <v>2.1333333333333333</v>
      </c>
      <c r="O246">
        <f>VLOOKUP(D246,[2]Sheet1!$E$2878:$H$3117,4,FALSE)</f>
        <v>2.1333333333333333</v>
      </c>
      <c r="P246">
        <f>VLOOKUP(D246,[2]Sheet1!$E$3118:$H$3357,4,FALSE)</f>
        <v>2.1777777777777776</v>
      </c>
    </row>
    <row r="247" spans="1:16" x14ac:dyDescent="0.3">
      <c r="A247">
        <v>12</v>
      </c>
      <c r="B247">
        <v>400</v>
      </c>
      <c r="C247">
        <v>25</v>
      </c>
      <c r="D247" t="s">
        <v>248</v>
      </c>
      <c r="E247" s="2">
        <v>2.0444444444444443</v>
      </c>
      <c r="F247" s="2">
        <v>2.0666666666666669</v>
      </c>
      <c r="G247">
        <v>2.0666666666666669</v>
      </c>
      <c r="H247">
        <v>2.088888888888889</v>
      </c>
      <c r="I247">
        <v>2.1111111111111112</v>
      </c>
    </row>
    <row r="248" spans="1:16" x14ac:dyDescent="0.3">
      <c r="A248">
        <v>12</v>
      </c>
      <c r="B248">
        <v>400</v>
      </c>
      <c r="C248">
        <v>25</v>
      </c>
      <c r="D248" t="s">
        <v>249</v>
      </c>
      <c r="E248" s="2">
        <v>1.7333333333333334</v>
      </c>
      <c r="F248" s="2">
        <v>1.7555555555555555</v>
      </c>
      <c r="G248">
        <v>1.7777777777777777</v>
      </c>
      <c r="H248">
        <v>1.7555555555555555</v>
      </c>
      <c r="I248">
        <v>1.7555555555555555</v>
      </c>
    </row>
    <row r="249" spans="1:16" x14ac:dyDescent="0.3">
      <c r="A249">
        <v>12</v>
      </c>
      <c r="B249">
        <v>400</v>
      </c>
      <c r="C249">
        <v>25</v>
      </c>
      <c r="D249" t="s">
        <v>250</v>
      </c>
      <c r="E249" s="2">
        <v>1.7777777777777777</v>
      </c>
      <c r="F249" s="2">
        <v>1.7777777777777777</v>
      </c>
      <c r="G249">
        <v>1.7777777777777777</v>
      </c>
      <c r="H249">
        <v>1.7777777777777777</v>
      </c>
      <c r="I249">
        <v>1.7777777777777777</v>
      </c>
      <c r="J249">
        <v>1.8222222222222222</v>
      </c>
      <c r="K249">
        <v>1.9333333333333333</v>
      </c>
      <c r="L249">
        <v>1.9555555555555555</v>
      </c>
      <c r="M249">
        <v>1.9777777777777779</v>
      </c>
      <c r="N249">
        <f>VLOOKUP(D249,'[1]Ptery_Sulfate Head Measurements'!$E$2637:$H$2877,4,FALSE)</f>
        <v>1.9333333333333333</v>
      </c>
      <c r="O249">
        <f>VLOOKUP(D249,[2]Sheet1!$E$2878:$H$3117,4,FALSE)</f>
        <v>1.9777777777777779</v>
      </c>
      <c r="P249">
        <f>VLOOKUP(D249,[2]Sheet1!$E$3118:$H$3357,4,FALSE)</f>
        <v>2.2000000000000002</v>
      </c>
    </row>
    <row r="250" spans="1:16" x14ac:dyDescent="0.3">
      <c r="A250">
        <v>12</v>
      </c>
      <c r="B250">
        <v>400</v>
      </c>
      <c r="C250">
        <v>25</v>
      </c>
      <c r="D250" t="s">
        <v>251</v>
      </c>
      <c r="E250" s="2">
        <v>1.7777777777777777</v>
      </c>
      <c r="F250" s="2">
        <v>1.8</v>
      </c>
      <c r="G250">
        <v>1.8</v>
      </c>
      <c r="H250">
        <v>1.8</v>
      </c>
      <c r="I250">
        <v>1.8</v>
      </c>
      <c r="J250">
        <v>1.8222222222222222</v>
      </c>
      <c r="K250">
        <v>2</v>
      </c>
      <c r="L250">
        <v>2</v>
      </c>
      <c r="M250">
        <v>2</v>
      </c>
      <c r="N250">
        <f>VLOOKUP(D250,'[1]Ptery_Sulfate Head Measurements'!$E$2637:$H$2877,4,FALSE)</f>
        <v>1.9555555555555555</v>
      </c>
      <c r="O250">
        <f>VLOOKUP(D250,[2]Sheet1!$E$2878:$H$3117,4,FALSE)</f>
        <v>2</v>
      </c>
      <c r="P250">
        <f>VLOOKUP(D250,[2]Sheet1!$E$3118:$H$3357,4,FALSE)</f>
        <v>2.25</v>
      </c>
    </row>
    <row r="251" spans="1:16" x14ac:dyDescent="0.3">
      <c r="A251">
        <v>12</v>
      </c>
      <c r="B251">
        <v>400</v>
      </c>
      <c r="C251">
        <v>25</v>
      </c>
      <c r="D251" t="s">
        <v>252</v>
      </c>
      <c r="E251" s="2">
        <v>2.088888888888889</v>
      </c>
      <c r="F251" s="2">
        <v>2.1111111111111112</v>
      </c>
      <c r="G251">
        <v>2.1111111111111112</v>
      </c>
      <c r="H251">
        <v>2.1111111111111112</v>
      </c>
      <c r="I251">
        <v>2.088888888888889</v>
      </c>
      <c r="J251">
        <v>2.4</v>
      </c>
      <c r="K251">
        <v>2.4</v>
      </c>
      <c r="L251">
        <v>2.4</v>
      </c>
      <c r="M251">
        <v>2.4249999999999998</v>
      </c>
      <c r="N251">
        <f>VLOOKUP(D251,'[1]Ptery_Sulfate Head Measurements'!$E$2637:$H$2877,4,FALSE)</f>
        <v>2.7142857142857144</v>
      </c>
      <c r="O251">
        <f>VLOOKUP(D251,[2]Sheet1!$E$2878:$H$3117,4,FALSE)</f>
        <v>2.7428571428571429</v>
      </c>
      <c r="P251">
        <f>VLOOKUP(D251,[2]Sheet1!$E$3118:$H$3357,4,FALSE)</f>
        <v>2.6857142857142855</v>
      </c>
    </row>
    <row r="252" spans="1:16" x14ac:dyDescent="0.3">
      <c r="A252">
        <v>12</v>
      </c>
      <c r="B252">
        <v>1000</v>
      </c>
      <c r="C252">
        <v>26</v>
      </c>
      <c r="D252" t="s">
        <v>253</v>
      </c>
      <c r="E252" s="2">
        <v>2.2749999999999999</v>
      </c>
      <c r="F252" s="2">
        <v>2.2749999999999999</v>
      </c>
      <c r="G252">
        <v>2.2250000000000001</v>
      </c>
      <c r="H252">
        <v>2.2250000000000001</v>
      </c>
      <c r="I252">
        <v>2.2222222222222223</v>
      </c>
      <c r="J252">
        <v>2.5714285714285716</v>
      </c>
      <c r="K252">
        <v>2.5</v>
      </c>
      <c r="L252">
        <v>2.5142857142857142</v>
      </c>
      <c r="M252">
        <v>2.5</v>
      </c>
      <c r="N252">
        <f>VLOOKUP(D252,'[1]Ptery_Sulfate Head Measurements'!$E$2637:$H$2877,4,FALSE)</f>
        <v>2.5</v>
      </c>
      <c r="O252">
        <f>VLOOKUP(D252,[2]Sheet1!$E$2878:$H$3117,4,FALSE)</f>
        <v>2.5428571428571427</v>
      </c>
      <c r="P252">
        <f>VLOOKUP(D252,[2]Sheet1!$E$3118:$H$3357,4,FALSE)</f>
        <v>2.9</v>
      </c>
    </row>
    <row r="253" spans="1:16" x14ac:dyDescent="0.3">
      <c r="A253">
        <v>12</v>
      </c>
      <c r="B253">
        <v>1000</v>
      </c>
      <c r="C253">
        <v>26</v>
      </c>
      <c r="D253" t="s">
        <v>254</v>
      </c>
      <c r="E253" s="2">
        <v>1.7555555555555555</v>
      </c>
      <c r="F253" s="2"/>
    </row>
    <row r="254" spans="1:16" x14ac:dyDescent="0.3">
      <c r="A254">
        <v>12</v>
      </c>
      <c r="B254">
        <v>1000</v>
      </c>
      <c r="C254">
        <v>26</v>
      </c>
      <c r="D254" t="s">
        <v>255</v>
      </c>
      <c r="E254" s="2">
        <v>2.25</v>
      </c>
      <c r="F254" s="2"/>
    </row>
    <row r="255" spans="1:16" x14ac:dyDescent="0.3">
      <c r="A255">
        <v>12</v>
      </c>
      <c r="B255">
        <v>1000</v>
      </c>
      <c r="C255">
        <v>26</v>
      </c>
      <c r="D255" t="s">
        <v>256</v>
      </c>
      <c r="E255" s="2">
        <v>1.9555555555555555</v>
      </c>
      <c r="F255" s="2">
        <v>2.0666666666666669</v>
      </c>
      <c r="G255">
        <v>2</v>
      </c>
      <c r="H255">
        <v>2</v>
      </c>
      <c r="I255">
        <v>2</v>
      </c>
      <c r="J255">
        <v>2.2000000000000002</v>
      </c>
      <c r="K255">
        <v>2.2000000000000002</v>
      </c>
      <c r="L255">
        <v>2.2000000000000002</v>
      </c>
      <c r="M255">
        <v>2.1777777777777776</v>
      </c>
      <c r="N255">
        <f>VLOOKUP(D255,'[1]Ptery_Sulfate Head Measurements'!$E$2637:$H$2877,4,FALSE)</f>
        <v>2.2000000000000002</v>
      </c>
      <c r="O255">
        <f>VLOOKUP(D255,[2]Sheet1!$E$2878:$H$3117,4,FALSE)</f>
        <v>2.2222222222222223</v>
      </c>
      <c r="P255">
        <f>VLOOKUP(D255,[2]Sheet1!$E$3118:$H$3357,4,FALSE)</f>
        <v>2.4249999999999998</v>
      </c>
    </row>
    <row r="256" spans="1:16" x14ac:dyDescent="0.3">
      <c r="A256">
        <v>12</v>
      </c>
      <c r="B256">
        <v>1000</v>
      </c>
      <c r="C256">
        <v>26</v>
      </c>
      <c r="D256" t="s">
        <v>257</v>
      </c>
      <c r="E256" s="2">
        <v>2.1749999999999998</v>
      </c>
      <c r="F256" s="2">
        <v>2.2000000000000002</v>
      </c>
      <c r="G256">
        <v>2.2000000000000002</v>
      </c>
      <c r="H256">
        <v>2.2000000000000002</v>
      </c>
      <c r="I256">
        <v>2.2000000000000002</v>
      </c>
      <c r="J256">
        <v>2.2222222222222223</v>
      </c>
      <c r="K256">
        <v>2.4249999999999998</v>
      </c>
      <c r="L256">
        <v>2.4750000000000001</v>
      </c>
      <c r="M256">
        <v>2.4750000000000001</v>
      </c>
      <c r="N256">
        <f>VLOOKUP(D256,'[1]Ptery_Sulfate Head Measurements'!$E$2637:$H$2877,4,FALSE)</f>
        <v>2.4249999999999998</v>
      </c>
      <c r="O256">
        <f>VLOOKUP(D256,[2]Sheet1!$E$2878:$H$3117,4,FALSE)</f>
        <v>2.7714285714285714</v>
      </c>
      <c r="P256">
        <f>VLOOKUP(D256,[2]Sheet1!$E$3118:$H$3357,4,FALSE)</f>
        <v>2.7714285714285714</v>
      </c>
    </row>
    <row r="257" spans="1:16" x14ac:dyDescent="0.3">
      <c r="A257">
        <v>12</v>
      </c>
      <c r="B257">
        <v>1000</v>
      </c>
      <c r="C257">
        <v>26</v>
      </c>
      <c r="D257" t="s">
        <v>258</v>
      </c>
      <c r="E257" s="2">
        <v>1.8888888888888888</v>
      </c>
      <c r="F257" s="2">
        <v>2.1111111111111112</v>
      </c>
      <c r="G257">
        <v>2.088888888888889</v>
      </c>
      <c r="H257">
        <v>2.0666666666666669</v>
      </c>
      <c r="I257">
        <v>2.088888888888889</v>
      </c>
      <c r="J257">
        <v>2.0666666666666669</v>
      </c>
      <c r="K257">
        <v>2.0666666666666669</v>
      </c>
      <c r="L257">
        <v>2.2999999999999998</v>
      </c>
      <c r="M257">
        <v>2.2999999999999998</v>
      </c>
      <c r="N257">
        <f>VLOOKUP(D257,'[1]Ptery_Sulfate Head Measurements'!$E$2637:$H$2877,4,FALSE)</f>
        <v>2.25</v>
      </c>
      <c r="O257">
        <f>VLOOKUP(D257,[2]Sheet1!$E$2878:$H$3117,4,FALSE)</f>
        <v>2.2999999999999998</v>
      </c>
      <c r="P257">
        <f>VLOOKUP(D257,[2]Sheet1!$E$3118:$H$3357,4,FALSE)</f>
        <v>2.2999999999999998</v>
      </c>
    </row>
    <row r="258" spans="1:16" x14ac:dyDescent="0.3">
      <c r="A258">
        <v>12</v>
      </c>
      <c r="B258">
        <v>1000</v>
      </c>
      <c r="C258">
        <v>26</v>
      </c>
      <c r="D258" t="s">
        <v>259</v>
      </c>
      <c r="E258" s="2">
        <v>2.0444444444444443</v>
      </c>
      <c r="F258" s="2">
        <v>2</v>
      </c>
      <c r="G258">
        <v>1.9777777777777779</v>
      </c>
      <c r="H258">
        <v>1.9555555555555555</v>
      </c>
      <c r="I258">
        <v>1.9555555555555555</v>
      </c>
      <c r="J258">
        <v>2.2000000000000002</v>
      </c>
      <c r="K258">
        <v>2.2222222222222223</v>
      </c>
      <c r="L258">
        <v>2.2000000000000002</v>
      </c>
      <c r="M258">
        <v>2.2000000000000002</v>
      </c>
      <c r="N258">
        <f>VLOOKUP(D258,'[1]Ptery_Sulfate Head Measurements'!$E$2637:$H$2877,4,FALSE)</f>
        <v>2.2222222222222223</v>
      </c>
      <c r="O258">
        <f>VLOOKUP(D258,[2]Sheet1!$E$2878:$H$3117,4,FALSE)</f>
        <v>2.5</v>
      </c>
      <c r="P258">
        <f>VLOOKUP(D258,[2]Sheet1!$E$3118:$H$3357,4,FALSE)</f>
        <v>2.5142857142857142</v>
      </c>
    </row>
    <row r="259" spans="1:16" x14ac:dyDescent="0.3">
      <c r="A259">
        <v>12</v>
      </c>
      <c r="B259">
        <v>1000</v>
      </c>
      <c r="C259">
        <v>26</v>
      </c>
      <c r="D259" t="s">
        <v>260</v>
      </c>
      <c r="E259" s="2">
        <v>1.5555555555555556</v>
      </c>
      <c r="F259" s="2">
        <v>1.6222222222222222</v>
      </c>
      <c r="G259">
        <v>1.5777777777777777</v>
      </c>
      <c r="H259">
        <v>1.5777777777777777</v>
      </c>
      <c r="I259">
        <v>1.6</v>
      </c>
      <c r="J259">
        <v>1.7777777777777777</v>
      </c>
      <c r="K259">
        <v>1.8</v>
      </c>
      <c r="L259">
        <v>1.7777777777777777</v>
      </c>
      <c r="M259">
        <v>1.8222222222222222</v>
      </c>
      <c r="N259">
        <f>VLOOKUP(D259,'[1]Ptery_Sulfate Head Measurements'!$E$2637:$H$2877,4,FALSE)</f>
        <v>1.7777777777777777</v>
      </c>
      <c r="O259">
        <f>VLOOKUP(D259,[2]Sheet1!$E$2878:$H$3117,4,FALSE)</f>
        <v>2</v>
      </c>
      <c r="P259">
        <f>VLOOKUP(D259,[2]Sheet1!$E$3118:$H$3357,4,FALSE)</f>
        <v>2</v>
      </c>
    </row>
    <row r="260" spans="1:16" x14ac:dyDescent="0.3">
      <c r="A260">
        <v>12</v>
      </c>
      <c r="B260">
        <v>1000</v>
      </c>
      <c r="C260">
        <v>26</v>
      </c>
      <c r="D260" t="s">
        <v>261</v>
      </c>
      <c r="E260" s="2">
        <v>1.7777777777777777</v>
      </c>
      <c r="F260" s="2">
        <v>1.8888888888888888</v>
      </c>
      <c r="G260">
        <v>1.6888888888888889</v>
      </c>
      <c r="H260">
        <v>1.6888888888888889</v>
      </c>
      <c r="I260">
        <v>1.8444444444444446</v>
      </c>
      <c r="J260">
        <v>1.8444444444444446</v>
      </c>
      <c r="K260">
        <v>1.7777777777777777</v>
      </c>
      <c r="L260">
        <v>1.8222222222222222</v>
      </c>
      <c r="M260">
        <v>2.088888888888889</v>
      </c>
      <c r="N260">
        <f>VLOOKUP(D260,'[1]Ptery_Sulfate Head Measurements'!$E$2637:$H$2877,4,FALSE)</f>
        <v>2.0666666666666669</v>
      </c>
      <c r="O260">
        <f>VLOOKUP(D260,[2]Sheet1!$E$2878:$H$3117,4,FALSE)</f>
        <v>2.0444444444444443</v>
      </c>
      <c r="P260">
        <f>VLOOKUP(D260,[2]Sheet1!$E$3118:$H$3357,4,FALSE)</f>
        <v>2.0666666666666669</v>
      </c>
    </row>
    <row r="261" spans="1:16" x14ac:dyDescent="0.3">
      <c r="A261">
        <v>12</v>
      </c>
      <c r="B261">
        <v>1000</v>
      </c>
      <c r="C261">
        <v>26</v>
      </c>
      <c r="D261" t="s">
        <v>262</v>
      </c>
      <c r="E261" s="2">
        <v>1.9777777777777779</v>
      </c>
      <c r="F261" s="2">
        <v>1.9777777777777779</v>
      </c>
      <c r="G261">
        <v>1.9555555555555555</v>
      </c>
    </row>
    <row r="262" spans="1:16" x14ac:dyDescent="0.3">
      <c r="A262">
        <v>12</v>
      </c>
      <c r="B262">
        <v>800</v>
      </c>
      <c r="C262">
        <v>27</v>
      </c>
      <c r="D262" t="s">
        <v>263</v>
      </c>
      <c r="E262" s="2">
        <v>2.1111111111111112</v>
      </c>
      <c r="F262" s="2">
        <v>2.25</v>
      </c>
      <c r="G262">
        <v>2.1777777777777776</v>
      </c>
      <c r="H262">
        <v>2.1555555555555554</v>
      </c>
      <c r="I262">
        <v>2.1333333333333333</v>
      </c>
      <c r="J262">
        <v>2.1333333333333333</v>
      </c>
    </row>
    <row r="263" spans="1:16" x14ac:dyDescent="0.3">
      <c r="A263">
        <v>12</v>
      </c>
      <c r="B263">
        <v>800</v>
      </c>
      <c r="C263">
        <v>27</v>
      </c>
      <c r="D263" t="s">
        <v>264</v>
      </c>
      <c r="E263" s="2">
        <v>1.7777777777777777</v>
      </c>
      <c r="F263" s="2">
        <v>1.8666666666666667</v>
      </c>
      <c r="G263">
        <v>1.7777777777777777</v>
      </c>
      <c r="H263">
        <v>1.7555555555555555</v>
      </c>
      <c r="I263">
        <v>1.7777777777777777</v>
      </c>
      <c r="J263">
        <v>1.7777777777777777</v>
      </c>
    </row>
    <row r="264" spans="1:16" x14ac:dyDescent="0.3">
      <c r="A264">
        <v>12</v>
      </c>
      <c r="B264">
        <v>800</v>
      </c>
      <c r="C264">
        <v>27</v>
      </c>
      <c r="D264" t="s">
        <v>265</v>
      </c>
      <c r="E264" s="2">
        <v>1.8444444444444446</v>
      </c>
      <c r="F264" s="2">
        <v>1.9111111111111112</v>
      </c>
      <c r="G264">
        <v>1.8888888888888888</v>
      </c>
      <c r="H264">
        <v>1.8888888888888888</v>
      </c>
      <c r="I264">
        <v>1.8888888888888888</v>
      </c>
    </row>
    <row r="265" spans="1:16" x14ac:dyDescent="0.3">
      <c r="A265">
        <v>12</v>
      </c>
      <c r="B265">
        <v>800</v>
      </c>
      <c r="C265">
        <v>27</v>
      </c>
      <c r="D265" t="s">
        <v>266</v>
      </c>
      <c r="E265" s="2">
        <v>1.5333333333333334</v>
      </c>
      <c r="F265" s="2">
        <v>1.5777777777777777</v>
      </c>
      <c r="G265">
        <v>1.5555555555555556</v>
      </c>
      <c r="H265">
        <v>1.711111111111111</v>
      </c>
      <c r="I265">
        <v>1.6888888888888889</v>
      </c>
      <c r="J265">
        <v>1.6888888888888889</v>
      </c>
      <c r="K265">
        <v>1.6666666666666667</v>
      </c>
      <c r="L265">
        <v>1.8666666666666667</v>
      </c>
      <c r="M265">
        <v>1.8888888888888888</v>
      </c>
      <c r="N265">
        <f>VLOOKUP(D265,'[1]Ptery_Sulfate Head Measurements'!$E$2637:$H$2877,4,FALSE)</f>
        <v>1.8666666666666667</v>
      </c>
      <c r="O265">
        <f>VLOOKUP(D265,[2]Sheet1!$E$2878:$H$3117,4,FALSE)</f>
        <v>1.8888888888888888</v>
      </c>
      <c r="P265">
        <f>VLOOKUP(D265,[2]Sheet1!$E$3118:$H$3357,4,FALSE)</f>
        <v>2.088888888888889</v>
      </c>
    </row>
    <row r="266" spans="1:16" x14ac:dyDescent="0.3">
      <c r="A266">
        <v>12</v>
      </c>
      <c r="B266">
        <v>800</v>
      </c>
      <c r="C266">
        <v>27</v>
      </c>
      <c r="D266" t="s">
        <v>267</v>
      </c>
      <c r="E266" s="2">
        <v>1.8666666666666667</v>
      </c>
      <c r="F266" s="2">
        <v>1.8888888888888888</v>
      </c>
      <c r="G266">
        <v>1.8888888888888888</v>
      </c>
      <c r="H266">
        <v>1.9777777777777779</v>
      </c>
      <c r="I266">
        <v>1.9777777777777779</v>
      </c>
      <c r="J266">
        <v>1.9111111111111112</v>
      </c>
      <c r="K266">
        <v>1.9777777777777779</v>
      </c>
      <c r="L266">
        <v>2.1333333333333333</v>
      </c>
      <c r="M266">
        <v>2.1555555555555554</v>
      </c>
      <c r="N266">
        <f>VLOOKUP(D266,'[1]Ptery_Sulfate Head Measurements'!$E$2637:$H$2877,4,FALSE)</f>
        <v>2.1555555555555554</v>
      </c>
      <c r="O266">
        <f>VLOOKUP(D266,[2]Sheet1!$E$2878:$H$3117,4,FALSE)</f>
        <v>2.1555555555555554</v>
      </c>
      <c r="P266">
        <f>VLOOKUP(D266,[2]Sheet1!$E$3118:$H$3357,4,FALSE)</f>
        <v>2.2000000000000002</v>
      </c>
    </row>
    <row r="267" spans="1:16" x14ac:dyDescent="0.3">
      <c r="A267">
        <v>12</v>
      </c>
      <c r="B267">
        <v>800</v>
      </c>
      <c r="C267">
        <v>27</v>
      </c>
      <c r="D267" t="s">
        <v>268</v>
      </c>
      <c r="E267" s="2">
        <v>2.0222222222222221</v>
      </c>
      <c r="F267" s="2">
        <v>2.0444444444444443</v>
      </c>
      <c r="G267">
        <v>2.0666666666666669</v>
      </c>
      <c r="H267">
        <v>2.0444444444444443</v>
      </c>
      <c r="I267">
        <v>2.0444444444444443</v>
      </c>
    </row>
    <row r="268" spans="1:16" x14ac:dyDescent="0.3">
      <c r="A268">
        <v>12</v>
      </c>
      <c r="B268">
        <v>800</v>
      </c>
      <c r="C268">
        <v>27</v>
      </c>
      <c r="D268" t="s">
        <v>361</v>
      </c>
      <c r="E268" s="2">
        <v>1.7333333333333334</v>
      </c>
      <c r="F268" s="2">
        <v>1.8</v>
      </c>
      <c r="G268">
        <v>1.7777777777777777</v>
      </c>
      <c r="H268">
        <v>1.9333333333333333</v>
      </c>
      <c r="I268">
        <v>1.8888888888888888</v>
      </c>
      <c r="J268">
        <v>1.8888888888888888</v>
      </c>
      <c r="K268">
        <v>1.8888888888888888</v>
      </c>
      <c r="L268">
        <v>2.1111111111111112</v>
      </c>
      <c r="M268">
        <v>2.1333333333333333</v>
      </c>
      <c r="N268">
        <f>VLOOKUP(D268,'[1]Ptery_Sulfate Head Measurements'!$E$2637:$H$2877,4,FALSE)</f>
        <v>2.1111111111111112</v>
      </c>
      <c r="O268">
        <f>VLOOKUP(D268,[2]Sheet1!$E$2878:$H$3117,4,FALSE)</f>
        <v>2.1111111111111112</v>
      </c>
      <c r="P268">
        <f>VLOOKUP(D268,[2]Sheet1!$E$3118:$H$3357,4,FALSE)</f>
        <v>2.4750000000000001</v>
      </c>
    </row>
    <row r="269" spans="1:16" x14ac:dyDescent="0.3">
      <c r="A269">
        <v>12</v>
      </c>
      <c r="B269">
        <v>800</v>
      </c>
      <c r="C269">
        <v>27</v>
      </c>
      <c r="D269" t="s">
        <v>269</v>
      </c>
      <c r="E269" s="2">
        <v>1.6888888888888889</v>
      </c>
      <c r="F269" s="2">
        <v>1.6888888888888889</v>
      </c>
      <c r="G269">
        <v>1.8666666666666667</v>
      </c>
      <c r="H269">
        <v>1.8444444444444446</v>
      </c>
      <c r="I269">
        <v>1.8222222222222222</v>
      </c>
      <c r="J269">
        <v>1.8222222222222222</v>
      </c>
    </row>
    <row r="270" spans="1:16" x14ac:dyDescent="0.3">
      <c r="A270">
        <v>12</v>
      </c>
      <c r="B270">
        <v>800</v>
      </c>
      <c r="C270">
        <v>27</v>
      </c>
      <c r="D270" t="s">
        <v>270</v>
      </c>
      <c r="E270" s="2">
        <v>1.9333333333333333</v>
      </c>
      <c r="F270" s="2"/>
    </row>
    <row r="271" spans="1:16" x14ac:dyDescent="0.3">
      <c r="A271">
        <v>12</v>
      </c>
      <c r="B271">
        <v>800</v>
      </c>
      <c r="C271">
        <v>27</v>
      </c>
      <c r="D271" t="s">
        <v>271</v>
      </c>
      <c r="E271" s="2">
        <v>2.375</v>
      </c>
      <c r="F271" s="2">
        <v>2.375</v>
      </c>
      <c r="G271">
        <v>2.375</v>
      </c>
      <c r="H271">
        <v>2.3250000000000002</v>
      </c>
      <c r="I271">
        <v>2.375</v>
      </c>
    </row>
    <row r="272" spans="1:16" x14ac:dyDescent="0.3">
      <c r="A272">
        <v>12</v>
      </c>
      <c r="B272">
        <v>600</v>
      </c>
      <c r="C272">
        <v>28</v>
      </c>
      <c r="D272" t="s">
        <v>272</v>
      </c>
      <c r="E272" s="2">
        <v>1.7777777777777777</v>
      </c>
    </row>
    <row r="273" spans="1:16" x14ac:dyDescent="0.3">
      <c r="A273">
        <v>12</v>
      </c>
      <c r="B273">
        <v>600</v>
      </c>
      <c r="C273">
        <v>28</v>
      </c>
      <c r="D273" t="s">
        <v>273</v>
      </c>
      <c r="E273" s="2">
        <v>2.1333333333333333</v>
      </c>
      <c r="F273" s="2">
        <v>2.1111111111111112</v>
      </c>
      <c r="G273">
        <v>2.1111111111111112</v>
      </c>
      <c r="H273">
        <v>2.1555555555555554</v>
      </c>
      <c r="I273">
        <v>2.2999999999999998</v>
      </c>
      <c r="J273">
        <v>2.2749999999999999</v>
      </c>
      <c r="K273">
        <v>2.2999999999999998</v>
      </c>
      <c r="L273">
        <v>2.2999999999999998</v>
      </c>
      <c r="M273">
        <v>2.2999999999999998</v>
      </c>
      <c r="N273">
        <f>VLOOKUP(D273,'[1]Ptery_Sulfate Head Measurements'!$E$2637:$H$2877,4,FALSE)</f>
        <v>2.2749999999999999</v>
      </c>
      <c r="O273">
        <f>VLOOKUP(D273,[2]Sheet1!$E$2878:$H$3117,4,FALSE)</f>
        <v>2.5428571428571427</v>
      </c>
      <c r="P273">
        <f>VLOOKUP(D273,[2]Sheet1!$E$3118:$H$3357,4,FALSE)</f>
        <v>2.5714285714285716</v>
      </c>
    </row>
    <row r="274" spans="1:16" x14ac:dyDescent="0.3">
      <c r="A274">
        <v>12</v>
      </c>
      <c r="B274">
        <v>600</v>
      </c>
      <c r="C274">
        <v>28</v>
      </c>
      <c r="D274" t="s">
        <v>274</v>
      </c>
      <c r="E274" s="2">
        <v>1.8888888888888888</v>
      </c>
      <c r="F274" s="2">
        <v>1.9111111111111112</v>
      </c>
      <c r="G274">
        <v>1.8888888888888888</v>
      </c>
      <c r="H274">
        <v>1.9111111111111112</v>
      </c>
    </row>
    <row r="275" spans="1:16" x14ac:dyDescent="0.3">
      <c r="A275">
        <v>12</v>
      </c>
      <c r="B275">
        <v>600</v>
      </c>
      <c r="C275">
        <v>28</v>
      </c>
      <c r="D275" t="s">
        <v>275</v>
      </c>
      <c r="E275" s="2">
        <v>1.8222222222222222</v>
      </c>
      <c r="F275" s="2">
        <v>1.8</v>
      </c>
      <c r="G275">
        <v>1.8222222222222222</v>
      </c>
      <c r="H275">
        <v>1.7777777777777777</v>
      </c>
      <c r="I275">
        <v>1.8222222222222222</v>
      </c>
      <c r="J275">
        <v>1.9555555555555555</v>
      </c>
      <c r="K275">
        <v>1.9555555555555555</v>
      </c>
      <c r="L275">
        <v>1.9333333333333333</v>
      </c>
      <c r="M275">
        <v>1.9555555555555555</v>
      </c>
      <c r="N275">
        <f>VLOOKUP(D275,'[1]Ptery_Sulfate Head Measurements'!$E$2637:$H$2877,4,FALSE)</f>
        <v>1.9333333333333333</v>
      </c>
      <c r="O275">
        <f>VLOOKUP(D275,[2]Sheet1!$E$2878:$H$3117,4,FALSE)</f>
        <v>1.9555555555555555</v>
      </c>
      <c r="P275">
        <f>VLOOKUP(D275,[2]Sheet1!$E$3118:$H$3357,4,FALSE)</f>
        <v>2.1777777777777776</v>
      </c>
    </row>
    <row r="276" spans="1:16" x14ac:dyDescent="0.3">
      <c r="A276">
        <v>12</v>
      </c>
      <c r="B276">
        <v>600</v>
      </c>
      <c r="C276">
        <v>28</v>
      </c>
      <c r="D276" t="s">
        <v>276</v>
      </c>
      <c r="E276" s="2">
        <v>1.9777777777777779</v>
      </c>
      <c r="F276" s="2">
        <v>1.9555555555555555</v>
      </c>
      <c r="G276">
        <v>1.9777777777777779</v>
      </c>
      <c r="H276">
        <v>1.9777777777777779</v>
      </c>
      <c r="I276">
        <v>1.9777777777777779</v>
      </c>
      <c r="J276">
        <v>2.1333333333333333</v>
      </c>
      <c r="K276">
        <v>2.1111111111111112</v>
      </c>
      <c r="L276">
        <v>2.1111111111111112</v>
      </c>
      <c r="M276">
        <v>2.1333333333333333</v>
      </c>
      <c r="N276">
        <f>VLOOKUP(D276,'[1]Ptery_Sulfate Head Measurements'!$E$2637:$H$2877,4,FALSE)</f>
        <v>2.1111111111111112</v>
      </c>
      <c r="O276">
        <f>VLOOKUP(D276,[2]Sheet1!$E$2878:$H$3117,4,FALSE)</f>
        <v>2.4</v>
      </c>
      <c r="P276">
        <f>VLOOKUP(D276,[2]Sheet1!$E$3118:$H$3357,4,FALSE)</f>
        <v>2.4</v>
      </c>
    </row>
    <row r="277" spans="1:16" x14ac:dyDescent="0.3">
      <c r="A277">
        <v>12</v>
      </c>
      <c r="B277">
        <v>600</v>
      </c>
      <c r="C277">
        <v>28</v>
      </c>
      <c r="D277" t="s">
        <v>277</v>
      </c>
      <c r="E277" s="2">
        <v>2.1333333333333333</v>
      </c>
      <c r="F277" s="2">
        <v>2.1555555555555554</v>
      </c>
      <c r="G277">
        <v>2.1555555555555554</v>
      </c>
      <c r="H277">
        <v>2.1777777777777776</v>
      </c>
      <c r="I277">
        <v>2.1555555555555554</v>
      </c>
      <c r="J277">
        <v>2.1555555555555554</v>
      </c>
      <c r="K277">
        <v>2.4249999999999998</v>
      </c>
      <c r="L277">
        <v>2.375</v>
      </c>
      <c r="M277">
        <v>2.4</v>
      </c>
      <c r="N277">
        <f>VLOOKUP(D277,'[1]Ptery_Sulfate Head Measurements'!$E$2637:$H$2877,4,FALSE)</f>
        <v>2.35</v>
      </c>
      <c r="O277">
        <f>VLOOKUP(D277,[2]Sheet1!$E$2878:$H$3117,4,FALSE)</f>
        <v>2.4</v>
      </c>
      <c r="P277">
        <f>VLOOKUP(D277,[2]Sheet1!$E$3118:$H$3357,4,FALSE)</f>
        <v>2.7428571428571429</v>
      </c>
    </row>
    <row r="278" spans="1:16" x14ac:dyDescent="0.3">
      <c r="A278">
        <v>12</v>
      </c>
      <c r="B278">
        <v>600</v>
      </c>
      <c r="C278">
        <v>28</v>
      </c>
      <c r="D278" t="s">
        <v>278</v>
      </c>
      <c r="E278" s="2">
        <v>1.8888888888888888</v>
      </c>
      <c r="F278" s="2">
        <v>1.8666666666666667</v>
      </c>
      <c r="G278">
        <v>1.8666666666666667</v>
      </c>
      <c r="H278">
        <v>2.0666666666666669</v>
      </c>
      <c r="I278">
        <v>2.0666666666666669</v>
      </c>
      <c r="J278">
        <v>2.1111111111111112</v>
      </c>
      <c r="K278">
        <v>2.088888888888889</v>
      </c>
      <c r="L278">
        <v>2.2999999999999998</v>
      </c>
      <c r="M278">
        <v>2.375</v>
      </c>
      <c r="N278">
        <f>VLOOKUP(D278,'[1]Ptery_Sulfate Head Measurements'!$E$2637:$H$2877,4,FALSE)</f>
        <v>2.35</v>
      </c>
      <c r="O278">
        <f>VLOOKUP(D278,[2]Sheet1!$E$2878:$H$3117,4,FALSE)</f>
        <v>2.35</v>
      </c>
      <c r="P278">
        <f>VLOOKUP(D278,[2]Sheet1!$E$3118:$H$3357,4,FALSE)</f>
        <v>2.35</v>
      </c>
    </row>
    <row r="279" spans="1:16" x14ac:dyDescent="0.3">
      <c r="A279">
        <v>12</v>
      </c>
      <c r="B279">
        <v>600</v>
      </c>
      <c r="C279">
        <v>28</v>
      </c>
      <c r="D279" t="s">
        <v>279</v>
      </c>
      <c r="E279" s="2">
        <v>1.7333333333333334</v>
      </c>
      <c r="F279" s="2">
        <v>1.7333333333333334</v>
      </c>
      <c r="G279">
        <v>1.7333333333333334</v>
      </c>
      <c r="H279">
        <v>1.6888888888888889</v>
      </c>
      <c r="I279">
        <v>1.7333333333333334</v>
      </c>
      <c r="J279">
        <v>1.8666666666666667</v>
      </c>
      <c r="K279">
        <v>1.8444444444444446</v>
      </c>
      <c r="L279">
        <v>1.8666666666666667</v>
      </c>
      <c r="M279">
        <v>1.8444444444444446</v>
      </c>
      <c r="N279">
        <f>VLOOKUP(D279,'[1]Ptery_Sulfate Head Measurements'!$E$2637:$H$2877,4,FALSE)</f>
        <v>2.1777777777777776</v>
      </c>
      <c r="O279">
        <f>VLOOKUP(D279,[2]Sheet1!$E$2878:$H$3117,4,FALSE)</f>
        <v>2.1333333333333333</v>
      </c>
      <c r="P279">
        <f>VLOOKUP(D279,[2]Sheet1!$E$3118:$H$3357,4,FALSE)</f>
        <v>2.1333333333333333</v>
      </c>
    </row>
    <row r="280" spans="1:16" x14ac:dyDescent="0.3">
      <c r="A280">
        <v>12</v>
      </c>
      <c r="B280">
        <v>600</v>
      </c>
      <c r="C280">
        <v>28</v>
      </c>
      <c r="D280" t="s">
        <v>280</v>
      </c>
      <c r="E280" s="2">
        <v>2.0444444444444443</v>
      </c>
      <c r="F280" s="2">
        <v>2.0666666666666669</v>
      </c>
      <c r="G280">
        <v>2.0222222222222221</v>
      </c>
      <c r="H280">
        <v>2</v>
      </c>
      <c r="I280">
        <v>2.0444444444444443</v>
      </c>
      <c r="J280">
        <v>2.088888888888889</v>
      </c>
      <c r="K280">
        <v>2.2999999999999998</v>
      </c>
      <c r="L280">
        <v>2.2749999999999999</v>
      </c>
      <c r="M280">
        <v>2.2749999999999999</v>
      </c>
      <c r="N280">
        <f>VLOOKUP(D280,'[1]Ptery_Sulfate Head Measurements'!$E$2637:$H$2877,4,FALSE)</f>
        <v>2.25</v>
      </c>
      <c r="O280">
        <f>VLOOKUP(D280,[2]Sheet1!$E$2878:$H$3117,4,FALSE)</f>
        <v>2.2999999999999998</v>
      </c>
      <c r="P280">
        <f>VLOOKUP(D280,[2]Sheet1!$E$3118:$H$3357,4,FALSE)</f>
        <v>2.5428571428571427</v>
      </c>
    </row>
    <row r="281" spans="1:16" x14ac:dyDescent="0.3">
      <c r="A281">
        <v>12</v>
      </c>
      <c r="B281">
        <v>600</v>
      </c>
      <c r="C281">
        <v>28</v>
      </c>
      <c r="D281" t="s">
        <v>281</v>
      </c>
      <c r="E281" s="2">
        <v>1.7555555555555555</v>
      </c>
      <c r="F281" s="2">
        <v>1.7555555555555555</v>
      </c>
      <c r="G281">
        <v>1.7555555555555555</v>
      </c>
      <c r="H281">
        <v>1.7555555555555555</v>
      </c>
      <c r="I281">
        <v>1.7555555555555555</v>
      </c>
      <c r="J281">
        <v>1.9555555555555555</v>
      </c>
      <c r="K281">
        <v>1.9333333333333333</v>
      </c>
      <c r="L281">
        <v>1.9555555555555555</v>
      </c>
      <c r="M281">
        <v>1.9333333333333333</v>
      </c>
      <c r="N281">
        <f>VLOOKUP(D281,'[1]Ptery_Sulfate Head Measurements'!$E$2637:$H$2877,4,FALSE)</f>
        <v>1.9333333333333333</v>
      </c>
      <c r="O281">
        <f>VLOOKUP(D281,[2]Sheet1!$E$2878:$H$3117,4,FALSE)</f>
        <v>2.2222222222222223</v>
      </c>
      <c r="P281">
        <f>VLOOKUP(D281,[2]Sheet1!$E$3118:$H$3357,4,FALSE)</f>
        <v>2.2222222222222223</v>
      </c>
    </row>
    <row r="282" spans="1:16" x14ac:dyDescent="0.3">
      <c r="A282">
        <v>12</v>
      </c>
      <c r="B282">
        <v>200</v>
      </c>
      <c r="C282">
        <v>29</v>
      </c>
      <c r="D282" t="s">
        <v>282</v>
      </c>
      <c r="E282" s="2">
        <v>1.4666666666666666</v>
      </c>
      <c r="F282" s="2">
        <v>1.4888888888888889</v>
      </c>
      <c r="G282">
        <v>1.5777777777777777</v>
      </c>
      <c r="H282">
        <v>1.5777777777777777</v>
      </c>
      <c r="I282">
        <v>1.5777777777777777</v>
      </c>
      <c r="J282">
        <v>1.5777777777777777</v>
      </c>
      <c r="K282">
        <v>1.6</v>
      </c>
      <c r="L282" s="5">
        <v>1.7333333333333334</v>
      </c>
      <c r="M282">
        <v>1.711111111111111</v>
      </c>
      <c r="N282">
        <f>VLOOKUP(D282,'[1]Ptery_Sulfate Head Measurements'!$E$2637:$H$2877,4,FALSE)</f>
        <v>1.7333333333333334</v>
      </c>
      <c r="O282">
        <f>VLOOKUP(D282,[2]Sheet1!$E$2878:$H$3117,4,FALSE)</f>
        <v>1.711111111111111</v>
      </c>
      <c r="P282">
        <f>VLOOKUP(D282,[2]Sheet1!$E$3118:$H$3357,4,FALSE)</f>
        <v>1.8888888888888888</v>
      </c>
    </row>
    <row r="283" spans="1:16" x14ac:dyDescent="0.3">
      <c r="A283">
        <v>12</v>
      </c>
      <c r="B283">
        <v>200</v>
      </c>
      <c r="C283">
        <v>29</v>
      </c>
      <c r="D283" t="s">
        <v>283</v>
      </c>
      <c r="E283" s="2">
        <v>2.1111111111111112</v>
      </c>
      <c r="F283" s="2">
        <v>2.0444444444444443</v>
      </c>
      <c r="G283">
        <v>2.0444444444444443</v>
      </c>
      <c r="H283">
        <v>2.0444444444444443</v>
      </c>
      <c r="I283">
        <v>2.0444444444444443</v>
      </c>
    </row>
    <row r="284" spans="1:16" x14ac:dyDescent="0.3">
      <c r="A284">
        <v>12</v>
      </c>
      <c r="B284">
        <v>200</v>
      </c>
      <c r="C284">
        <v>29</v>
      </c>
      <c r="D284" t="s">
        <v>284</v>
      </c>
      <c r="E284" s="2">
        <v>2.0444444444444443</v>
      </c>
      <c r="F284" s="2">
        <v>2</v>
      </c>
      <c r="G284">
        <v>2.0222222222222221</v>
      </c>
      <c r="H284">
        <v>2.0666666666666669</v>
      </c>
      <c r="I284">
        <v>2.0444444444444443</v>
      </c>
      <c r="J284">
        <v>2.0666666666666669</v>
      </c>
      <c r="K284">
        <v>2.2749999999999999</v>
      </c>
      <c r="L284">
        <v>2.2222222222222223</v>
      </c>
      <c r="M284">
        <v>2.2749999999999999</v>
      </c>
      <c r="N284">
        <f>VLOOKUP(D284,'[1]Ptery_Sulfate Head Measurements'!$E$2637:$H$2877,4,FALSE)</f>
        <v>2.2749999999999999</v>
      </c>
      <c r="O284">
        <f>VLOOKUP(D284,[2]Sheet1!$E$2878:$H$3117,4,FALSE)</f>
        <v>2.25</v>
      </c>
      <c r="P284">
        <f>VLOOKUP(D284,[2]Sheet1!$E$3118:$H$3357,4,FALSE)</f>
        <v>2.5</v>
      </c>
    </row>
    <row r="285" spans="1:16" x14ac:dyDescent="0.3">
      <c r="A285">
        <v>12</v>
      </c>
      <c r="B285">
        <v>200</v>
      </c>
      <c r="C285">
        <v>29</v>
      </c>
      <c r="D285" t="s">
        <v>285</v>
      </c>
      <c r="E285" s="2">
        <v>1.711111111111111</v>
      </c>
      <c r="F285" s="2">
        <v>1.7333333333333334</v>
      </c>
      <c r="G285">
        <v>1.7333333333333334</v>
      </c>
      <c r="H285">
        <v>1.7555555555555555</v>
      </c>
      <c r="I285">
        <v>1.8888888888888888</v>
      </c>
      <c r="J285">
        <v>1.8888888888888888</v>
      </c>
      <c r="K285">
        <v>1.8888888888888888</v>
      </c>
      <c r="L285">
        <v>1.8666666666666667</v>
      </c>
      <c r="M285">
        <v>2.0666666666666669</v>
      </c>
      <c r="N285">
        <f>VLOOKUP(D285,'[1]Ptery_Sulfate Head Measurements'!$E$2637:$H$2877,4,FALSE)</f>
        <v>2.0666666666666669</v>
      </c>
      <c r="O285">
        <f>VLOOKUP(D285,[2]Sheet1!$E$2878:$H$3117,4,FALSE)</f>
        <v>2.0666666666666669</v>
      </c>
      <c r="P285">
        <f>VLOOKUP(D285,[2]Sheet1!$E$3118:$H$3357,4,FALSE)</f>
        <v>2.0666666666666669</v>
      </c>
    </row>
    <row r="286" spans="1:16" x14ac:dyDescent="0.3">
      <c r="A286">
        <v>12</v>
      </c>
      <c r="B286">
        <v>200</v>
      </c>
      <c r="C286">
        <v>29</v>
      </c>
      <c r="D286" t="s">
        <v>286</v>
      </c>
      <c r="E286" s="2">
        <v>1.9333333333333333</v>
      </c>
      <c r="F286" s="2">
        <v>1.9111111111111112</v>
      </c>
      <c r="G286">
        <v>1.9111111111111112</v>
      </c>
      <c r="H286">
        <v>1.9333333333333333</v>
      </c>
      <c r="I286">
        <v>1.9333333333333333</v>
      </c>
    </row>
    <row r="287" spans="1:16" x14ac:dyDescent="0.3">
      <c r="A287">
        <v>12</v>
      </c>
      <c r="B287">
        <v>200</v>
      </c>
      <c r="C287">
        <v>29</v>
      </c>
      <c r="D287" t="s">
        <v>287</v>
      </c>
      <c r="E287" s="2">
        <v>1.8</v>
      </c>
      <c r="F287" s="2">
        <v>1.8222222222222222</v>
      </c>
      <c r="G287">
        <v>1.8222222222222222</v>
      </c>
      <c r="H287">
        <v>1.8222222222222222</v>
      </c>
      <c r="I287">
        <v>1.8222222222222222</v>
      </c>
    </row>
    <row r="288" spans="1:16" x14ac:dyDescent="0.3">
      <c r="A288">
        <v>12</v>
      </c>
      <c r="B288">
        <v>200</v>
      </c>
      <c r="C288">
        <v>29</v>
      </c>
      <c r="D288" t="s">
        <v>288</v>
      </c>
      <c r="E288" s="2">
        <v>2</v>
      </c>
      <c r="F288" s="2">
        <v>1.9777777777777779</v>
      </c>
      <c r="G288">
        <v>2</v>
      </c>
      <c r="H288">
        <v>2</v>
      </c>
      <c r="I288">
        <v>2.0222222222222221</v>
      </c>
    </row>
    <row r="289" spans="1:16" x14ac:dyDescent="0.3">
      <c r="A289">
        <v>12</v>
      </c>
      <c r="B289">
        <v>200</v>
      </c>
      <c r="C289">
        <v>29</v>
      </c>
      <c r="D289" t="s">
        <v>289</v>
      </c>
      <c r="E289" s="2">
        <v>2.1777777777777776</v>
      </c>
      <c r="F289" s="2">
        <v>2.1555555555555554</v>
      </c>
      <c r="G289">
        <v>2.1555555555555554</v>
      </c>
      <c r="H289">
        <v>2.2000000000000002</v>
      </c>
      <c r="I289">
        <v>2.1777777777777776</v>
      </c>
      <c r="J289">
        <v>2.4500000000000002</v>
      </c>
      <c r="K289">
        <v>2.4500000000000002</v>
      </c>
      <c r="L289">
        <v>2.4249999999999998</v>
      </c>
      <c r="M289">
        <v>2.4249999999999998</v>
      </c>
      <c r="N289">
        <f>VLOOKUP(D289,'[1]Ptery_Sulfate Head Measurements'!$E$2637:$H$2877,4,FALSE)</f>
        <v>2.4500000000000002</v>
      </c>
      <c r="O289">
        <f>VLOOKUP(D289,[2]Sheet1!$E$2878:$H$3117,4,FALSE)</f>
        <v>2.4500000000000002</v>
      </c>
      <c r="P289">
        <f>VLOOKUP(D289,[2]Sheet1!$E$3118:$H$3357,4,FALSE)</f>
        <v>2.4500000000000002</v>
      </c>
    </row>
    <row r="290" spans="1:16" x14ac:dyDescent="0.3">
      <c r="A290">
        <v>12</v>
      </c>
      <c r="B290">
        <v>200</v>
      </c>
      <c r="C290">
        <v>29</v>
      </c>
      <c r="D290" t="s">
        <v>290</v>
      </c>
      <c r="E290" s="2">
        <v>1.7777777777777777</v>
      </c>
      <c r="F290" s="2">
        <v>1.711111111111111</v>
      </c>
      <c r="G290">
        <v>1.8444444444444446</v>
      </c>
      <c r="H290">
        <v>1.8444444444444446</v>
      </c>
      <c r="I290">
        <v>1.8444444444444446</v>
      </c>
    </row>
    <row r="291" spans="1:16" x14ac:dyDescent="0.3">
      <c r="A291">
        <v>12</v>
      </c>
      <c r="B291">
        <v>200</v>
      </c>
      <c r="C291">
        <v>29</v>
      </c>
      <c r="D291" t="s">
        <v>291</v>
      </c>
      <c r="E291" s="2">
        <v>1.7333333333333334</v>
      </c>
      <c r="F291" s="2">
        <v>1.711111111111111</v>
      </c>
      <c r="G291">
        <v>1.711111111111111</v>
      </c>
      <c r="H291">
        <v>1.9333333333333333</v>
      </c>
      <c r="I291">
        <v>1.8888888888888888</v>
      </c>
      <c r="J291">
        <v>1.8666666666666667</v>
      </c>
      <c r="K291">
        <v>1.8888888888888888</v>
      </c>
      <c r="L291">
        <v>2.1555555555555554</v>
      </c>
      <c r="M291">
        <v>2.1111111111111112</v>
      </c>
      <c r="N291">
        <f>VLOOKUP(D291,'[1]Ptery_Sulfate Head Measurements'!$E$2637:$H$2877,4,FALSE)</f>
        <v>2.2000000000000002</v>
      </c>
      <c r="O291">
        <f>VLOOKUP(D291,[2]Sheet1!$E$2878:$H$3117,4,FALSE)</f>
        <v>2.5</v>
      </c>
      <c r="P291">
        <f>VLOOKUP(D291,[2]Sheet1!$E$3118:$H$3357,4,FALSE)</f>
        <v>2.5</v>
      </c>
    </row>
    <row r="292" spans="1:16" x14ac:dyDescent="0.3">
      <c r="A292">
        <v>12</v>
      </c>
      <c r="B292">
        <v>0</v>
      </c>
      <c r="C292">
        <v>30</v>
      </c>
      <c r="D292" t="s">
        <v>292</v>
      </c>
      <c r="E292" s="2">
        <v>1.5555555555555556</v>
      </c>
      <c r="F292" s="2">
        <v>1.5333333333333334</v>
      </c>
      <c r="G292">
        <v>1.5333333333333334</v>
      </c>
      <c r="H292">
        <v>1.711111111111111</v>
      </c>
      <c r="I292">
        <v>1.6888888888888889</v>
      </c>
      <c r="J292">
        <v>1.6888888888888889</v>
      </c>
      <c r="K292">
        <v>1.6666666666666667</v>
      </c>
      <c r="L292">
        <v>1.8888888888888888</v>
      </c>
      <c r="M292">
        <v>1.8888888888888888</v>
      </c>
      <c r="N292">
        <f>VLOOKUP(D292,'[1]Ptery_Sulfate Head Measurements'!$E$2637:$H$2877,4,FALSE)</f>
        <v>1.8888888888888888</v>
      </c>
      <c r="O292">
        <f>VLOOKUP(D292,[2]Sheet1!$E$2878:$H$3117,4,FALSE)</f>
        <v>1.8888888888888888</v>
      </c>
      <c r="P292">
        <f>VLOOKUP(D292,[2]Sheet1!$E$3118:$H$3357,4,FALSE)</f>
        <v>2.1555555555555554</v>
      </c>
    </row>
    <row r="293" spans="1:16" x14ac:dyDescent="0.3">
      <c r="A293">
        <v>12</v>
      </c>
      <c r="B293">
        <v>0</v>
      </c>
      <c r="C293">
        <v>30</v>
      </c>
      <c r="D293" t="s">
        <v>293</v>
      </c>
      <c r="E293" s="2">
        <v>1.9333333333333333</v>
      </c>
      <c r="F293" s="2">
        <v>1.9555555555555555</v>
      </c>
      <c r="G293">
        <v>2.1111111111111112</v>
      </c>
      <c r="H293">
        <v>2.1111111111111112</v>
      </c>
      <c r="I293">
        <v>2.1111111111111112</v>
      </c>
      <c r="J293">
        <v>2.1111111111111112</v>
      </c>
      <c r="K293">
        <v>2.4500000000000002</v>
      </c>
      <c r="L293">
        <v>2.4249999999999998</v>
      </c>
      <c r="M293">
        <v>2.4249999999999998</v>
      </c>
      <c r="N293">
        <f>VLOOKUP(D293,'[1]Ptery_Sulfate Head Measurements'!$E$2637:$H$2877,4,FALSE)</f>
        <v>2.4500000000000002</v>
      </c>
      <c r="O293">
        <f>VLOOKUP(D293,[2]Sheet1!$E$2878:$H$3117,4,FALSE)</f>
        <v>2.4249999999999998</v>
      </c>
      <c r="P293">
        <f>VLOOKUP(D293,[2]Sheet1!$E$3118:$H$3357,4,FALSE)</f>
        <v>2.7714285714285714</v>
      </c>
    </row>
    <row r="294" spans="1:16" x14ac:dyDescent="0.3">
      <c r="A294">
        <v>12</v>
      </c>
      <c r="B294">
        <v>0</v>
      </c>
      <c r="C294">
        <v>30</v>
      </c>
      <c r="D294" t="s">
        <v>294</v>
      </c>
      <c r="E294" s="2">
        <v>2.0222222222222221</v>
      </c>
      <c r="F294" s="2">
        <v>1.9555555555555555</v>
      </c>
      <c r="G294">
        <v>2.0222222222222221</v>
      </c>
      <c r="H294">
        <v>2</v>
      </c>
      <c r="I294">
        <v>1.9777777777777779</v>
      </c>
      <c r="J294">
        <v>2.2749999999999999</v>
      </c>
      <c r="K294">
        <v>2.2222222222222223</v>
      </c>
      <c r="L294">
        <v>2.25</v>
      </c>
      <c r="M294">
        <v>2.4857142857142858</v>
      </c>
      <c r="N294">
        <f>VLOOKUP(D294,'[1]Ptery_Sulfate Head Measurements'!$E$2637:$H$2877,4,FALSE)</f>
        <v>2.4750000000000001</v>
      </c>
      <c r="O294">
        <f>VLOOKUP(D294,[2]Sheet1!$E$2878:$H$3117,4,FALSE)</f>
        <v>2.5142857142857142</v>
      </c>
      <c r="P294">
        <f>VLOOKUP(D294,[2]Sheet1!$E$3118:$H$3357,4,FALSE)</f>
        <v>2.5</v>
      </c>
    </row>
    <row r="295" spans="1:16" x14ac:dyDescent="0.3">
      <c r="A295">
        <v>12</v>
      </c>
      <c r="B295">
        <v>0</v>
      </c>
      <c r="C295">
        <v>30</v>
      </c>
      <c r="D295" t="s">
        <v>295</v>
      </c>
      <c r="E295" s="2">
        <v>1.8</v>
      </c>
      <c r="F295" s="2">
        <v>1.8</v>
      </c>
      <c r="G295">
        <v>1.8222222222222222</v>
      </c>
      <c r="H295">
        <v>1.8222222222222222</v>
      </c>
      <c r="I295">
        <v>2.0666666666666669</v>
      </c>
      <c r="J295">
        <v>2.0444444444444443</v>
      </c>
      <c r="K295">
        <v>2.0666666666666669</v>
      </c>
      <c r="L295">
        <v>2.0666666666666669</v>
      </c>
      <c r="M295">
        <v>2.2999999999999998</v>
      </c>
      <c r="N295">
        <f>VLOOKUP(D295,'[1]Ptery_Sulfate Head Measurements'!$E$2637:$H$2877,4,FALSE)</f>
        <v>2.375</v>
      </c>
      <c r="O295">
        <f>VLOOKUP(D295,[2]Sheet1!$E$2878:$H$3117,4,FALSE)</f>
        <v>2.35</v>
      </c>
      <c r="P295">
        <f>VLOOKUP(D295,[2]Sheet1!$E$3118:$H$3357,4,FALSE)</f>
        <v>2.35</v>
      </c>
    </row>
    <row r="296" spans="1:16" x14ac:dyDescent="0.3">
      <c r="A296">
        <v>12</v>
      </c>
      <c r="B296">
        <v>0</v>
      </c>
      <c r="C296">
        <v>30</v>
      </c>
      <c r="D296" t="s">
        <v>296</v>
      </c>
      <c r="E296" s="2">
        <v>1.7777777777777777</v>
      </c>
      <c r="F296" s="2">
        <v>1.7555555555555555</v>
      </c>
      <c r="G296">
        <v>2</v>
      </c>
      <c r="H296">
        <v>2.0666666666666669</v>
      </c>
      <c r="I296">
        <v>2.0444444444444443</v>
      </c>
      <c r="J296">
        <v>2.0222222222222221</v>
      </c>
      <c r="K296">
        <v>2.3250000000000002</v>
      </c>
      <c r="L296">
        <v>2.2999999999999998</v>
      </c>
      <c r="M296">
        <v>2.3250000000000002</v>
      </c>
      <c r="N296">
        <f>VLOOKUP(D296,'[1]Ptery_Sulfate Head Measurements'!$E$2637:$H$2877,4,FALSE)</f>
        <v>2.3250000000000002</v>
      </c>
      <c r="O296">
        <f>VLOOKUP(D296,[2]Sheet1!$E$2878:$H$3117,4,FALSE)</f>
        <v>2.657142857142857</v>
      </c>
      <c r="P296">
        <f>VLOOKUP(D296,[2]Sheet1!$E$3118:$H$3357,4,FALSE)</f>
        <v>2.6857142857142855</v>
      </c>
    </row>
    <row r="297" spans="1:16" x14ac:dyDescent="0.3">
      <c r="A297">
        <v>12</v>
      </c>
      <c r="B297">
        <v>0</v>
      </c>
      <c r="C297">
        <v>30</v>
      </c>
      <c r="D297" t="s">
        <v>297</v>
      </c>
      <c r="E297" s="2">
        <v>2.1111111111111112</v>
      </c>
      <c r="F297" s="2">
        <v>2.0666666666666669</v>
      </c>
    </row>
    <row r="298" spans="1:16" x14ac:dyDescent="0.3">
      <c r="A298">
        <v>12</v>
      </c>
      <c r="B298">
        <v>0</v>
      </c>
      <c r="C298">
        <v>30</v>
      </c>
      <c r="D298" t="s">
        <v>298</v>
      </c>
      <c r="E298" s="2">
        <v>1.9111111111111112</v>
      </c>
      <c r="F298" s="2">
        <v>1.8888888888888888</v>
      </c>
      <c r="G298">
        <v>1.9111111111111112</v>
      </c>
      <c r="H298">
        <v>1.8888888888888888</v>
      </c>
      <c r="I298">
        <v>1.9111111111111112</v>
      </c>
      <c r="J298">
        <v>2.0444444444444443</v>
      </c>
      <c r="K298">
        <v>2.0444444444444443</v>
      </c>
      <c r="L298">
        <v>2.0444444444444443</v>
      </c>
      <c r="M298">
        <v>2.0222222222222221</v>
      </c>
      <c r="N298">
        <f>VLOOKUP(D298,'[1]Ptery_Sulfate Head Measurements'!$E$2637:$H$2877,4,FALSE)</f>
        <v>2.0444444444444443</v>
      </c>
      <c r="O298">
        <f>VLOOKUP(D298,[2]Sheet1!$E$2878:$H$3117,4,FALSE)</f>
        <v>2.0444444444444443</v>
      </c>
      <c r="P298">
        <f>VLOOKUP(D298,[2]Sheet1!$E$3118:$H$3357,4,FALSE)</f>
        <v>2.0222222222222221</v>
      </c>
    </row>
    <row r="299" spans="1:16" x14ac:dyDescent="0.3">
      <c r="A299">
        <v>12</v>
      </c>
      <c r="B299">
        <v>0</v>
      </c>
      <c r="C299">
        <v>30</v>
      </c>
      <c r="D299" t="s">
        <v>299</v>
      </c>
      <c r="E299" s="2">
        <v>2.088888888888889</v>
      </c>
      <c r="F299" s="2">
        <v>2.0666666666666669</v>
      </c>
      <c r="G299">
        <v>2.1111111111111112</v>
      </c>
      <c r="H299">
        <v>2.088888888888889</v>
      </c>
      <c r="I299">
        <v>2.088888888888889</v>
      </c>
      <c r="J299">
        <v>2.2222222222222223</v>
      </c>
      <c r="K299">
        <v>2.2222222222222223</v>
      </c>
      <c r="L299">
        <v>2.0666666666666669</v>
      </c>
    </row>
    <row r="300" spans="1:16" x14ac:dyDescent="0.3">
      <c r="A300">
        <v>12</v>
      </c>
      <c r="B300">
        <v>0</v>
      </c>
      <c r="C300">
        <v>30</v>
      </c>
      <c r="D300" t="s">
        <v>300</v>
      </c>
      <c r="E300" s="2">
        <v>2.1555555555555554</v>
      </c>
      <c r="F300" s="2">
        <v>2.1333333333333333</v>
      </c>
      <c r="G300">
        <v>2.1333333333333333</v>
      </c>
      <c r="H300">
        <v>2.1333333333333333</v>
      </c>
      <c r="I300">
        <v>2.1333333333333333</v>
      </c>
    </row>
    <row r="301" spans="1:16" x14ac:dyDescent="0.3">
      <c r="A301">
        <v>12</v>
      </c>
      <c r="B301">
        <v>0</v>
      </c>
      <c r="C301">
        <v>30</v>
      </c>
      <c r="D301" t="s">
        <v>301</v>
      </c>
      <c r="E301" s="2">
        <v>1.8444444444444446</v>
      </c>
      <c r="F301" s="2">
        <v>1.8444444444444446</v>
      </c>
      <c r="G301">
        <v>1.8444444444444446</v>
      </c>
      <c r="H301">
        <v>1.8888888888888888</v>
      </c>
      <c r="I301">
        <v>1.8888888888888888</v>
      </c>
      <c r="J301">
        <v>2.1333333333333333</v>
      </c>
      <c r="K301">
        <v>2.1333333333333333</v>
      </c>
      <c r="L301">
        <v>2.1111111111111112</v>
      </c>
      <c r="M301">
        <v>2.4500000000000002</v>
      </c>
      <c r="N301">
        <f>VLOOKUP(D301,'[1]Ptery_Sulfate Head Measurements'!$E$2637:$H$2877,4,FALSE)</f>
        <v>2.4249999999999998</v>
      </c>
      <c r="O301">
        <f>VLOOKUP(D301,[2]Sheet1!$E$2878:$H$3117,4,FALSE)</f>
        <v>2.4249999999999998</v>
      </c>
      <c r="P301">
        <f>VLOOKUP(D301,[2]Sheet1!$E$3118:$H$3357,4,FALSE)</f>
        <v>2.4249999999999998</v>
      </c>
    </row>
    <row r="302" spans="1:16" x14ac:dyDescent="0.3">
      <c r="A302">
        <v>18</v>
      </c>
      <c r="B302">
        <v>800</v>
      </c>
      <c r="C302">
        <v>31</v>
      </c>
      <c r="D302" t="s">
        <v>302</v>
      </c>
      <c r="E302" s="2">
        <v>2</v>
      </c>
      <c r="F302" s="2">
        <v>1.9555555555555555</v>
      </c>
      <c r="G302">
        <v>1.9555555555555555</v>
      </c>
    </row>
    <row r="303" spans="1:16" x14ac:dyDescent="0.3">
      <c r="A303">
        <v>18</v>
      </c>
      <c r="B303">
        <v>800</v>
      </c>
      <c r="C303">
        <v>31</v>
      </c>
      <c r="D303" t="s">
        <v>303</v>
      </c>
      <c r="E303" s="2">
        <v>1.8444444444444446</v>
      </c>
      <c r="F303" s="2">
        <v>1.8888888888888888</v>
      </c>
      <c r="G303">
        <v>2</v>
      </c>
      <c r="H303">
        <v>2</v>
      </c>
      <c r="I303">
        <v>2</v>
      </c>
      <c r="J303">
        <v>2.0222222222222221</v>
      </c>
      <c r="K303">
        <v>2.25</v>
      </c>
      <c r="L303">
        <v>2.2749999999999999</v>
      </c>
      <c r="M303">
        <v>2.25</v>
      </c>
      <c r="N303">
        <f>VLOOKUP(D303,'[1]Ptery_Sulfate Head Measurements'!$E$2637:$H$2877,4,FALSE)</f>
        <v>2.2749999999999999</v>
      </c>
      <c r="O303">
        <f>VLOOKUP(D303,[2]Sheet1!$E$2878:$H$3117,4,FALSE)</f>
        <v>2.5142857142857142</v>
      </c>
      <c r="P303">
        <f>VLOOKUP(D303,[2]Sheet1!$E$3118:$H$3357,4,FALSE)</f>
        <v>2.5</v>
      </c>
    </row>
    <row r="304" spans="1:16" x14ac:dyDescent="0.3">
      <c r="A304">
        <v>18</v>
      </c>
      <c r="B304">
        <v>800</v>
      </c>
      <c r="C304">
        <v>31</v>
      </c>
      <c r="D304" t="s">
        <v>304</v>
      </c>
      <c r="E304" s="2">
        <v>1.9555555555555555</v>
      </c>
      <c r="F304" s="2">
        <v>2.0666666666666669</v>
      </c>
      <c r="G304">
        <v>2.0222222222222221</v>
      </c>
      <c r="H304">
        <v>2.0666666666666669</v>
      </c>
      <c r="I304">
        <v>2.0444444444444443</v>
      </c>
      <c r="J304">
        <v>2.088888888888889</v>
      </c>
      <c r="K304">
        <v>2.0444444444444443</v>
      </c>
      <c r="L304">
        <v>2.2749999999999999</v>
      </c>
      <c r="M304">
        <v>2.2999999999999998</v>
      </c>
      <c r="N304">
        <f>VLOOKUP(D304,'[1]Ptery_Sulfate Head Measurements'!$E$2637:$H$2877,4,FALSE)</f>
        <v>2.25</v>
      </c>
      <c r="O304">
        <f>VLOOKUP(D304,[2]Sheet1!$E$2878:$H$3117,4,FALSE)</f>
        <v>2.2749999999999999</v>
      </c>
      <c r="P304">
        <f>VLOOKUP(D304,[2]Sheet1!$E$3118:$H$3357,4,FALSE)</f>
        <v>2.2749999999999999</v>
      </c>
    </row>
    <row r="305" spans="1:16" x14ac:dyDescent="0.3">
      <c r="A305">
        <v>18</v>
      </c>
      <c r="B305">
        <v>800</v>
      </c>
      <c r="C305">
        <v>31</v>
      </c>
      <c r="D305" t="s">
        <v>305</v>
      </c>
      <c r="E305" s="2">
        <v>2.25</v>
      </c>
      <c r="F305" s="2">
        <v>2.2250000000000001</v>
      </c>
      <c r="G305">
        <v>2.2250000000000001</v>
      </c>
      <c r="H305">
        <v>2.2000000000000002</v>
      </c>
      <c r="I305">
        <v>2.2000000000000002</v>
      </c>
      <c r="J305">
        <v>2.1777777777777776</v>
      </c>
      <c r="K305">
        <v>2.4750000000000001</v>
      </c>
      <c r="L305">
        <v>2.5</v>
      </c>
      <c r="M305">
        <v>2.4750000000000001</v>
      </c>
      <c r="N305">
        <f>VLOOKUP(D305,'[1]Ptery_Sulfate Head Measurements'!$E$2637:$H$2877,4,FALSE)</f>
        <v>2.7714285714285714</v>
      </c>
      <c r="O305">
        <f>VLOOKUP(D305,[2]Sheet1!$E$2878:$H$3117,4,FALSE)</f>
        <v>2.7714285714285714</v>
      </c>
      <c r="P305">
        <f>VLOOKUP(D305,[2]Sheet1!$E$3118:$H$3357,4,FALSE)</f>
        <v>2.8</v>
      </c>
    </row>
    <row r="306" spans="1:16" x14ac:dyDescent="0.3">
      <c r="A306">
        <v>18</v>
      </c>
      <c r="B306">
        <v>800</v>
      </c>
      <c r="C306">
        <v>31</v>
      </c>
      <c r="D306" t="s">
        <v>306</v>
      </c>
      <c r="E306" s="2">
        <v>1.6222222222222222</v>
      </c>
      <c r="F306" s="2">
        <v>1.6666666666666667</v>
      </c>
      <c r="G306">
        <v>1.6666666666666667</v>
      </c>
    </row>
    <row r="307" spans="1:16" x14ac:dyDescent="0.3">
      <c r="A307">
        <v>18</v>
      </c>
      <c r="B307">
        <v>800</v>
      </c>
      <c r="C307">
        <v>31</v>
      </c>
      <c r="D307" t="s">
        <v>307</v>
      </c>
      <c r="E307" s="2">
        <v>2.1749999999999998</v>
      </c>
      <c r="F307" s="2">
        <v>2.1749999999999998</v>
      </c>
      <c r="G307">
        <v>2.1555555555555554</v>
      </c>
    </row>
    <row r="308" spans="1:16" x14ac:dyDescent="0.3">
      <c r="A308">
        <v>18</v>
      </c>
      <c r="B308">
        <v>800</v>
      </c>
      <c r="C308">
        <v>31</v>
      </c>
      <c r="D308" t="s">
        <v>308</v>
      </c>
      <c r="E308" s="2">
        <v>1.8888888888888888</v>
      </c>
      <c r="F308" s="2">
        <v>1.8</v>
      </c>
      <c r="G308">
        <v>1.8888888888888888</v>
      </c>
      <c r="H308">
        <v>1.8666666666666667</v>
      </c>
      <c r="I308">
        <v>1.9777777777777779</v>
      </c>
      <c r="J308">
        <v>2</v>
      </c>
      <c r="K308">
        <v>2</v>
      </c>
      <c r="L308">
        <v>2</v>
      </c>
      <c r="M308">
        <v>2.2222222222222223</v>
      </c>
      <c r="N308">
        <f>VLOOKUP(D308,'[1]Ptery_Sulfate Head Measurements'!$E$2637:$H$2877,4,FALSE)</f>
        <v>2.2222222222222223</v>
      </c>
      <c r="O308">
        <f>VLOOKUP(D308,[2]Sheet1!$E$2878:$H$3117,4,FALSE)</f>
        <v>2.2222222222222223</v>
      </c>
      <c r="P308">
        <f>VLOOKUP(D308,[2]Sheet1!$E$3118:$H$3357,4,FALSE)</f>
        <v>2.5714285714285716</v>
      </c>
    </row>
    <row r="309" spans="1:16" x14ac:dyDescent="0.3">
      <c r="A309">
        <v>18</v>
      </c>
      <c r="B309">
        <v>800</v>
      </c>
      <c r="C309">
        <v>31</v>
      </c>
      <c r="D309" t="s">
        <v>309</v>
      </c>
      <c r="E309" s="2">
        <v>1.711111111111111</v>
      </c>
      <c r="F309" s="2">
        <v>1.7555555555555555</v>
      </c>
      <c r="G309">
        <v>1.6888888888888889</v>
      </c>
      <c r="H309">
        <v>1.6888888888888889</v>
      </c>
      <c r="I309">
        <v>1.6888888888888889</v>
      </c>
      <c r="J309">
        <v>1.711111111111111</v>
      </c>
      <c r="K309">
        <v>1.6888888888888889</v>
      </c>
      <c r="L309">
        <v>1.8444444444444446</v>
      </c>
      <c r="M309">
        <v>1.8222222222222222</v>
      </c>
      <c r="N309">
        <f>VLOOKUP(D309,'[1]Ptery_Sulfate Head Measurements'!$E$2637:$H$2877,4,FALSE)</f>
        <v>1.8444444444444446</v>
      </c>
      <c r="O309">
        <f>VLOOKUP(D309,[2]Sheet1!$E$2878:$H$3117,4,FALSE)</f>
        <v>2.1111111111111112</v>
      </c>
      <c r="P309">
        <f>VLOOKUP(D309,[2]Sheet1!$E$3118:$H$3357,4,FALSE)</f>
        <v>2.088888888888889</v>
      </c>
    </row>
    <row r="310" spans="1:16" x14ac:dyDescent="0.3">
      <c r="A310">
        <v>18</v>
      </c>
      <c r="B310">
        <v>800</v>
      </c>
      <c r="C310">
        <v>31</v>
      </c>
      <c r="D310" t="s">
        <v>310</v>
      </c>
      <c r="E310" s="2">
        <v>1.6666666666666667</v>
      </c>
      <c r="F310" s="2">
        <v>1.6888888888888889</v>
      </c>
      <c r="G310">
        <v>1.6666666666666667</v>
      </c>
      <c r="H310">
        <v>1.6444444444444444</v>
      </c>
      <c r="I310">
        <v>1.6666666666666667</v>
      </c>
      <c r="J310">
        <v>1.6888888888888889</v>
      </c>
      <c r="K310">
        <v>1.8444444444444446</v>
      </c>
      <c r="L310">
        <v>1.8444444444444446</v>
      </c>
      <c r="M310">
        <v>2.1333333333333333</v>
      </c>
      <c r="N310">
        <f>VLOOKUP(D310,'[1]Ptery_Sulfate Head Measurements'!$E$2637:$H$2877,4,FALSE)</f>
        <v>2.1555555555555554</v>
      </c>
      <c r="O310">
        <f>VLOOKUP(D310,[2]Sheet1!$E$2878:$H$3117,4,FALSE)</f>
        <v>2.1333333333333333</v>
      </c>
      <c r="P310">
        <f>VLOOKUP(D310,[2]Sheet1!$E$3118:$H$3357,4,FALSE)</f>
        <v>2.4500000000000002</v>
      </c>
    </row>
    <row r="311" spans="1:16" x14ac:dyDescent="0.3">
      <c r="A311">
        <v>18</v>
      </c>
      <c r="B311">
        <v>800</v>
      </c>
      <c r="C311">
        <v>31</v>
      </c>
      <c r="D311" t="s">
        <v>311</v>
      </c>
      <c r="E311" s="2">
        <v>1.9555555555555555</v>
      </c>
      <c r="F311" s="2">
        <v>1.8222222222222222</v>
      </c>
      <c r="G311">
        <v>2</v>
      </c>
    </row>
    <row r="312" spans="1:16" x14ac:dyDescent="0.3">
      <c r="A312">
        <v>18</v>
      </c>
      <c r="B312">
        <v>600</v>
      </c>
      <c r="C312">
        <v>32</v>
      </c>
      <c r="D312" t="s">
        <v>312</v>
      </c>
      <c r="E312" s="2">
        <v>2.0666666666666669</v>
      </c>
    </row>
    <row r="313" spans="1:16" x14ac:dyDescent="0.3">
      <c r="A313">
        <v>18</v>
      </c>
      <c r="B313">
        <v>600</v>
      </c>
      <c r="C313">
        <v>32</v>
      </c>
      <c r="D313" t="s">
        <v>313</v>
      </c>
      <c r="E313" s="2">
        <v>1.4444444444444444</v>
      </c>
      <c r="F313" s="2">
        <v>1.4888888888888889</v>
      </c>
      <c r="G313">
        <v>1.4444444444444444</v>
      </c>
      <c r="H313">
        <v>1.5777777777777777</v>
      </c>
      <c r="I313">
        <v>1.5777777777777777</v>
      </c>
      <c r="J313">
        <v>1.5777777777777777</v>
      </c>
      <c r="K313">
        <v>1.6</v>
      </c>
      <c r="L313">
        <v>1.8</v>
      </c>
      <c r="M313">
        <v>1.8</v>
      </c>
      <c r="N313">
        <f>VLOOKUP(D313,'[1]Ptery_Sulfate Head Measurements'!$E$2637:$H$2877,4,FALSE)</f>
        <v>2.1111111111111112</v>
      </c>
      <c r="O313">
        <f>VLOOKUP(D313,[2]Sheet1!$E$2878:$H$3117,4,FALSE)</f>
        <v>2.0444444444444443</v>
      </c>
      <c r="P313">
        <f>VLOOKUP(D313,[2]Sheet1!$E$3118:$H$3357,4,FALSE)</f>
        <v>2.088888888888889</v>
      </c>
    </row>
    <row r="314" spans="1:16" x14ac:dyDescent="0.3">
      <c r="A314">
        <v>18</v>
      </c>
      <c r="B314">
        <v>600</v>
      </c>
      <c r="C314">
        <v>32</v>
      </c>
      <c r="D314" t="s">
        <v>314</v>
      </c>
      <c r="E314" s="2">
        <v>2.0444444444444443</v>
      </c>
      <c r="F314" s="2">
        <v>2.1111111111111112</v>
      </c>
      <c r="G314">
        <v>2.0222222222222221</v>
      </c>
      <c r="H314">
        <v>2.0222222222222221</v>
      </c>
      <c r="I314">
        <v>2.0444444444444443</v>
      </c>
      <c r="J314">
        <v>2.0222222222222221</v>
      </c>
      <c r="K314">
        <v>2.2749999999999999</v>
      </c>
      <c r="L314">
        <v>2.2999999999999998</v>
      </c>
      <c r="M314">
        <v>2.5</v>
      </c>
      <c r="N314">
        <f>VLOOKUP(D314,'[1]Ptery_Sulfate Head Measurements'!$E$2637:$H$2877,4,FALSE)</f>
        <v>2.5</v>
      </c>
      <c r="O314">
        <f>VLOOKUP(D314,[2]Sheet1!$E$2878:$H$3117,4,FALSE)</f>
        <v>2.5</v>
      </c>
      <c r="P314">
        <f>VLOOKUP(D314,[2]Sheet1!$E$3118:$H$3357,4,FALSE)</f>
        <v>2.9</v>
      </c>
    </row>
    <row r="315" spans="1:16" x14ac:dyDescent="0.3">
      <c r="A315">
        <v>18</v>
      </c>
      <c r="B315">
        <v>600</v>
      </c>
      <c r="C315">
        <v>32</v>
      </c>
      <c r="D315" t="s">
        <v>315</v>
      </c>
      <c r="E315" s="2">
        <v>1.9333333333333333</v>
      </c>
      <c r="F315" s="2">
        <v>2</v>
      </c>
      <c r="G315">
        <v>1.9111111111111112</v>
      </c>
      <c r="H315">
        <v>1.9555555555555555</v>
      </c>
      <c r="I315">
        <v>1.9555555555555555</v>
      </c>
      <c r="J315">
        <v>2.088888888888889</v>
      </c>
      <c r="K315">
        <v>2.0666666666666669</v>
      </c>
      <c r="L315">
        <v>2.4</v>
      </c>
      <c r="M315">
        <v>2.375</v>
      </c>
      <c r="N315">
        <f>VLOOKUP(D315,'[1]Ptery_Sulfate Head Measurements'!$E$2637:$H$2877,4,FALSE)</f>
        <v>2.35</v>
      </c>
      <c r="O315">
        <f>VLOOKUP(D315,[2]Sheet1!$E$2878:$H$3117,4,FALSE)</f>
        <v>2.7142857142857144</v>
      </c>
      <c r="P315">
        <f>VLOOKUP(D315,[2]Sheet1!$E$3118:$H$3357,4,FALSE)</f>
        <v>2.6857142857142855</v>
      </c>
    </row>
    <row r="316" spans="1:16" x14ac:dyDescent="0.3">
      <c r="A316">
        <v>18</v>
      </c>
      <c r="B316">
        <v>600</v>
      </c>
      <c r="C316">
        <v>32</v>
      </c>
      <c r="D316" t="s">
        <v>316</v>
      </c>
      <c r="E316" s="2">
        <v>1.7333333333333334</v>
      </c>
      <c r="F316" s="2">
        <v>1.8</v>
      </c>
      <c r="G316">
        <v>1.7333333333333334</v>
      </c>
    </row>
    <row r="317" spans="1:16" x14ac:dyDescent="0.3">
      <c r="A317">
        <v>18</v>
      </c>
      <c r="B317">
        <v>600</v>
      </c>
      <c r="C317">
        <v>32</v>
      </c>
      <c r="D317" t="s">
        <v>317</v>
      </c>
      <c r="E317" s="2">
        <v>2.088888888888889</v>
      </c>
      <c r="F317" s="2">
        <v>2.2000000000000002</v>
      </c>
      <c r="G317">
        <v>2.088888888888889</v>
      </c>
    </row>
    <row r="318" spans="1:16" x14ac:dyDescent="0.3">
      <c r="A318">
        <v>18</v>
      </c>
      <c r="B318">
        <v>600</v>
      </c>
      <c r="C318">
        <v>32</v>
      </c>
      <c r="D318" t="s">
        <v>318</v>
      </c>
      <c r="E318" s="2">
        <v>1.6666666666666667</v>
      </c>
      <c r="F318" s="2">
        <v>1.8</v>
      </c>
      <c r="G318">
        <v>1.6666666666666667</v>
      </c>
      <c r="H318">
        <v>1.6666666666666667</v>
      </c>
      <c r="I318">
        <v>1.8666666666666667</v>
      </c>
      <c r="J318">
        <v>1.8666666666666667</v>
      </c>
      <c r="K318">
        <v>1.8666666666666667</v>
      </c>
      <c r="L318">
        <v>1.8888888888888888</v>
      </c>
      <c r="M318">
        <v>2.1555555555555554</v>
      </c>
      <c r="N318">
        <f>VLOOKUP(D318,'[1]Ptery_Sulfate Head Measurements'!$E$2637:$H$2877,4,FALSE)</f>
        <v>2.1333333333333333</v>
      </c>
      <c r="O318">
        <f>VLOOKUP(D318,[2]Sheet1!$E$2878:$H$3117,4,FALSE)</f>
        <v>2.1555555555555554</v>
      </c>
      <c r="P318">
        <f>VLOOKUP(D318,[2]Sheet1!$E$3118:$H$3357,4,FALSE)</f>
        <v>2.4750000000000001</v>
      </c>
    </row>
    <row r="319" spans="1:16" x14ac:dyDescent="0.3">
      <c r="A319">
        <v>18</v>
      </c>
      <c r="B319">
        <v>600</v>
      </c>
      <c r="C319">
        <v>32</v>
      </c>
      <c r="D319" t="s">
        <v>319</v>
      </c>
      <c r="E319" s="2">
        <v>2.2749999999999999</v>
      </c>
      <c r="F319" s="2"/>
    </row>
    <row r="320" spans="1:16" x14ac:dyDescent="0.3">
      <c r="A320">
        <v>18</v>
      </c>
      <c r="B320">
        <v>600</v>
      </c>
      <c r="C320">
        <v>32</v>
      </c>
      <c r="D320" t="s">
        <v>320</v>
      </c>
      <c r="E320" s="2">
        <v>1.7777777777777777</v>
      </c>
      <c r="F320" s="2">
        <v>1.9111111111111112</v>
      </c>
      <c r="G320">
        <v>1.7777777777777777</v>
      </c>
      <c r="H320">
        <v>1.8666666666666667</v>
      </c>
      <c r="I320">
        <v>1.8444444444444446</v>
      </c>
      <c r="J320">
        <v>1.8666666666666667</v>
      </c>
      <c r="K320">
        <v>1.8444444444444446</v>
      </c>
      <c r="L320">
        <v>1.8888888888888888</v>
      </c>
      <c r="M320">
        <v>2.0222222222222221</v>
      </c>
      <c r="N320">
        <f>VLOOKUP(D320,'[1]Ptery_Sulfate Head Measurements'!$E$2637:$H$2877,4,FALSE)</f>
        <v>1.9777777777777779</v>
      </c>
      <c r="O320">
        <f>VLOOKUP(D320,[2]Sheet1!$E$2878:$H$3117,4,FALSE)</f>
        <v>1.9777777777777779</v>
      </c>
      <c r="P320">
        <f>VLOOKUP(D320,[2]Sheet1!$E$3118:$H$3357,4,FALSE)</f>
        <v>2.3250000000000002</v>
      </c>
    </row>
    <row r="321" spans="1:16" x14ac:dyDescent="0.3">
      <c r="A321">
        <v>18</v>
      </c>
      <c r="B321">
        <v>600</v>
      </c>
      <c r="C321">
        <v>32</v>
      </c>
      <c r="D321" t="s">
        <v>321</v>
      </c>
      <c r="E321" s="2">
        <v>1.8</v>
      </c>
      <c r="F321" s="2">
        <v>1.9333333333333333</v>
      </c>
      <c r="G321">
        <v>1.8222222222222222</v>
      </c>
      <c r="H321">
        <v>1.8444444444444446</v>
      </c>
      <c r="I321">
        <v>1.8</v>
      </c>
      <c r="J321">
        <v>1.9333333333333333</v>
      </c>
      <c r="K321">
        <v>1.9111111111111112</v>
      </c>
      <c r="L321">
        <v>1.9555555555555555</v>
      </c>
      <c r="M321">
        <v>2.2000000000000002</v>
      </c>
      <c r="N321">
        <f>VLOOKUP(D321,'[1]Ptery_Sulfate Head Measurements'!$E$2637:$H$2877,4,FALSE)</f>
        <v>2.2000000000000002</v>
      </c>
      <c r="O321">
        <f>VLOOKUP(D321,[2]Sheet1!$E$2878:$H$3117,4,FALSE)</f>
        <v>2.1777777777777776</v>
      </c>
      <c r="P321">
        <f>VLOOKUP(D321,[2]Sheet1!$E$3118:$H$3357,4,FALSE)</f>
        <v>2.5714285714285716</v>
      </c>
    </row>
    <row r="322" spans="1:16" x14ac:dyDescent="0.3">
      <c r="A322">
        <v>18</v>
      </c>
      <c r="B322">
        <v>200</v>
      </c>
      <c r="C322">
        <v>33</v>
      </c>
      <c r="D322" t="s">
        <v>322</v>
      </c>
      <c r="E322" s="2">
        <v>1.8666666666666667</v>
      </c>
      <c r="F322" s="2">
        <v>1.8444444444444446</v>
      </c>
      <c r="G322">
        <v>1.8888888888888888</v>
      </c>
      <c r="H322">
        <v>1.9111111111111112</v>
      </c>
      <c r="I322">
        <v>1.8888888888888888</v>
      </c>
      <c r="J322">
        <v>2</v>
      </c>
      <c r="K322">
        <v>2.0444444444444443</v>
      </c>
      <c r="L322">
        <v>2.2999999999999998</v>
      </c>
      <c r="M322">
        <v>2.2749999999999999</v>
      </c>
      <c r="N322">
        <f>VLOOKUP(D322,'[1]Ptery_Sulfate Head Measurements'!$E$2637:$H$2877,4,FALSE)</f>
        <v>2.2749999999999999</v>
      </c>
      <c r="O322">
        <f>VLOOKUP(D322,[2]Sheet1!$E$2878:$H$3117,4,FALSE)</f>
        <v>2.5142857142857142</v>
      </c>
      <c r="P322">
        <f>VLOOKUP(D322,[2]Sheet1!$E$3118:$H$3357,4,FALSE)</f>
        <v>2.5142857142857142</v>
      </c>
    </row>
    <row r="323" spans="1:16" x14ac:dyDescent="0.3">
      <c r="A323">
        <v>18</v>
      </c>
      <c r="B323">
        <v>200</v>
      </c>
      <c r="C323">
        <v>33</v>
      </c>
      <c r="D323" t="s">
        <v>323</v>
      </c>
      <c r="E323" s="2">
        <v>1.8</v>
      </c>
      <c r="F323" s="2">
        <v>1.8444444444444446</v>
      </c>
      <c r="G323">
        <v>1.8444444444444446</v>
      </c>
      <c r="H323">
        <v>1.8444444444444446</v>
      </c>
      <c r="I323">
        <v>1.8</v>
      </c>
      <c r="J323">
        <v>1.8222222222222222</v>
      </c>
      <c r="K323">
        <v>2</v>
      </c>
      <c r="L323">
        <v>2</v>
      </c>
      <c r="M323">
        <v>2.0222222222222221</v>
      </c>
      <c r="N323">
        <f>VLOOKUP(D323,'[1]Ptery_Sulfate Head Measurements'!$E$2637:$H$2877,4,FALSE)</f>
        <v>2.2222222222222223</v>
      </c>
      <c r="O323">
        <f>VLOOKUP(D323,[2]Sheet1!$E$2878:$H$3117,4,FALSE)</f>
        <v>2.2222222222222223</v>
      </c>
      <c r="P323">
        <f>VLOOKUP(D323,[2]Sheet1!$E$3118:$H$3357,4,FALSE)</f>
        <v>2.2222222222222223</v>
      </c>
    </row>
    <row r="324" spans="1:16" x14ac:dyDescent="0.3">
      <c r="A324">
        <v>18</v>
      </c>
      <c r="B324">
        <v>200</v>
      </c>
      <c r="C324">
        <v>33</v>
      </c>
      <c r="D324" t="s">
        <v>324</v>
      </c>
      <c r="E324" s="2">
        <v>1.8666666666666667</v>
      </c>
      <c r="F324" s="2">
        <v>1.8888888888888888</v>
      </c>
      <c r="G324">
        <v>1.8888888888888888</v>
      </c>
      <c r="H324">
        <v>2</v>
      </c>
      <c r="I324">
        <v>2</v>
      </c>
      <c r="J324">
        <v>2</v>
      </c>
      <c r="K324">
        <v>2.375</v>
      </c>
      <c r="L324">
        <v>2.35</v>
      </c>
      <c r="M324">
        <v>2.3250000000000002</v>
      </c>
      <c r="N324">
        <f>VLOOKUP(D324,'[1]Ptery_Sulfate Head Measurements'!$E$2637:$H$2877,4,FALSE)</f>
        <v>2.7142857142857144</v>
      </c>
      <c r="O324">
        <f>VLOOKUP(D324,[2]Sheet1!$E$2878:$H$3117,4,FALSE)</f>
        <v>2.7428571428571429</v>
      </c>
      <c r="P324">
        <f>VLOOKUP(D324,[2]Sheet1!$E$3118:$H$3357,4,FALSE)</f>
        <v>2.7714285714285714</v>
      </c>
    </row>
    <row r="325" spans="1:16" x14ac:dyDescent="0.3">
      <c r="A325">
        <v>18</v>
      </c>
      <c r="B325">
        <v>200</v>
      </c>
      <c r="C325">
        <v>33</v>
      </c>
      <c r="D325" t="s">
        <v>13</v>
      </c>
      <c r="E325" s="2">
        <v>1.5777777777777777</v>
      </c>
      <c r="F325" s="2">
        <v>1.6</v>
      </c>
      <c r="G325">
        <v>1.6888888888888889</v>
      </c>
      <c r="H325">
        <v>1.7555555555555555</v>
      </c>
      <c r="I325">
        <v>1.7333333333333334</v>
      </c>
      <c r="J325">
        <v>1.711111111111111</v>
      </c>
      <c r="K325">
        <v>1.7333333333333334</v>
      </c>
      <c r="L325">
        <v>1.9777777777777779</v>
      </c>
      <c r="M325">
        <v>1.9777777777777779</v>
      </c>
      <c r="N325">
        <f>VLOOKUP(D325,'[1]Ptery_Sulfate Head Measurements'!$E$2637:$H$2877,4,FALSE)</f>
        <v>2</v>
      </c>
      <c r="O325">
        <f>VLOOKUP(D325,[2]Sheet1!$E$2878:$H$3117,4,FALSE)</f>
        <v>2.2749999999999999</v>
      </c>
      <c r="P325">
        <f>VLOOKUP(D325,[2]Sheet1!$E$3118:$H$3357,4,FALSE)</f>
        <v>2.2749999999999999</v>
      </c>
    </row>
    <row r="326" spans="1:16" x14ac:dyDescent="0.3">
      <c r="A326">
        <v>18</v>
      </c>
      <c r="B326">
        <v>200</v>
      </c>
      <c r="C326">
        <v>33</v>
      </c>
      <c r="D326" t="s">
        <v>325</v>
      </c>
      <c r="E326" s="2">
        <v>1.9333333333333333</v>
      </c>
      <c r="F326" s="2">
        <v>1.9111111111111112</v>
      </c>
      <c r="G326">
        <v>2.1111111111111112</v>
      </c>
      <c r="H326">
        <v>2.0666666666666669</v>
      </c>
      <c r="I326">
        <v>2.0666666666666669</v>
      </c>
      <c r="J326">
        <v>2.088888888888889</v>
      </c>
      <c r="K326">
        <v>2.0666666666666669</v>
      </c>
      <c r="L326">
        <v>2.3250000000000002</v>
      </c>
      <c r="M326">
        <v>2.2749999999999999</v>
      </c>
      <c r="N326">
        <f>VLOOKUP(D326,'[1]Ptery_Sulfate Head Measurements'!$E$2637:$H$2877,4,FALSE)</f>
        <v>2.3250000000000002</v>
      </c>
      <c r="O326">
        <f>VLOOKUP(D326,[2]Sheet1!$E$2878:$H$3117,4,FALSE)</f>
        <v>2.657142857142857</v>
      </c>
      <c r="P326">
        <f>VLOOKUP(D326,[2]Sheet1!$E$3118:$H$3357,4,FALSE)</f>
        <v>2.6857142857142855</v>
      </c>
    </row>
    <row r="327" spans="1:16" x14ac:dyDescent="0.3">
      <c r="A327">
        <v>18</v>
      </c>
      <c r="B327">
        <v>200</v>
      </c>
      <c r="C327">
        <v>33</v>
      </c>
      <c r="D327" t="s">
        <v>326</v>
      </c>
      <c r="E327" s="2">
        <v>1.8222222222222222</v>
      </c>
      <c r="F327" s="2">
        <v>1.9111111111111112</v>
      </c>
    </row>
    <row r="328" spans="1:16" x14ac:dyDescent="0.3">
      <c r="A328">
        <v>18</v>
      </c>
      <c r="B328">
        <v>200</v>
      </c>
      <c r="C328">
        <v>33</v>
      </c>
      <c r="D328" t="s">
        <v>327</v>
      </c>
      <c r="E328" s="2">
        <v>1.5777777777777777</v>
      </c>
      <c r="F328" s="2">
        <v>1.6</v>
      </c>
      <c r="G328">
        <v>1.6222222222222222</v>
      </c>
      <c r="H328">
        <v>1.6222222222222222</v>
      </c>
      <c r="I328">
        <v>1.6888888888888889</v>
      </c>
      <c r="J328">
        <v>1.6888888888888889</v>
      </c>
      <c r="K328">
        <v>1.6888888888888889</v>
      </c>
      <c r="L328">
        <v>1.9111111111111112</v>
      </c>
      <c r="M328">
        <v>1.8888888888888888</v>
      </c>
      <c r="N328">
        <f>VLOOKUP(D328,'[1]Ptery_Sulfate Head Measurements'!$E$2637:$H$2877,4,FALSE)</f>
        <v>1.9111111111111112</v>
      </c>
      <c r="O328">
        <f>VLOOKUP(D328,[2]Sheet1!$E$2878:$H$3117,4,FALSE)</f>
        <v>2.1555555555555554</v>
      </c>
      <c r="P328">
        <f>VLOOKUP(D328,[2]Sheet1!$E$3118:$H$3357,4,FALSE)</f>
        <v>2.1555555555555554</v>
      </c>
    </row>
    <row r="329" spans="1:16" x14ac:dyDescent="0.3">
      <c r="A329">
        <v>18</v>
      </c>
      <c r="B329">
        <v>200</v>
      </c>
      <c r="C329">
        <v>33</v>
      </c>
      <c r="D329" t="s">
        <v>328</v>
      </c>
      <c r="E329" s="2">
        <v>2.088888888888889</v>
      </c>
      <c r="F329" s="2">
        <v>2.25</v>
      </c>
      <c r="G329">
        <v>2.2000000000000002</v>
      </c>
      <c r="H329">
        <v>2.1555555555555554</v>
      </c>
      <c r="I329">
        <v>2.1111111111111112</v>
      </c>
      <c r="J329">
        <v>2.1555555555555554</v>
      </c>
      <c r="K329">
        <v>2.4249999999999998</v>
      </c>
      <c r="L329">
        <v>2.4249999999999998</v>
      </c>
      <c r="M329">
        <v>2.5</v>
      </c>
      <c r="N329">
        <f>VLOOKUP(D329,'[1]Ptery_Sulfate Head Measurements'!$E$2637:$H$2877,4,FALSE)</f>
        <v>2.6857142857142855</v>
      </c>
      <c r="O329">
        <f>VLOOKUP(D329,[2]Sheet1!$E$2878:$H$3117,4,FALSE)</f>
        <v>2.7428571428571429</v>
      </c>
      <c r="P329">
        <f>VLOOKUP(D329,[2]Sheet1!$E$3118:$H$3357,4,FALSE)</f>
        <v>2.7428571428571429</v>
      </c>
    </row>
    <row r="330" spans="1:16" x14ac:dyDescent="0.3">
      <c r="A330">
        <v>18</v>
      </c>
      <c r="B330">
        <v>200</v>
      </c>
      <c r="C330">
        <v>33</v>
      </c>
      <c r="D330" t="s">
        <v>329</v>
      </c>
      <c r="E330" s="2">
        <v>1.7333333333333334</v>
      </c>
      <c r="F330" s="2">
        <v>1.7777777777777777</v>
      </c>
      <c r="G330">
        <v>1.7555555555555555</v>
      </c>
      <c r="H330">
        <v>1.7333333333333334</v>
      </c>
      <c r="I330">
        <v>1.7555555555555555</v>
      </c>
      <c r="J330">
        <v>1.7333333333333334</v>
      </c>
      <c r="K330">
        <v>1.8444444444444446</v>
      </c>
      <c r="L330">
        <v>1.8666666666666667</v>
      </c>
      <c r="M330">
        <v>2.1555555555555554</v>
      </c>
      <c r="N330">
        <f>VLOOKUP(D330,'[1]Ptery_Sulfate Head Measurements'!$E$2637:$H$2877,4,FALSE)</f>
        <v>2.1555555555555554</v>
      </c>
      <c r="O330">
        <f>VLOOKUP(D330,[2]Sheet1!$E$2878:$H$3117,4,FALSE)</f>
        <v>2.1555555555555554</v>
      </c>
      <c r="P330">
        <f>VLOOKUP(D330,[2]Sheet1!$E$3118:$H$3357,4,FALSE)</f>
        <v>2.1777777777777776</v>
      </c>
    </row>
    <row r="331" spans="1:16" x14ac:dyDescent="0.3">
      <c r="A331">
        <v>18</v>
      </c>
      <c r="B331">
        <v>200</v>
      </c>
      <c r="C331">
        <v>33</v>
      </c>
      <c r="D331" t="s">
        <v>330</v>
      </c>
      <c r="E331" s="2">
        <v>1.9777777777777779</v>
      </c>
      <c r="F331" s="2">
        <v>2.0222222222222221</v>
      </c>
      <c r="G331">
        <v>2.0444444444444443</v>
      </c>
      <c r="H331">
        <v>2.0222222222222221</v>
      </c>
      <c r="I331">
        <v>1.9777777777777779</v>
      </c>
      <c r="J331">
        <v>2.1777777777777776</v>
      </c>
      <c r="K331">
        <v>2.1555555555555554</v>
      </c>
      <c r="L331">
        <v>2.2222222222222223</v>
      </c>
      <c r="M331">
        <v>2.1749999999999998</v>
      </c>
      <c r="N331">
        <f>VLOOKUP(D331,'[1]Ptery_Sulfate Head Measurements'!$E$2637:$H$2877,4,FALSE)</f>
        <v>2.4500000000000002</v>
      </c>
      <c r="O331">
        <f>VLOOKUP(D331,[2]Sheet1!$E$2878:$H$3117,4,FALSE)</f>
        <v>2.4500000000000002</v>
      </c>
      <c r="P331">
        <f>VLOOKUP(D331,[2]Sheet1!$E$3118:$H$3357,4,FALSE)</f>
        <v>2.4750000000000001</v>
      </c>
    </row>
    <row r="332" spans="1:16" x14ac:dyDescent="0.3">
      <c r="A332">
        <v>18</v>
      </c>
      <c r="B332">
        <v>0</v>
      </c>
      <c r="C332">
        <v>34</v>
      </c>
      <c r="D332" t="s">
        <v>331</v>
      </c>
      <c r="E332" s="2">
        <v>1.6222222222222222</v>
      </c>
      <c r="F332" s="2">
        <v>1.6444444444444444</v>
      </c>
      <c r="G332">
        <v>1.6444444444444444</v>
      </c>
      <c r="H332">
        <v>1.6666666666666667</v>
      </c>
      <c r="I332">
        <v>1.6666666666666667</v>
      </c>
      <c r="J332">
        <v>1.6666666666666667</v>
      </c>
    </row>
    <row r="333" spans="1:16" x14ac:dyDescent="0.3">
      <c r="A333">
        <v>18</v>
      </c>
      <c r="B333">
        <v>0</v>
      </c>
      <c r="C333">
        <v>34</v>
      </c>
      <c r="D333" t="s">
        <v>332</v>
      </c>
      <c r="E333" s="2">
        <v>1.8</v>
      </c>
      <c r="F333" s="2">
        <v>1.7555555555555555</v>
      </c>
      <c r="G333">
        <v>1.7555555555555555</v>
      </c>
      <c r="H333">
        <v>1.7777777777777777</v>
      </c>
      <c r="I333">
        <v>1.7777777777777777</v>
      </c>
    </row>
    <row r="334" spans="1:16" x14ac:dyDescent="0.3">
      <c r="A334">
        <v>18</v>
      </c>
      <c r="B334">
        <v>0</v>
      </c>
      <c r="C334">
        <v>34</v>
      </c>
      <c r="D334" t="s">
        <v>333</v>
      </c>
      <c r="E334" s="2">
        <v>1.9777777777777779</v>
      </c>
      <c r="F334" s="2">
        <v>1.8888888888888888</v>
      </c>
      <c r="G334">
        <v>1.8888888888888888</v>
      </c>
      <c r="H334">
        <v>2</v>
      </c>
      <c r="I334">
        <v>2</v>
      </c>
      <c r="J334">
        <v>2</v>
      </c>
      <c r="K334">
        <v>2</v>
      </c>
      <c r="L334">
        <v>2.25</v>
      </c>
      <c r="M334">
        <v>2.25</v>
      </c>
      <c r="N334">
        <f>VLOOKUP(D334,'[1]Ptery_Sulfate Head Measurements'!$E$2637:$H$2877,4,FALSE)</f>
        <v>2.2250000000000001</v>
      </c>
      <c r="O334">
        <f>VLOOKUP(D334,[2]Sheet1!$E$2878:$H$3117,4,FALSE)</f>
        <v>2.6</v>
      </c>
      <c r="P334">
        <f>VLOOKUP(D334,[2]Sheet1!$E$3118:$H$3357,4,FALSE)</f>
        <v>2.5714285714285716</v>
      </c>
    </row>
    <row r="335" spans="1:16" x14ac:dyDescent="0.3">
      <c r="A335">
        <v>18</v>
      </c>
      <c r="B335">
        <v>0</v>
      </c>
      <c r="C335">
        <v>34</v>
      </c>
      <c r="D335" t="s">
        <v>334</v>
      </c>
      <c r="E335" s="2">
        <v>1.711111111111111</v>
      </c>
      <c r="F335" s="2">
        <v>1.711111111111111</v>
      </c>
      <c r="G335">
        <v>1.8444444444444446</v>
      </c>
      <c r="H335">
        <v>1.8222222222222222</v>
      </c>
      <c r="I335">
        <v>1.8444444444444446</v>
      </c>
      <c r="J335">
        <v>1.8222222222222222</v>
      </c>
      <c r="K335">
        <v>2.088888888888889</v>
      </c>
      <c r="L335">
        <v>2.0444444444444443</v>
      </c>
      <c r="M335">
        <v>2.0666666666666669</v>
      </c>
      <c r="N335">
        <f>VLOOKUP(D335,'[1]Ptery_Sulfate Head Measurements'!$E$2637:$H$2877,4,FALSE)</f>
        <v>2.375</v>
      </c>
      <c r="O335">
        <f>VLOOKUP(D335,[2]Sheet1!$E$2878:$H$3117,4,FALSE)</f>
        <v>2.4</v>
      </c>
      <c r="P335">
        <f>VLOOKUP(D335,[2]Sheet1!$E$3118:$H$3357,4,FALSE)</f>
        <v>2.375</v>
      </c>
    </row>
    <row r="336" spans="1:16" x14ac:dyDescent="0.3">
      <c r="A336">
        <v>18</v>
      </c>
      <c r="B336">
        <v>0</v>
      </c>
      <c r="C336">
        <v>34</v>
      </c>
      <c r="D336" t="s">
        <v>335</v>
      </c>
      <c r="E336" s="2">
        <v>2.1555555555555554</v>
      </c>
      <c r="F336" s="2">
        <v>2.1333333333333333</v>
      </c>
      <c r="G336">
        <v>2.1333333333333333</v>
      </c>
      <c r="H336">
        <v>2.1777777777777776</v>
      </c>
      <c r="I336">
        <v>2.1555555555555554</v>
      </c>
      <c r="J336">
        <v>2.1333333333333333</v>
      </c>
      <c r="K336">
        <v>2.1555555555555554</v>
      </c>
      <c r="L336">
        <v>2.3250000000000002</v>
      </c>
      <c r="M336">
        <v>2.3250000000000002</v>
      </c>
      <c r="N336">
        <f>VLOOKUP(D336,'[1]Ptery_Sulfate Head Measurements'!$E$2637:$H$2877,4,FALSE)</f>
        <v>2.2999999999999998</v>
      </c>
      <c r="O336">
        <f>VLOOKUP(D336,[2]Sheet1!$E$2878:$H$3117,4,FALSE)</f>
        <v>2.5714285714285716</v>
      </c>
      <c r="P336">
        <f>VLOOKUP(D336,[2]Sheet1!$E$3118:$H$3357,4,FALSE)</f>
        <v>2.5</v>
      </c>
    </row>
    <row r="337" spans="1:16" x14ac:dyDescent="0.3">
      <c r="A337">
        <v>18</v>
      </c>
      <c r="B337">
        <v>0</v>
      </c>
      <c r="C337">
        <v>34</v>
      </c>
      <c r="D337" t="s">
        <v>336</v>
      </c>
      <c r="E337" s="2">
        <v>1.9555555555555555</v>
      </c>
      <c r="F337" s="2">
        <v>2.1555555555555554</v>
      </c>
    </row>
    <row r="338" spans="1:16" x14ac:dyDescent="0.3">
      <c r="A338">
        <v>18</v>
      </c>
      <c r="B338">
        <v>0</v>
      </c>
      <c r="C338">
        <v>34</v>
      </c>
      <c r="D338" t="s">
        <v>337</v>
      </c>
      <c r="E338" s="2">
        <v>1.7555555555555555</v>
      </c>
      <c r="F338" s="2">
        <v>1.8444444444444446</v>
      </c>
      <c r="G338">
        <v>1.8444444444444446</v>
      </c>
      <c r="H338">
        <v>1.8444444444444446</v>
      </c>
      <c r="I338">
        <v>1.8444444444444446</v>
      </c>
      <c r="J338">
        <v>1.8444444444444446</v>
      </c>
      <c r="K338">
        <v>1.9777777777777779</v>
      </c>
      <c r="L338">
        <v>1.9333333333333333</v>
      </c>
      <c r="M338">
        <v>1.9555555555555555</v>
      </c>
      <c r="N338">
        <f>VLOOKUP(D338,'[1]Ptery_Sulfate Head Measurements'!$E$2637:$H$2877,4,FALSE)</f>
        <v>2.1555555555555554</v>
      </c>
      <c r="O338">
        <f>VLOOKUP(D338,[2]Sheet1!$E$2878:$H$3117,4,FALSE)</f>
        <v>2.1555555555555554</v>
      </c>
      <c r="P338">
        <f>VLOOKUP(D338,[2]Sheet1!$E$3118:$H$3357,4,FALSE)</f>
        <v>2.1333333333333333</v>
      </c>
    </row>
    <row r="339" spans="1:16" x14ac:dyDescent="0.3">
      <c r="A339">
        <v>18</v>
      </c>
      <c r="B339">
        <v>0</v>
      </c>
      <c r="C339">
        <v>34</v>
      </c>
      <c r="D339" t="s">
        <v>338</v>
      </c>
      <c r="E339" s="2">
        <v>2.0666666666666669</v>
      </c>
      <c r="F339" s="2">
        <v>2.0666666666666669</v>
      </c>
      <c r="G339">
        <v>2.088888888888889</v>
      </c>
      <c r="H339">
        <v>2.1111111111111112</v>
      </c>
      <c r="I339">
        <v>2.0666666666666669</v>
      </c>
      <c r="J339">
        <v>2.0666666666666669</v>
      </c>
      <c r="K339">
        <v>2.2749999999999999</v>
      </c>
      <c r="L339">
        <v>2.2222222222222223</v>
      </c>
      <c r="M339">
        <v>2.2749999999999999</v>
      </c>
      <c r="N339">
        <f>VLOOKUP(D339,'[1]Ptery_Sulfate Head Measurements'!$E$2637:$H$2877,4,FALSE)</f>
        <v>2.6</v>
      </c>
      <c r="O339">
        <f>VLOOKUP(D339,[2]Sheet1!$E$2878:$H$3117,4,FALSE)</f>
        <v>2.6</v>
      </c>
      <c r="P339">
        <f>VLOOKUP(D339,[2]Sheet1!$E$3118:$H$3357,4,FALSE)</f>
        <v>2.5714285714285716</v>
      </c>
    </row>
    <row r="340" spans="1:16" x14ac:dyDescent="0.3">
      <c r="A340">
        <v>18</v>
      </c>
      <c r="B340">
        <v>0</v>
      </c>
      <c r="C340">
        <v>34</v>
      </c>
      <c r="D340" t="s">
        <v>339</v>
      </c>
      <c r="E340" s="2">
        <v>2.1749999999999998</v>
      </c>
      <c r="F340" s="2">
        <v>2.1777777777777776</v>
      </c>
      <c r="G340">
        <v>2.1777777777777776</v>
      </c>
      <c r="H340">
        <v>2.25</v>
      </c>
      <c r="I340">
        <v>2.2000000000000002</v>
      </c>
      <c r="J340">
        <v>2.2000000000000002</v>
      </c>
      <c r="K340">
        <v>2.2999999999999998</v>
      </c>
      <c r="L340">
        <v>2.2749999999999999</v>
      </c>
      <c r="M340">
        <v>2.3250000000000002</v>
      </c>
      <c r="N340">
        <f>VLOOKUP(D340,'[1]Ptery_Sulfate Head Measurements'!$E$2637:$H$2877,4,FALSE)</f>
        <v>2.3250000000000002</v>
      </c>
      <c r="O340">
        <f>VLOOKUP(D340,[2]Sheet1!$E$2878:$H$3117,4,FALSE)</f>
        <v>2.4500000000000002</v>
      </c>
      <c r="P340">
        <f>VLOOKUP(D340,[2]Sheet1!$E$3118:$H$3357,4,FALSE)</f>
        <v>2.4500000000000002</v>
      </c>
    </row>
    <row r="341" spans="1:16" x14ac:dyDescent="0.3">
      <c r="A341">
        <v>18</v>
      </c>
      <c r="B341">
        <v>0</v>
      </c>
      <c r="C341">
        <v>34</v>
      </c>
      <c r="D341" t="s">
        <v>340</v>
      </c>
      <c r="E341" s="2">
        <v>1.6444444444444444</v>
      </c>
      <c r="F341" s="2">
        <v>1.6444444444444444</v>
      </c>
      <c r="G341">
        <v>1.6666666666666667</v>
      </c>
      <c r="H341">
        <v>1.711111111111111</v>
      </c>
      <c r="I341">
        <v>1.8444444444444446</v>
      </c>
      <c r="J341">
        <v>1.8222222222222222</v>
      </c>
      <c r="K341">
        <v>1.8444444444444446</v>
      </c>
      <c r="L341">
        <v>1.8</v>
      </c>
      <c r="M341">
        <v>1.9777777777777779</v>
      </c>
      <c r="N341">
        <f>VLOOKUP(D341,'[1]Ptery_Sulfate Head Measurements'!$E$2637:$H$2877,4,FALSE)</f>
        <v>1.9777777777777779</v>
      </c>
      <c r="O341">
        <f>VLOOKUP(D341,[2]Sheet1!$E$2878:$H$3117,4,FALSE)</f>
        <v>1.9555555555555555</v>
      </c>
      <c r="P341">
        <f>VLOOKUP(D341,[2]Sheet1!$E$3118:$H$3357,4,FALSE)</f>
        <v>2.1333333333333333</v>
      </c>
    </row>
    <row r="342" spans="1:16" x14ac:dyDescent="0.3">
      <c r="A342">
        <v>18</v>
      </c>
      <c r="B342">
        <v>400</v>
      </c>
      <c r="C342">
        <v>35</v>
      </c>
      <c r="D342" t="s">
        <v>341</v>
      </c>
      <c r="E342" s="2">
        <v>1.8444444444444446</v>
      </c>
      <c r="F342" s="2">
        <v>1.8444444444444446</v>
      </c>
      <c r="G342">
        <v>1.8222222222222222</v>
      </c>
      <c r="H342">
        <v>1.9555555555555555</v>
      </c>
      <c r="I342">
        <v>1.9555555555555555</v>
      </c>
      <c r="J342">
        <v>1.9555555555555555</v>
      </c>
      <c r="K342">
        <v>2.25</v>
      </c>
      <c r="L342">
        <v>2.2222222222222223</v>
      </c>
      <c r="M342">
        <v>2.25</v>
      </c>
      <c r="N342">
        <f>VLOOKUP(D342,'[1]Ptery_Sulfate Head Measurements'!$E$2637:$H$2877,4,FALSE)</f>
        <v>2.2222222222222223</v>
      </c>
      <c r="O342">
        <f>VLOOKUP(D342,[2]Sheet1!$E$2878:$H$3117,4,FALSE)</f>
        <v>2.6</v>
      </c>
      <c r="P342">
        <f>VLOOKUP(D342,[2]Sheet1!$E$3118:$H$3357,4,FALSE)</f>
        <v>2.5428571428571427</v>
      </c>
    </row>
    <row r="343" spans="1:16" x14ac:dyDescent="0.3">
      <c r="A343">
        <v>18</v>
      </c>
      <c r="B343">
        <v>400</v>
      </c>
      <c r="C343">
        <v>35</v>
      </c>
      <c r="D343" t="s">
        <v>342</v>
      </c>
      <c r="E343" s="2">
        <v>2.25</v>
      </c>
      <c r="F343" s="2">
        <v>2.25</v>
      </c>
      <c r="G343">
        <v>2.1777777777777776</v>
      </c>
      <c r="H343">
        <v>2.1777777777777776</v>
      </c>
      <c r="I343">
        <v>2.1555555555555554</v>
      </c>
      <c r="J343">
        <v>2.1555555555555554</v>
      </c>
      <c r="K343">
        <v>2.1777777777777776</v>
      </c>
      <c r="L343">
        <v>2.4</v>
      </c>
      <c r="M343">
        <v>2.35</v>
      </c>
      <c r="N343">
        <f>VLOOKUP(D343,'[1]Ptery_Sulfate Head Measurements'!$E$2637:$H$2877,4,FALSE)</f>
        <v>2.2999999999999998</v>
      </c>
      <c r="O343">
        <f>VLOOKUP(D343,[2]Sheet1!$E$2878:$H$3117,4,FALSE)</f>
        <v>2.5714285714285716</v>
      </c>
      <c r="P343">
        <f>VLOOKUP(D343,[2]Sheet1!$E$3118:$H$3357,4,FALSE)</f>
        <v>2.6285714285714286</v>
      </c>
    </row>
    <row r="344" spans="1:16" x14ac:dyDescent="0.3">
      <c r="A344">
        <v>18</v>
      </c>
      <c r="B344">
        <v>400</v>
      </c>
      <c r="C344">
        <v>35</v>
      </c>
      <c r="D344" t="s">
        <v>343</v>
      </c>
      <c r="E344" s="2">
        <v>2.0222222222222221</v>
      </c>
      <c r="F344" s="2">
        <v>2.0444444444444443</v>
      </c>
    </row>
    <row r="345" spans="1:16" x14ac:dyDescent="0.3">
      <c r="A345">
        <v>18</v>
      </c>
      <c r="B345">
        <v>400</v>
      </c>
      <c r="C345">
        <v>35</v>
      </c>
      <c r="D345" t="s">
        <v>344</v>
      </c>
      <c r="E345" s="2">
        <v>1.8888888888888888</v>
      </c>
      <c r="F345" s="2">
        <v>1.9777777777777779</v>
      </c>
      <c r="G345">
        <v>2.088888888888889</v>
      </c>
      <c r="H345">
        <v>2.088888888888889</v>
      </c>
      <c r="I345">
        <v>2.1111111111111112</v>
      </c>
      <c r="J345">
        <v>2.088888888888889</v>
      </c>
      <c r="K345">
        <v>2.3250000000000002</v>
      </c>
      <c r="L345">
        <v>2.35</v>
      </c>
      <c r="M345">
        <v>2.2999999999999998</v>
      </c>
      <c r="N345">
        <f>VLOOKUP(D345,'[1]Ptery_Sulfate Head Measurements'!$E$2637:$H$2877,4,FALSE)</f>
        <v>2.6</v>
      </c>
      <c r="O345">
        <f>VLOOKUP(D345,[2]Sheet1!$E$2878:$H$3117,4,FALSE)</f>
        <v>2.6</v>
      </c>
      <c r="P345">
        <f>VLOOKUP(D345,[2]Sheet1!$E$3118:$H$3357,4,FALSE)</f>
        <v>2.657142857142857</v>
      </c>
    </row>
    <row r="346" spans="1:16" x14ac:dyDescent="0.3">
      <c r="A346">
        <v>18</v>
      </c>
      <c r="B346">
        <v>400</v>
      </c>
      <c r="C346">
        <v>35</v>
      </c>
      <c r="D346" t="s">
        <v>345</v>
      </c>
      <c r="E346" s="2">
        <v>1.6444444444444444</v>
      </c>
      <c r="F346" s="2">
        <v>1.5555555555555556</v>
      </c>
      <c r="G346">
        <v>1.5777777777777777</v>
      </c>
      <c r="H346">
        <v>1.8222222222222222</v>
      </c>
      <c r="I346">
        <v>1.8222222222222222</v>
      </c>
      <c r="J346">
        <v>1.8222222222222222</v>
      </c>
      <c r="K346">
        <v>1.8222222222222222</v>
      </c>
      <c r="L346">
        <v>2.088888888888889</v>
      </c>
      <c r="M346">
        <v>2.088888888888889</v>
      </c>
      <c r="N346">
        <f>VLOOKUP(D346,'[1]Ptery_Sulfate Head Measurements'!$E$2637:$H$2877,4,FALSE)</f>
        <v>2.5</v>
      </c>
      <c r="O346">
        <f>VLOOKUP(D346,[2]Sheet1!$E$2878:$H$3117,4,FALSE)</f>
        <v>2.5</v>
      </c>
      <c r="P346">
        <f>VLOOKUP(D346,[2]Sheet1!$E$3118:$H$3357,4,FALSE)</f>
        <v>2.9666666666666668</v>
      </c>
    </row>
    <row r="347" spans="1:16" x14ac:dyDescent="0.3">
      <c r="A347">
        <v>18</v>
      </c>
      <c r="B347">
        <v>400</v>
      </c>
      <c r="C347">
        <v>35</v>
      </c>
      <c r="D347" t="s">
        <v>346</v>
      </c>
      <c r="E347" s="2">
        <v>1.8</v>
      </c>
      <c r="F347" s="2">
        <v>1.7777777777777777</v>
      </c>
      <c r="G347">
        <v>1.7333333333333334</v>
      </c>
      <c r="H347">
        <v>1.9111111111111112</v>
      </c>
      <c r="I347">
        <v>1.9111111111111112</v>
      </c>
      <c r="J347">
        <v>1.9111111111111112</v>
      </c>
      <c r="K347">
        <v>1.9333333333333333</v>
      </c>
      <c r="L347">
        <v>2.2749999999999999</v>
      </c>
      <c r="M347">
        <v>2.25</v>
      </c>
      <c r="N347">
        <f>VLOOKUP(D347,'[1]Ptery_Sulfate Head Measurements'!$E$2637:$H$2877,4,FALSE)</f>
        <v>2.25</v>
      </c>
      <c r="O347">
        <f>VLOOKUP(D347,[2]Sheet1!$E$2878:$H$3117,4,FALSE)</f>
        <v>2.4857142857142858</v>
      </c>
      <c r="P347">
        <f>VLOOKUP(D347,[2]Sheet1!$E$3118:$H$3357,4,FALSE)</f>
        <v>2.5714285714285716</v>
      </c>
    </row>
    <row r="348" spans="1:16" x14ac:dyDescent="0.3">
      <c r="A348">
        <v>18</v>
      </c>
      <c r="B348">
        <v>400</v>
      </c>
      <c r="C348">
        <v>35</v>
      </c>
      <c r="D348" t="s">
        <v>347</v>
      </c>
      <c r="E348" s="2">
        <v>1.9111111111111112</v>
      </c>
      <c r="F348" s="2">
        <v>1.9111111111111112</v>
      </c>
      <c r="G348">
        <v>1.9111111111111112</v>
      </c>
      <c r="H348">
        <v>1.9111111111111112</v>
      </c>
      <c r="I348">
        <v>1.8888888888888888</v>
      </c>
      <c r="J348">
        <v>1.8888888888888888</v>
      </c>
      <c r="K348">
        <v>2.1777777777777776</v>
      </c>
      <c r="L348">
        <v>2.2000000000000002</v>
      </c>
      <c r="M348">
        <v>2.1777777777777776</v>
      </c>
      <c r="N348">
        <f>VLOOKUP(D348,'[1]Ptery_Sulfate Head Measurements'!$E$2637:$H$2877,4,FALSE)</f>
        <v>2.4249999999999998</v>
      </c>
      <c r="O348">
        <f>VLOOKUP(D348,[2]Sheet1!$E$2878:$H$3117,4,FALSE)</f>
        <v>2.4750000000000001</v>
      </c>
      <c r="P348">
        <f>VLOOKUP(D348,[2]Sheet1!$E$3118:$H$3357,4,FALSE)</f>
        <v>2.4500000000000002</v>
      </c>
    </row>
    <row r="349" spans="1:16" x14ac:dyDescent="0.3">
      <c r="A349">
        <v>18</v>
      </c>
      <c r="B349">
        <v>400</v>
      </c>
      <c r="C349">
        <v>35</v>
      </c>
      <c r="D349" t="s">
        <v>348</v>
      </c>
      <c r="E349" s="2">
        <v>1.9333333333333333</v>
      </c>
      <c r="F349" s="2">
        <v>1.8888888888888888</v>
      </c>
      <c r="G349">
        <v>1.8888888888888888</v>
      </c>
      <c r="H349">
        <v>2.0666666666666669</v>
      </c>
      <c r="I349">
        <v>2.0222222222222221</v>
      </c>
      <c r="J349">
        <v>2.0444444444444443</v>
      </c>
      <c r="K349">
        <v>2.4</v>
      </c>
      <c r="L349">
        <v>2.4500000000000002</v>
      </c>
      <c r="M349">
        <v>2.4</v>
      </c>
      <c r="N349">
        <f>VLOOKUP(D349,'[1]Ptery_Sulfate Head Measurements'!$E$2637:$H$2877,4,FALSE)</f>
        <v>2.375</v>
      </c>
      <c r="O349">
        <f>VLOOKUP(D349,[2]Sheet1!$E$2878:$H$3117,4,FALSE)</f>
        <v>2.7142857142857144</v>
      </c>
      <c r="P349">
        <f>VLOOKUP(D349,[2]Sheet1!$E$3118:$H$3357,4,FALSE)</f>
        <v>2.7428571428571429</v>
      </c>
    </row>
    <row r="350" spans="1:16" x14ac:dyDescent="0.3">
      <c r="A350">
        <v>18</v>
      </c>
      <c r="B350">
        <v>400</v>
      </c>
      <c r="C350">
        <v>35</v>
      </c>
      <c r="D350" t="s">
        <v>349</v>
      </c>
      <c r="E350" s="2">
        <v>2.1749999999999998</v>
      </c>
      <c r="F350" s="2">
        <v>2.2000000000000002</v>
      </c>
      <c r="G350">
        <v>2.1111111111111112</v>
      </c>
      <c r="H350">
        <v>2.1555555555555554</v>
      </c>
      <c r="I350">
        <v>2.1333333333333333</v>
      </c>
      <c r="J350">
        <v>2.1333333333333333</v>
      </c>
      <c r="K350">
        <v>2.375</v>
      </c>
      <c r="L350">
        <v>2.4</v>
      </c>
      <c r="M350">
        <v>2.375</v>
      </c>
      <c r="N350">
        <f>VLOOKUP(D350,'[1]Ptery_Sulfate Head Measurements'!$E$2637:$H$2877,4,FALSE)</f>
        <v>2.5428571428571427</v>
      </c>
      <c r="O350">
        <f>VLOOKUP(D350,[2]Sheet1!$E$2878:$H$3117,4,FALSE)</f>
        <v>2.5714285714285716</v>
      </c>
      <c r="P350">
        <f>VLOOKUP(D350,[2]Sheet1!$E$3118:$H$3357,4,FALSE)</f>
        <v>2.6857142857142855</v>
      </c>
    </row>
    <row r="351" spans="1:16" x14ac:dyDescent="0.3">
      <c r="A351">
        <v>18</v>
      </c>
      <c r="B351">
        <v>400</v>
      </c>
      <c r="C351">
        <v>35</v>
      </c>
      <c r="D351" t="s">
        <v>350</v>
      </c>
      <c r="E351" s="2">
        <v>2</v>
      </c>
      <c r="F351" s="2">
        <v>2.088888888888889</v>
      </c>
      <c r="G351">
        <v>2.0222222222222221</v>
      </c>
      <c r="H351">
        <v>2</v>
      </c>
      <c r="I351">
        <v>2</v>
      </c>
      <c r="J351">
        <v>2</v>
      </c>
      <c r="K351">
        <v>2.1555555555555554</v>
      </c>
      <c r="L351" s="5"/>
    </row>
    <row r="352" spans="1:16" x14ac:dyDescent="0.3">
      <c r="A352">
        <v>18</v>
      </c>
      <c r="B352">
        <v>1000</v>
      </c>
      <c r="C352">
        <v>36</v>
      </c>
      <c r="D352" t="s">
        <v>351</v>
      </c>
      <c r="E352" s="2">
        <v>1.5333333333333334</v>
      </c>
      <c r="F352" s="2">
        <v>1.4666666666666666</v>
      </c>
      <c r="G352">
        <v>1.3555555555555556</v>
      </c>
      <c r="H352">
        <v>1.5777777777777799</v>
      </c>
      <c r="I352">
        <v>1.5555555555555556</v>
      </c>
      <c r="J352">
        <v>1.6</v>
      </c>
      <c r="K352">
        <v>1.8888888888888888</v>
      </c>
      <c r="L352">
        <v>1.8666666666666667</v>
      </c>
      <c r="M352">
        <v>1.9111111111111112</v>
      </c>
      <c r="N352">
        <f>VLOOKUP(D352,'[1]Ptery_Sulfate Head Measurements'!$E$2637:$H$2877,4,FALSE)</f>
        <v>2.1111111111111112</v>
      </c>
      <c r="O352">
        <f>VLOOKUP(D352,[2]Sheet1!$E$2878:$H$3117,4,FALSE)</f>
        <v>2.1333333333333333</v>
      </c>
      <c r="P352">
        <f>VLOOKUP(D352,[2]Sheet1!$E$3118:$H$3357,4,FALSE)</f>
        <v>2.1111111111111112</v>
      </c>
    </row>
    <row r="353" spans="1:16" x14ac:dyDescent="0.3">
      <c r="A353">
        <v>18</v>
      </c>
      <c r="B353">
        <v>1000</v>
      </c>
      <c r="C353">
        <v>36</v>
      </c>
      <c r="D353" t="s">
        <v>352</v>
      </c>
      <c r="E353" s="2">
        <v>2.0222222222222221</v>
      </c>
      <c r="F353" s="2">
        <v>1.9333333333333333</v>
      </c>
      <c r="G353">
        <v>1.9555555555555555</v>
      </c>
      <c r="H353">
        <v>2</v>
      </c>
      <c r="I353">
        <v>2.1777777777777776</v>
      </c>
      <c r="J353">
        <v>2.1777777777777776</v>
      </c>
      <c r="K353">
        <v>2.1777777777777776</v>
      </c>
      <c r="L353">
        <v>2.5428571428571427</v>
      </c>
      <c r="M353">
        <v>2.5428571428571427</v>
      </c>
      <c r="N353">
        <f>VLOOKUP(D353,'[1]Ptery_Sulfate Head Measurements'!$E$2637:$H$2877,4,FALSE)</f>
        <v>2.5428571428571427</v>
      </c>
      <c r="O353">
        <f>VLOOKUP(D353,[2]Sheet1!$E$2878:$H$3117,4,FALSE)</f>
        <v>2.5714285714285716</v>
      </c>
      <c r="P353">
        <f>VLOOKUP(D353,[2]Sheet1!$E$3118:$H$3357,4,FALSE)</f>
        <v>2.8285714285714287</v>
      </c>
    </row>
    <row r="354" spans="1:16" x14ac:dyDescent="0.3">
      <c r="A354">
        <v>18</v>
      </c>
      <c r="B354">
        <v>1000</v>
      </c>
      <c r="C354">
        <v>36</v>
      </c>
      <c r="D354" t="s">
        <v>353</v>
      </c>
      <c r="E354" s="2">
        <v>2.25</v>
      </c>
      <c r="F354" s="2">
        <v>2.2000000000000002</v>
      </c>
      <c r="G354">
        <v>2.2250000000000001</v>
      </c>
      <c r="H354">
        <v>2.5142857142857142</v>
      </c>
      <c r="I354">
        <v>2.4</v>
      </c>
      <c r="J354">
        <v>2.5</v>
      </c>
      <c r="K354">
        <v>2.4249999999999998</v>
      </c>
      <c r="L354">
        <v>2.8285714285714287</v>
      </c>
      <c r="M354">
        <v>2.8571428571428572</v>
      </c>
      <c r="N354">
        <f>VLOOKUP(D354,'[1]Ptery_Sulfate Head Measurements'!$E$2637:$H$2877,4,FALSE)</f>
        <v>2.8571428571428572</v>
      </c>
      <c r="O354">
        <f>VLOOKUP(D354,[2]Sheet1!$E$2878:$H$3117,4,FALSE)</f>
        <v>2.8571428571428572</v>
      </c>
      <c r="P354">
        <f>VLOOKUP(D354,[2]Sheet1!$E$3118:$H$3357,4,FALSE)</f>
        <v>2.8571428571428572</v>
      </c>
    </row>
    <row r="355" spans="1:16" x14ac:dyDescent="0.3">
      <c r="A355">
        <v>18</v>
      </c>
      <c r="B355">
        <v>1000</v>
      </c>
      <c r="C355">
        <v>36</v>
      </c>
      <c r="D355" t="s">
        <v>354</v>
      </c>
      <c r="E355" s="2">
        <v>2</v>
      </c>
      <c r="F355" s="2">
        <v>1.9333333333333333</v>
      </c>
      <c r="G355">
        <v>1.9777777777777779</v>
      </c>
      <c r="H355">
        <v>1.9555555555555555</v>
      </c>
      <c r="I355">
        <v>1.9777777777777779</v>
      </c>
      <c r="J355">
        <v>1.9555555555555555</v>
      </c>
      <c r="K355">
        <v>2.2222222222222223</v>
      </c>
      <c r="L355">
        <v>2.2000000000000002</v>
      </c>
      <c r="M355">
        <v>2.2749999999999999</v>
      </c>
      <c r="N355">
        <f>VLOOKUP(D355,'[1]Ptery_Sulfate Head Measurements'!$E$2637:$H$2877,4,FALSE)</f>
        <v>2.5</v>
      </c>
      <c r="O355">
        <f>VLOOKUP(D355,[2]Sheet1!$E$2878:$H$3117,4,FALSE)</f>
        <v>2.5</v>
      </c>
      <c r="P355">
        <f>VLOOKUP(D355,[2]Sheet1!$E$3118:$H$3357,4,FALSE)</f>
        <v>2.5</v>
      </c>
    </row>
    <row r="356" spans="1:16" x14ac:dyDescent="0.3">
      <c r="A356">
        <v>18</v>
      </c>
      <c r="B356">
        <v>1000</v>
      </c>
      <c r="C356">
        <v>36</v>
      </c>
      <c r="D356" t="s">
        <v>355</v>
      </c>
      <c r="E356" s="2">
        <v>1.9333333333333333</v>
      </c>
      <c r="F356" s="2">
        <v>1.9111111111111112</v>
      </c>
      <c r="G356">
        <v>1.7777777777777777</v>
      </c>
      <c r="H356">
        <v>1.9555555555555555</v>
      </c>
      <c r="I356">
        <v>1.9333333333333333</v>
      </c>
      <c r="J356">
        <v>2.088888888888889</v>
      </c>
      <c r="K356">
        <v>2.1333333333333333</v>
      </c>
      <c r="L356">
        <v>2.088888888888889</v>
      </c>
      <c r="M356">
        <v>2.5</v>
      </c>
      <c r="N356">
        <f>VLOOKUP(D356,'[1]Ptery_Sulfate Head Measurements'!$E$2637:$H$2877,4,FALSE)</f>
        <v>2.4750000000000001</v>
      </c>
      <c r="O356">
        <f>VLOOKUP(D356,[2]Sheet1!$E$2878:$H$3117,4,FALSE)</f>
        <v>2.4571428571428573</v>
      </c>
      <c r="P356">
        <f>VLOOKUP(D356,[2]Sheet1!$E$3118:$H$3357,4,FALSE)</f>
        <v>2.5</v>
      </c>
    </row>
    <row r="357" spans="1:16" x14ac:dyDescent="0.3">
      <c r="A357">
        <v>18</v>
      </c>
      <c r="B357">
        <v>1000</v>
      </c>
      <c r="C357">
        <v>36</v>
      </c>
      <c r="D357" t="s">
        <v>356</v>
      </c>
      <c r="E357" s="2">
        <v>1.8666666666666667</v>
      </c>
      <c r="F357" s="2">
        <v>1.8444444444444446</v>
      </c>
      <c r="G357">
        <v>1.8888888888888888</v>
      </c>
      <c r="H357">
        <v>1.9555555555555555</v>
      </c>
      <c r="I357">
        <v>1.9777777777777779</v>
      </c>
      <c r="J357">
        <v>1.9333333333333333</v>
      </c>
      <c r="K357">
        <v>2.35</v>
      </c>
      <c r="L357">
        <v>2.2749999999999999</v>
      </c>
      <c r="M357">
        <v>2.2999999999999998</v>
      </c>
      <c r="N357">
        <f>VLOOKUP(D357,'[1]Ptery_Sulfate Head Measurements'!$E$2637:$H$2877,4,FALSE)</f>
        <v>2.6285714285714286</v>
      </c>
      <c r="O357">
        <f>VLOOKUP(D357,[2]Sheet1!$E$2878:$H$3117,4,FALSE)</f>
        <v>2.5714285714285716</v>
      </c>
      <c r="P357">
        <f>VLOOKUP(D357,[2]Sheet1!$E$3118:$H$3357,4,FALSE)</f>
        <v>2.5714285714285716</v>
      </c>
    </row>
    <row r="358" spans="1:16" x14ac:dyDescent="0.3">
      <c r="A358">
        <v>18</v>
      </c>
      <c r="B358">
        <v>1000</v>
      </c>
      <c r="C358">
        <v>36</v>
      </c>
      <c r="D358" t="s">
        <v>357</v>
      </c>
      <c r="E358" s="2">
        <v>2.088888888888889</v>
      </c>
      <c r="F358" s="2">
        <v>2.1111111111111112</v>
      </c>
      <c r="G358">
        <v>2.1111111111111112</v>
      </c>
      <c r="H358">
        <v>2.35</v>
      </c>
      <c r="I358">
        <v>2.3250000000000002</v>
      </c>
      <c r="J358">
        <v>2.3250000000000002</v>
      </c>
      <c r="K358">
        <v>2.657142857142857</v>
      </c>
      <c r="L358">
        <v>2.6285714285714286</v>
      </c>
      <c r="M358">
        <v>2.6285714285714286</v>
      </c>
      <c r="N358">
        <f>VLOOKUP(D358,'[1]Ptery_Sulfate Head Measurements'!$E$2637:$H$2877,4,FALSE)</f>
        <v>2.657142857142857</v>
      </c>
      <c r="O358">
        <f>VLOOKUP(D358,[2]Sheet1!$E$2878:$H$3117,4,FALSE)</f>
        <v>2.9333333333333331</v>
      </c>
      <c r="P358">
        <f>VLOOKUP(D358,[2]Sheet1!$E$3118:$H$3357,4,FALSE)</f>
        <v>2.9333333333333331</v>
      </c>
    </row>
    <row r="359" spans="1:16" x14ac:dyDescent="0.3">
      <c r="A359">
        <v>18</v>
      </c>
      <c r="B359">
        <v>1000</v>
      </c>
      <c r="C359">
        <v>36</v>
      </c>
      <c r="D359" t="s">
        <v>358</v>
      </c>
      <c r="E359" s="2">
        <v>1.9111111111111112</v>
      </c>
      <c r="F359" s="2">
        <v>1.8666666666666667</v>
      </c>
    </row>
    <row r="360" spans="1:16" x14ac:dyDescent="0.3">
      <c r="A360">
        <v>18</v>
      </c>
      <c r="B360">
        <v>1000</v>
      </c>
      <c r="C360">
        <v>36</v>
      </c>
      <c r="D360" t="s">
        <v>359</v>
      </c>
      <c r="E360" s="2">
        <v>1.9555555555555555</v>
      </c>
      <c r="F360" s="2">
        <v>1.8222222222222222</v>
      </c>
      <c r="G360">
        <v>1.8222222222222222</v>
      </c>
      <c r="H360">
        <v>1.8666666666666667</v>
      </c>
      <c r="I360">
        <v>1.9555555555555555</v>
      </c>
      <c r="J360">
        <v>1.9555555555555555</v>
      </c>
      <c r="K360">
        <v>1.9777777777777779</v>
      </c>
      <c r="L360">
        <v>1.9777777777777779</v>
      </c>
      <c r="M360">
        <v>2.2000000000000002</v>
      </c>
      <c r="N360">
        <f>VLOOKUP(D360,'[1]Ptery_Sulfate Head Measurements'!$E$2637:$H$2877,4,FALSE)</f>
        <v>2.1777777777777776</v>
      </c>
      <c r="O360">
        <f>VLOOKUP(D360,[2]Sheet1!$E$2878:$H$3117,4,FALSE)</f>
        <v>2.2000000000000002</v>
      </c>
      <c r="P360">
        <f>VLOOKUP(D360,[2]Sheet1!$E$3118:$H$3357,4,FALSE)</f>
        <v>2.1777777777777776</v>
      </c>
    </row>
    <row r="361" spans="1:16" x14ac:dyDescent="0.3">
      <c r="A361">
        <v>18</v>
      </c>
      <c r="B361">
        <v>1000</v>
      </c>
      <c r="C361">
        <v>36</v>
      </c>
      <c r="D361" t="s">
        <v>360</v>
      </c>
      <c r="E361" s="2">
        <v>1.9777777777777779</v>
      </c>
      <c r="F361" s="2">
        <v>1.9333333333333333</v>
      </c>
      <c r="G361">
        <v>2.0222222222222221</v>
      </c>
      <c r="H361">
        <v>1.9555555555555555</v>
      </c>
      <c r="I361">
        <v>1.9555555555555555</v>
      </c>
      <c r="J361">
        <v>2.1555555555555554</v>
      </c>
      <c r="K361">
        <v>2.1555555555555554</v>
      </c>
      <c r="L361">
        <v>2.1777777777777776</v>
      </c>
      <c r="M361">
        <v>2.5</v>
      </c>
      <c r="N361">
        <f>VLOOKUP(D361,'[1]Ptery_Sulfate Head Measurements'!$E$2637:$H$2877,4,FALSE)</f>
        <v>2.5</v>
      </c>
      <c r="O361">
        <f>VLOOKUP(D361,[2]Sheet1!$E$2878:$H$3117,4,FALSE)</f>
        <v>2.5</v>
      </c>
      <c r="P361">
        <f>VLOOKUP(D361,[2]Sheet1!$E$3118:$H$3357,4,FALSE)</f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Ptery_Sulfate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kmg31</dc:creator>
  <cp:lastModifiedBy>kmg31</cp:lastModifiedBy>
  <dcterms:created xsi:type="dcterms:W3CDTF">2020-08-11T18:51:54Z</dcterms:created>
  <dcterms:modified xsi:type="dcterms:W3CDTF">2021-02-18T18:00:35Z</dcterms:modified>
</cp:coreProperties>
</file>