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g31\Box\Katy\Research\experiments\sulfate\pteronarcys\processed_data\"/>
    </mc:Choice>
  </mc:AlternateContent>
  <xr:revisionPtr revIDLastSave="0" documentId="13_ncr:1_{4F313C34-A7EB-48C2-9642-9953F0DE4586}" xr6:coauthVersionLast="46" xr6:coauthVersionMax="46" xr10:uidLastSave="{00000000-0000-0000-0000-000000000000}"/>
  <bookViews>
    <workbookView xWindow="10140" yWindow="0" windowWidth="12900" windowHeight="12360" xr2:uid="{FF7E6691-5C36-41EF-9393-D15D41EE269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" i="1" l="1"/>
  <c r="L100" i="1"/>
  <c r="F5" i="1"/>
  <c r="G5" i="1"/>
  <c r="H5" i="1"/>
  <c r="I5" i="1"/>
  <c r="J5" i="1"/>
  <c r="K5" i="1"/>
  <c r="L5" i="1"/>
  <c r="M5" i="1"/>
  <c r="N5" i="1"/>
  <c r="O5" i="1"/>
  <c r="F6" i="1"/>
  <c r="G6" i="1"/>
  <c r="H6" i="1"/>
  <c r="I6" i="1"/>
  <c r="J6" i="1"/>
  <c r="K6" i="1"/>
  <c r="L6" i="1"/>
  <c r="M6" i="1"/>
  <c r="N6" i="1"/>
  <c r="O6" i="1"/>
  <c r="F7" i="1"/>
  <c r="G7" i="1"/>
  <c r="H7" i="1"/>
  <c r="I7" i="1"/>
  <c r="J7" i="1"/>
  <c r="K7" i="1"/>
  <c r="L7" i="1"/>
  <c r="M7" i="1"/>
  <c r="N7" i="1"/>
  <c r="O7" i="1"/>
  <c r="F8" i="1"/>
  <c r="F9" i="1"/>
  <c r="G9" i="1"/>
  <c r="H9" i="1"/>
  <c r="I9" i="1"/>
  <c r="J9" i="1"/>
  <c r="K9" i="1"/>
  <c r="L9" i="1"/>
  <c r="M9" i="1"/>
  <c r="N9" i="1"/>
  <c r="O9" i="1"/>
  <c r="F10" i="1"/>
  <c r="F11" i="1"/>
  <c r="G11" i="1"/>
  <c r="H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F14" i="1"/>
  <c r="G14" i="1"/>
  <c r="H14" i="1"/>
  <c r="I14" i="1"/>
  <c r="J14" i="1"/>
  <c r="K14" i="1"/>
  <c r="L14" i="1"/>
  <c r="M14" i="1"/>
  <c r="N14" i="1"/>
  <c r="O14" i="1"/>
  <c r="F15" i="1"/>
  <c r="G15" i="1"/>
  <c r="H15" i="1"/>
  <c r="I15" i="1"/>
  <c r="J15" i="1"/>
  <c r="K15" i="1"/>
  <c r="L15" i="1"/>
  <c r="M15" i="1"/>
  <c r="N15" i="1"/>
  <c r="O15" i="1"/>
  <c r="F16" i="1"/>
  <c r="G16" i="1"/>
  <c r="H16" i="1"/>
  <c r="I16" i="1"/>
  <c r="J16" i="1"/>
  <c r="K16" i="1"/>
  <c r="L16" i="1"/>
  <c r="M16" i="1"/>
  <c r="N16" i="1"/>
  <c r="O16" i="1"/>
  <c r="F17" i="1"/>
  <c r="G17" i="1"/>
  <c r="H17" i="1"/>
  <c r="I17" i="1"/>
  <c r="J17" i="1"/>
  <c r="K17" i="1"/>
  <c r="L17" i="1"/>
  <c r="M17" i="1"/>
  <c r="N17" i="1"/>
  <c r="O17" i="1"/>
  <c r="F18" i="1"/>
  <c r="G18" i="1"/>
  <c r="H18" i="1"/>
  <c r="I18" i="1"/>
  <c r="J18" i="1"/>
  <c r="K18" i="1"/>
  <c r="L18" i="1"/>
  <c r="M18" i="1"/>
  <c r="N18" i="1"/>
  <c r="O18" i="1"/>
  <c r="F20" i="1"/>
  <c r="G20" i="1"/>
  <c r="H20" i="1"/>
  <c r="I20" i="1"/>
  <c r="J20" i="1"/>
  <c r="K20" i="1"/>
  <c r="L20" i="1"/>
  <c r="M20" i="1"/>
  <c r="N20" i="1"/>
  <c r="O20" i="1"/>
  <c r="F21" i="1"/>
  <c r="G21" i="1"/>
  <c r="H21" i="1"/>
  <c r="I21" i="1"/>
  <c r="J21" i="1"/>
  <c r="K21" i="1"/>
  <c r="L21" i="1"/>
  <c r="M21" i="1"/>
  <c r="N21" i="1"/>
  <c r="O21" i="1"/>
  <c r="F22" i="1"/>
  <c r="F23" i="1"/>
  <c r="G23" i="1"/>
  <c r="H23" i="1"/>
  <c r="F24" i="1"/>
  <c r="G24" i="1"/>
  <c r="F25" i="1"/>
  <c r="F26" i="1"/>
  <c r="F27" i="1"/>
  <c r="F28" i="1"/>
  <c r="G28" i="1"/>
  <c r="F29" i="1"/>
  <c r="G29" i="1"/>
  <c r="F30" i="1"/>
  <c r="G30" i="1"/>
  <c r="H30" i="1"/>
  <c r="I30" i="1"/>
  <c r="J30" i="1"/>
  <c r="K30" i="1"/>
  <c r="L30" i="1"/>
  <c r="M30" i="1"/>
  <c r="N30" i="1"/>
  <c r="O30" i="1"/>
  <c r="F31" i="1"/>
  <c r="G31" i="1"/>
  <c r="F32" i="1"/>
  <c r="G32" i="1"/>
  <c r="H32" i="1"/>
  <c r="I32" i="1"/>
  <c r="J32" i="1"/>
  <c r="K32" i="1"/>
  <c r="L32" i="1"/>
  <c r="M32" i="1"/>
  <c r="N32" i="1"/>
  <c r="O32" i="1"/>
  <c r="F33" i="1"/>
  <c r="G33" i="1"/>
  <c r="H33" i="1"/>
  <c r="I33" i="1"/>
  <c r="J33" i="1"/>
  <c r="K33" i="1"/>
  <c r="L33" i="1"/>
  <c r="M33" i="1"/>
  <c r="N33" i="1"/>
  <c r="O33" i="1"/>
  <c r="F35" i="1"/>
  <c r="G35" i="1"/>
  <c r="H35" i="1"/>
  <c r="I35" i="1"/>
  <c r="J35" i="1"/>
  <c r="K35" i="1"/>
  <c r="L35" i="1"/>
  <c r="M35" i="1"/>
  <c r="N35" i="1"/>
  <c r="O35" i="1"/>
  <c r="F36" i="1"/>
  <c r="G36" i="1"/>
  <c r="H36" i="1"/>
  <c r="I36" i="1"/>
  <c r="J36" i="1"/>
  <c r="K36" i="1"/>
  <c r="L36" i="1"/>
  <c r="M36" i="1"/>
  <c r="N36" i="1"/>
  <c r="O36" i="1"/>
  <c r="F37" i="1"/>
  <c r="G37" i="1"/>
  <c r="H37" i="1"/>
  <c r="I37" i="1"/>
  <c r="J37" i="1"/>
  <c r="K37" i="1"/>
  <c r="L37" i="1"/>
  <c r="M37" i="1"/>
  <c r="N37" i="1"/>
  <c r="O37" i="1"/>
  <c r="F38" i="1"/>
  <c r="G38" i="1"/>
  <c r="H38" i="1"/>
  <c r="I38" i="1"/>
  <c r="J38" i="1"/>
  <c r="K38" i="1"/>
  <c r="L38" i="1"/>
  <c r="M38" i="1"/>
  <c r="N38" i="1"/>
  <c r="O38" i="1"/>
  <c r="F39" i="1"/>
  <c r="G39" i="1"/>
  <c r="H39" i="1"/>
  <c r="I39" i="1"/>
  <c r="J39" i="1"/>
  <c r="K39" i="1"/>
  <c r="L39" i="1"/>
  <c r="M39" i="1"/>
  <c r="N39" i="1"/>
  <c r="O39" i="1"/>
  <c r="F40" i="1"/>
  <c r="G40" i="1"/>
  <c r="H40" i="1"/>
  <c r="I40" i="1"/>
  <c r="J40" i="1"/>
  <c r="K40" i="1"/>
  <c r="L40" i="1"/>
  <c r="M40" i="1"/>
  <c r="N40" i="1"/>
  <c r="O40" i="1"/>
  <c r="F41" i="1"/>
  <c r="G41" i="1"/>
  <c r="H41" i="1"/>
  <c r="I41" i="1"/>
  <c r="J41" i="1"/>
  <c r="K41" i="1"/>
  <c r="L41" i="1"/>
  <c r="M41" i="1"/>
  <c r="N41" i="1"/>
  <c r="O41" i="1"/>
  <c r="F42" i="1"/>
  <c r="G42" i="1"/>
  <c r="H42" i="1"/>
  <c r="F43" i="1"/>
  <c r="G43" i="1"/>
  <c r="H43" i="1"/>
  <c r="I43" i="1"/>
  <c r="J43" i="1"/>
  <c r="K43" i="1"/>
  <c r="L43" i="1"/>
  <c r="M43" i="1"/>
  <c r="N43" i="1"/>
  <c r="O43" i="1"/>
  <c r="F44" i="1"/>
  <c r="G44" i="1"/>
  <c r="F45" i="1"/>
  <c r="F46" i="1"/>
  <c r="G46" i="1"/>
  <c r="H46" i="1"/>
  <c r="F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F53" i="1"/>
  <c r="G53" i="1"/>
  <c r="H53" i="1"/>
  <c r="F54" i="1"/>
  <c r="G54" i="1"/>
  <c r="H54" i="1"/>
  <c r="F55" i="1"/>
  <c r="G55" i="1"/>
  <c r="H55" i="1"/>
  <c r="I55" i="1"/>
  <c r="J55" i="1"/>
  <c r="K55" i="1"/>
  <c r="L55" i="1"/>
  <c r="M55" i="1"/>
  <c r="N55" i="1"/>
  <c r="O55" i="1"/>
  <c r="F56" i="1"/>
  <c r="G56" i="1"/>
  <c r="H56" i="1"/>
  <c r="F57" i="1"/>
  <c r="G57" i="1"/>
  <c r="H57" i="1"/>
  <c r="I57" i="1"/>
  <c r="F58" i="1"/>
  <c r="G58" i="1"/>
  <c r="H58" i="1"/>
  <c r="F59" i="1"/>
  <c r="G59" i="1"/>
  <c r="H59" i="1"/>
  <c r="I59" i="1"/>
  <c r="J59" i="1"/>
  <c r="K59" i="1"/>
  <c r="L59" i="1"/>
  <c r="M59" i="1"/>
  <c r="N59" i="1"/>
  <c r="O59" i="1"/>
  <c r="F60" i="1"/>
  <c r="G60" i="1"/>
  <c r="H60" i="1"/>
  <c r="I60" i="1"/>
  <c r="J60" i="1"/>
  <c r="K60" i="1"/>
  <c r="L60" i="1"/>
  <c r="M60" i="1"/>
  <c r="N60" i="1"/>
  <c r="O60" i="1"/>
  <c r="F61" i="1"/>
  <c r="G61" i="1"/>
  <c r="H61" i="1"/>
  <c r="I61" i="1"/>
  <c r="J61" i="1"/>
  <c r="K61" i="1"/>
  <c r="L61" i="1"/>
  <c r="M61" i="1"/>
  <c r="N61" i="1"/>
  <c r="O61" i="1"/>
  <c r="F62" i="1"/>
  <c r="G62" i="1"/>
  <c r="H62" i="1"/>
  <c r="I62" i="1"/>
  <c r="J62" i="1"/>
  <c r="K62" i="1"/>
  <c r="L62" i="1"/>
  <c r="M62" i="1"/>
  <c r="N62" i="1"/>
  <c r="O62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F66" i="1"/>
  <c r="F67" i="1"/>
  <c r="G67" i="1"/>
  <c r="H67" i="1"/>
  <c r="F68" i="1"/>
  <c r="G68" i="1"/>
  <c r="H68" i="1"/>
  <c r="I68" i="1"/>
  <c r="J68" i="1"/>
  <c r="K68" i="1"/>
  <c r="L68" i="1"/>
  <c r="M68" i="1"/>
  <c r="N68" i="1"/>
  <c r="O68" i="1"/>
  <c r="F69" i="1"/>
  <c r="F70" i="1"/>
  <c r="G70" i="1"/>
  <c r="H70" i="1"/>
  <c r="F71" i="1"/>
  <c r="F72" i="1"/>
  <c r="G72" i="1"/>
  <c r="H72" i="1"/>
  <c r="I72" i="1"/>
  <c r="J72" i="1"/>
  <c r="K72" i="1"/>
  <c r="L72" i="1"/>
  <c r="M72" i="1"/>
  <c r="N72" i="1"/>
  <c r="O72" i="1"/>
  <c r="F73" i="1"/>
  <c r="G73" i="1"/>
  <c r="H73" i="1"/>
  <c r="I73" i="1"/>
  <c r="J73" i="1"/>
  <c r="K73" i="1"/>
  <c r="L73" i="1"/>
  <c r="M73" i="1"/>
  <c r="N73" i="1"/>
  <c r="O73" i="1"/>
  <c r="F74" i="1"/>
  <c r="G74" i="1"/>
  <c r="H74" i="1"/>
  <c r="I74" i="1"/>
  <c r="J74" i="1"/>
  <c r="K74" i="1"/>
  <c r="L74" i="1"/>
  <c r="M74" i="1"/>
  <c r="N74" i="1"/>
  <c r="O74" i="1"/>
  <c r="F75" i="1"/>
  <c r="G75" i="1"/>
  <c r="H75" i="1"/>
  <c r="I75" i="1"/>
  <c r="J75" i="1"/>
  <c r="K75" i="1"/>
  <c r="L75" i="1"/>
  <c r="M75" i="1"/>
  <c r="N75" i="1"/>
  <c r="O75" i="1"/>
  <c r="F76" i="1"/>
  <c r="G76" i="1"/>
  <c r="H76" i="1"/>
  <c r="I76" i="1"/>
  <c r="J76" i="1"/>
  <c r="K76" i="1"/>
  <c r="L76" i="1"/>
  <c r="M76" i="1"/>
  <c r="N76" i="1"/>
  <c r="O76" i="1"/>
  <c r="F78" i="1"/>
  <c r="G78" i="1"/>
  <c r="H78" i="1"/>
  <c r="I78" i="1"/>
  <c r="J78" i="1"/>
  <c r="K78" i="1"/>
  <c r="L78" i="1"/>
  <c r="M78" i="1"/>
  <c r="N78" i="1"/>
  <c r="O78" i="1"/>
  <c r="F79" i="1"/>
  <c r="G79" i="1"/>
  <c r="H79" i="1"/>
  <c r="I79" i="1"/>
  <c r="J79" i="1"/>
  <c r="K79" i="1"/>
  <c r="L79" i="1"/>
  <c r="M79" i="1"/>
  <c r="N79" i="1"/>
  <c r="O79" i="1"/>
  <c r="F80" i="1"/>
  <c r="G80" i="1"/>
  <c r="H80" i="1"/>
  <c r="I80" i="1"/>
  <c r="J80" i="1"/>
  <c r="K80" i="1"/>
  <c r="L80" i="1"/>
  <c r="M80" i="1"/>
  <c r="N80" i="1"/>
  <c r="O80" i="1"/>
  <c r="F81" i="1"/>
  <c r="G81" i="1"/>
  <c r="H81" i="1"/>
  <c r="I81" i="1"/>
  <c r="J81" i="1"/>
  <c r="K81" i="1"/>
  <c r="L81" i="1"/>
  <c r="M81" i="1"/>
  <c r="N81" i="1"/>
  <c r="O81" i="1"/>
  <c r="F82" i="1"/>
  <c r="G82" i="1"/>
  <c r="H82" i="1"/>
  <c r="I82" i="1"/>
  <c r="J82" i="1"/>
  <c r="K82" i="1"/>
  <c r="L82" i="1"/>
  <c r="M82" i="1"/>
  <c r="N82" i="1"/>
  <c r="O82" i="1"/>
  <c r="F83" i="1"/>
  <c r="G83" i="1"/>
  <c r="H83" i="1"/>
  <c r="I83" i="1"/>
  <c r="J83" i="1"/>
  <c r="K83" i="1"/>
  <c r="L83" i="1"/>
  <c r="M83" i="1"/>
  <c r="N83" i="1"/>
  <c r="O83" i="1"/>
  <c r="F84" i="1"/>
  <c r="G84" i="1"/>
  <c r="H84" i="1"/>
  <c r="I84" i="1"/>
  <c r="J84" i="1"/>
  <c r="K84" i="1"/>
  <c r="L84" i="1"/>
  <c r="M84" i="1"/>
  <c r="N84" i="1"/>
  <c r="O84" i="1"/>
  <c r="F85" i="1"/>
  <c r="G85" i="1"/>
  <c r="H85" i="1"/>
  <c r="I85" i="1"/>
  <c r="J85" i="1"/>
  <c r="K85" i="1"/>
  <c r="L85" i="1"/>
  <c r="M85" i="1"/>
  <c r="N85" i="1"/>
  <c r="O85" i="1"/>
  <c r="F86" i="1"/>
  <c r="G86" i="1"/>
  <c r="H86" i="1"/>
  <c r="I86" i="1"/>
  <c r="J86" i="1"/>
  <c r="K86" i="1"/>
  <c r="L86" i="1"/>
  <c r="M86" i="1"/>
  <c r="N86" i="1"/>
  <c r="O86" i="1"/>
  <c r="F87" i="1"/>
  <c r="G87" i="1"/>
  <c r="H87" i="1"/>
  <c r="I87" i="1"/>
  <c r="J87" i="1"/>
  <c r="K87" i="1"/>
  <c r="L87" i="1"/>
  <c r="M87" i="1"/>
  <c r="N87" i="1"/>
  <c r="O87" i="1"/>
  <c r="F88" i="1"/>
  <c r="G88" i="1"/>
  <c r="H88" i="1"/>
  <c r="I88" i="1"/>
  <c r="J88" i="1"/>
  <c r="K88" i="1"/>
  <c r="L88" i="1"/>
  <c r="M88" i="1"/>
  <c r="N88" i="1"/>
  <c r="O88" i="1"/>
  <c r="F89" i="1"/>
  <c r="G89" i="1"/>
  <c r="H89" i="1"/>
  <c r="I89" i="1"/>
  <c r="J89" i="1"/>
  <c r="K89" i="1"/>
  <c r="L89" i="1"/>
  <c r="M89" i="1"/>
  <c r="N89" i="1"/>
  <c r="O89" i="1"/>
  <c r="F90" i="1"/>
  <c r="G90" i="1"/>
  <c r="H90" i="1"/>
  <c r="I90" i="1"/>
  <c r="J90" i="1"/>
  <c r="K90" i="1"/>
  <c r="L90" i="1"/>
  <c r="M90" i="1"/>
  <c r="N90" i="1"/>
  <c r="O90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93" i="1"/>
  <c r="G93" i="1"/>
  <c r="H93" i="1"/>
  <c r="I93" i="1"/>
  <c r="J93" i="1"/>
  <c r="K93" i="1"/>
  <c r="L93" i="1"/>
  <c r="M93" i="1"/>
  <c r="N93" i="1"/>
  <c r="O93" i="1"/>
  <c r="F95" i="1"/>
  <c r="F96" i="1"/>
  <c r="G96" i="1"/>
  <c r="H96" i="1"/>
  <c r="I96" i="1"/>
  <c r="J96" i="1"/>
  <c r="K96" i="1"/>
  <c r="L96" i="1"/>
  <c r="M96" i="1"/>
  <c r="N96" i="1"/>
  <c r="O96" i="1"/>
  <c r="F97" i="1"/>
  <c r="G97" i="1"/>
  <c r="H97" i="1"/>
  <c r="I97" i="1"/>
  <c r="J97" i="1"/>
  <c r="K97" i="1"/>
  <c r="L97" i="1"/>
  <c r="M97" i="1"/>
  <c r="N97" i="1"/>
  <c r="O97" i="1"/>
  <c r="F98" i="1"/>
  <c r="G98" i="1"/>
  <c r="H98" i="1"/>
  <c r="I98" i="1"/>
  <c r="J98" i="1"/>
  <c r="K98" i="1"/>
  <c r="L98" i="1"/>
  <c r="M98" i="1"/>
  <c r="N98" i="1"/>
  <c r="O98" i="1"/>
  <c r="F100" i="1"/>
  <c r="G100" i="1"/>
  <c r="H100" i="1"/>
  <c r="I100" i="1"/>
  <c r="J100" i="1"/>
  <c r="M100" i="1"/>
  <c r="N100" i="1"/>
  <c r="O100" i="1"/>
  <c r="F101" i="1"/>
  <c r="G101" i="1"/>
  <c r="H101" i="1"/>
  <c r="I101" i="1"/>
  <c r="J101" i="1"/>
  <c r="K101" i="1"/>
  <c r="L101" i="1"/>
  <c r="M101" i="1"/>
  <c r="N101" i="1"/>
  <c r="O101" i="1"/>
  <c r="F102" i="1"/>
  <c r="G102" i="1"/>
  <c r="H102" i="1"/>
  <c r="I102" i="1"/>
  <c r="J102" i="1"/>
  <c r="K102" i="1"/>
  <c r="L102" i="1"/>
  <c r="M102" i="1"/>
  <c r="N102" i="1"/>
  <c r="O102" i="1"/>
  <c r="F103" i="1"/>
  <c r="G103" i="1"/>
  <c r="H103" i="1"/>
  <c r="I103" i="1"/>
  <c r="J103" i="1"/>
  <c r="K103" i="1"/>
  <c r="L103" i="1"/>
  <c r="M103" i="1"/>
  <c r="N103" i="1"/>
  <c r="O103" i="1"/>
  <c r="F104" i="1"/>
  <c r="G104" i="1"/>
  <c r="H104" i="1"/>
  <c r="I104" i="1"/>
  <c r="J104" i="1"/>
  <c r="K104" i="1"/>
  <c r="L104" i="1"/>
  <c r="M104" i="1"/>
  <c r="N104" i="1"/>
  <c r="O104" i="1"/>
  <c r="F105" i="1"/>
  <c r="G105" i="1"/>
  <c r="H105" i="1"/>
  <c r="I105" i="1"/>
  <c r="J105" i="1"/>
  <c r="K105" i="1"/>
  <c r="L105" i="1"/>
  <c r="M105" i="1"/>
  <c r="N105" i="1"/>
  <c r="O105" i="1"/>
  <c r="F107" i="1"/>
  <c r="G107" i="1"/>
  <c r="H107" i="1"/>
  <c r="I107" i="1"/>
  <c r="J107" i="1"/>
  <c r="K107" i="1"/>
  <c r="L107" i="1"/>
  <c r="M107" i="1"/>
  <c r="N107" i="1"/>
  <c r="O107" i="1"/>
  <c r="F108" i="1"/>
  <c r="G108" i="1"/>
  <c r="H108" i="1"/>
  <c r="I108" i="1"/>
  <c r="J108" i="1"/>
  <c r="K108" i="1"/>
  <c r="L108" i="1"/>
  <c r="M108" i="1"/>
  <c r="N108" i="1"/>
  <c r="O108" i="1"/>
  <c r="F109" i="1"/>
  <c r="G109" i="1"/>
  <c r="H109" i="1"/>
  <c r="I109" i="1"/>
  <c r="J109" i="1"/>
  <c r="K109" i="1"/>
  <c r="L109" i="1"/>
  <c r="M109" i="1"/>
  <c r="N109" i="1"/>
  <c r="O109" i="1"/>
  <c r="F110" i="1"/>
  <c r="G110" i="1"/>
  <c r="H110" i="1"/>
  <c r="I110" i="1"/>
  <c r="J110" i="1"/>
  <c r="K110" i="1"/>
  <c r="L110" i="1"/>
  <c r="M110" i="1"/>
  <c r="N110" i="1"/>
  <c r="O110" i="1"/>
  <c r="F111" i="1"/>
  <c r="G111" i="1"/>
  <c r="H111" i="1"/>
  <c r="I111" i="1"/>
  <c r="J111" i="1"/>
  <c r="K111" i="1"/>
  <c r="L111" i="1"/>
  <c r="M111" i="1"/>
  <c r="N111" i="1"/>
  <c r="O111" i="1"/>
  <c r="F112" i="1"/>
  <c r="G112" i="1"/>
  <c r="H112" i="1"/>
  <c r="I112" i="1"/>
  <c r="J112" i="1"/>
  <c r="K112" i="1"/>
  <c r="L112" i="1"/>
  <c r="M112" i="1"/>
  <c r="N112" i="1"/>
  <c r="O112" i="1"/>
  <c r="F113" i="1"/>
  <c r="G113" i="1"/>
  <c r="H113" i="1"/>
  <c r="I113" i="1"/>
  <c r="J113" i="1"/>
  <c r="K113" i="1"/>
  <c r="L113" i="1"/>
  <c r="M113" i="1"/>
  <c r="N113" i="1"/>
  <c r="O113" i="1"/>
  <c r="F114" i="1"/>
  <c r="G114" i="1"/>
  <c r="H114" i="1"/>
  <c r="I114" i="1"/>
  <c r="F116" i="1"/>
  <c r="G116" i="1"/>
  <c r="H116" i="1"/>
  <c r="I116" i="1"/>
  <c r="J116" i="1"/>
  <c r="K116" i="1"/>
  <c r="L116" i="1"/>
  <c r="M116" i="1"/>
  <c r="N116" i="1"/>
  <c r="O116" i="1"/>
  <c r="F117" i="1"/>
  <c r="G117" i="1"/>
  <c r="H117" i="1"/>
  <c r="I117" i="1"/>
  <c r="J117" i="1"/>
  <c r="K117" i="1"/>
  <c r="L117" i="1"/>
  <c r="M117" i="1"/>
  <c r="N117" i="1"/>
  <c r="O117" i="1"/>
  <c r="F118" i="1"/>
  <c r="G118" i="1"/>
  <c r="H118" i="1"/>
  <c r="I118" i="1"/>
  <c r="J118" i="1"/>
  <c r="K118" i="1"/>
  <c r="L118" i="1"/>
  <c r="M118" i="1"/>
  <c r="N118" i="1"/>
  <c r="O118" i="1"/>
  <c r="F120" i="1"/>
  <c r="G120" i="1"/>
  <c r="H120" i="1"/>
  <c r="I120" i="1"/>
  <c r="J120" i="1"/>
  <c r="K120" i="1"/>
  <c r="L120" i="1"/>
  <c r="M120" i="1"/>
  <c r="N120" i="1"/>
  <c r="O120" i="1"/>
  <c r="F121" i="1"/>
  <c r="G121" i="1"/>
  <c r="H121" i="1"/>
  <c r="I121" i="1"/>
  <c r="J121" i="1"/>
  <c r="K121" i="1"/>
  <c r="L121" i="1"/>
  <c r="M121" i="1"/>
  <c r="N121" i="1"/>
  <c r="O121" i="1"/>
  <c r="F122" i="1"/>
  <c r="G122" i="1"/>
  <c r="H122" i="1"/>
  <c r="I122" i="1"/>
  <c r="J122" i="1"/>
  <c r="K122" i="1"/>
  <c r="L122" i="1"/>
  <c r="M122" i="1"/>
  <c r="N122" i="1"/>
  <c r="O122" i="1"/>
  <c r="F123" i="1"/>
  <c r="G123" i="1"/>
  <c r="H123" i="1"/>
  <c r="I123" i="1"/>
  <c r="J123" i="1"/>
  <c r="K123" i="1"/>
  <c r="L123" i="1"/>
  <c r="M123" i="1"/>
  <c r="N123" i="1"/>
  <c r="O123" i="1"/>
  <c r="F124" i="1"/>
  <c r="G124" i="1"/>
  <c r="H124" i="1"/>
  <c r="I124" i="1"/>
  <c r="J124" i="1"/>
  <c r="K124" i="1"/>
  <c r="L124" i="1"/>
  <c r="M124" i="1"/>
  <c r="N124" i="1"/>
  <c r="O124" i="1"/>
  <c r="F125" i="1"/>
  <c r="G125" i="1"/>
  <c r="H125" i="1"/>
  <c r="I125" i="1"/>
  <c r="J125" i="1"/>
  <c r="K125" i="1"/>
  <c r="L125" i="1"/>
  <c r="M125" i="1"/>
  <c r="N125" i="1"/>
  <c r="O125" i="1"/>
  <c r="F126" i="1"/>
  <c r="G126" i="1"/>
  <c r="H126" i="1"/>
  <c r="I126" i="1"/>
  <c r="J126" i="1"/>
  <c r="K126" i="1"/>
  <c r="L126" i="1"/>
  <c r="M126" i="1"/>
  <c r="N126" i="1"/>
  <c r="O126" i="1"/>
  <c r="F127" i="1"/>
  <c r="G127" i="1"/>
  <c r="H127" i="1"/>
  <c r="I127" i="1"/>
  <c r="J127" i="1"/>
  <c r="K127" i="1"/>
  <c r="L127" i="1"/>
  <c r="M127" i="1"/>
  <c r="N127" i="1"/>
  <c r="O127" i="1"/>
  <c r="F128" i="1"/>
  <c r="G128" i="1"/>
  <c r="H128" i="1"/>
  <c r="I128" i="1"/>
  <c r="J128" i="1"/>
  <c r="K128" i="1"/>
  <c r="L128" i="1"/>
  <c r="M128" i="1"/>
  <c r="N128" i="1"/>
  <c r="O128" i="1"/>
  <c r="F129" i="1"/>
  <c r="G129" i="1"/>
  <c r="H129" i="1"/>
  <c r="I129" i="1"/>
  <c r="J129" i="1"/>
  <c r="K129" i="1"/>
  <c r="L129" i="1"/>
  <c r="M129" i="1"/>
  <c r="N129" i="1"/>
  <c r="O129" i="1"/>
  <c r="F130" i="1"/>
  <c r="G130" i="1"/>
  <c r="H130" i="1"/>
  <c r="I130" i="1"/>
  <c r="J130" i="1"/>
  <c r="K130" i="1"/>
  <c r="L130" i="1"/>
  <c r="M130" i="1"/>
  <c r="N130" i="1"/>
  <c r="O130" i="1"/>
  <c r="F131" i="1"/>
  <c r="F132" i="1"/>
  <c r="G132" i="1"/>
  <c r="F133" i="1"/>
  <c r="G133" i="1"/>
  <c r="H133" i="1"/>
  <c r="I133" i="1"/>
  <c r="J133" i="1"/>
  <c r="K133" i="1"/>
  <c r="L133" i="1"/>
  <c r="M133" i="1"/>
  <c r="N133" i="1"/>
  <c r="O133" i="1"/>
  <c r="F134" i="1"/>
  <c r="G134" i="1"/>
  <c r="F135" i="1"/>
  <c r="G135" i="1"/>
  <c r="H135" i="1"/>
  <c r="I135" i="1"/>
  <c r="J135" i="1"/>
  <c r="K135" i="1"/>
  <c r="L135" i="1"/>
  <c r="M135" i="1"/>
  <c r="N135" i="1"/>
  <c r="O135" i="1"/>
  <c r="F136" i="1"/>
  <c r="G136" i="1"/>
  <c r="H136" i="1"/>
  <c r="I136" i="1"/>
  <c r="J136" i="1"/>
  <c r="K136" i="1"/>
  <c r="L136" i="1"/>
  <c r="M136" i="1"/>
  <c r="N136" i="1"/>
  <c r="O136" i="1"/>
  <c r="F137" i="1"/>
  <c r="G137" i="1"/>
  <c r="H137" i="1"/>
  <c r="I137" i="1"/>
  <c r="J137" i="1"/>
  <c r="K137" i="1"/>
  <c r="L137" i="1"/>
  <c r="M137" i="1"/>
  <c r="N137" i="1"/>
  <c r="O137" i="1"/>
  <c r="F138" i="1"/>
  <c r="G138" i="1"/>
  <c r="H138" i="1"/>
  <c r="I138" i="1"/>
  <c r="J138" i="1"/>
  <c r="K138" i="1"/>
  <c r="L138" i="1"/>
  <c r="M138" i="1"/>
  <c r="N138" i="1"/>
  <c r="O138" i="1"/>
  <c r="F139" i="1"/>
  <c r="G139" i="1"/>
  <c r="H139" i="1"/>
  <c r="I139" i="1"/>
  <c r="J139" i="1"/>
  <c r="K139" i="1"/>
  <c r="L139" i="1"/>
  <c r="M139" i="1"/>
  <c r="N139" i="1"/>
  <c r="O139" i="1"/>
  <c r="F140" i="1"/>
  <c r="G140" i="1"/>
  <c r="H140" i="1"/>
  <c r="I140" i="1"/>
  <c r="J140" i="1"/>
  <c r="K140" i="1"/>
  <c r="L140" i="1"/>
  <c r="M140" i="1"/>
  <c r="N140" i="1"/>
  <c r="O140" i="1"/>
  <c r="F141" i="1"/>
  <c r="G141" i="1"/>
  <c r="H141" i="1"/>
  <c r="I141" i="1"/>
  <c r="J141" i="1"/>
  <c r="K141" i="1"/>
  <c r="L141" i="1"/>
  <c r="M141" i="1"/>
  <c r="N141" i="1"/>
  <c r="O141" i="1"/>
  <c r="F143" i="1"/>
  <c r="G143" i="1"/>
  <c r="H143" i="1"/>
  <c r="I143" i="1"/>
  <c r="J143" i="1"/>
  <c r="K143" i="1"/>
  <c r="L143" i="1"/>
  <c r="M143" i="1"/>
  <c r="N143" i="1"/>
  <c r="O143" i="1"/>
  <c r="F144" i="1"/>
  <c r="F145" i="1"/>
  <c r="G145" i="1"/>
  <c r="H145" i="1"/>
  <c r="I145" i="1"/>
  <c r="J145" i="1"/>
  <c r="K145" i="1"/>
  <c r="L145" i="1"/>
  <c r="M145" i="1"/>
  <c r="N145" i="1"/>
  <c r="O145" i="1"/>
  <c r="F146" i="1"/>
  <c r="G146" i="1"/>
  <c r="H146" i="1"/>
  <c r="I146" i="1"/>
  <c r="J146" i="1"/>
  <c r="K146" i="1"/>
  <c r="L146" i="1"/>
  <c r="M146" i="1"/>
  <c r="N146" i="1"/>
  <c r="O146" i="1"/>
  <c r="F147" i="1"/>
  <c r="F148" i="1"/>
  <c r="F149" i="1"/>
  <c r="G149" i="1"/>
  <c r="H149" i="1"/>
  <c r="F150" i="1"/>
  <c r="G150" i="1"/>
  <c r="H150" i="1"/>
  <c r="I150" i="1"/>
  <c r="J150" i="1"/>
  <c r="K150" i="1"/>
  <c r="L150" i="1"/>
  <c r="M150" i="1"/>
  <c r="N150" i="1"/>
  <c r="O150" i="1"/>
  <c r="F151" i="1"/>
  <c r="G151" i="1"/>
  <c r="H151" i="1"/>
  <c r="I151" i="1"/>
  <c r="J151" i="1"/>
  <c r="K151" i="1"/>
  <c r="L151" i="1"/>
  <c r="M151" i="1"/>
  <c r="N151" i="1"/>
  <c r="O151" i="1"/>
  <c r="F152" i="1"/>
  <c r="G152" i="1"/>
  <c r="H152" i="1"/>
  <c r="I152" i="1"/>
  <c r="J152" i="1"/>
  <c r="K152" i="1"/>
  <c r="L152" i="1"/>
  <c r="M152" i="1"/>
  <c r="N152" i="1"/>
  <c r="O152" i="1"/>
  <c r="F153" i="1"/>
  <c r="G153" i="1"/>
  <c r="H153" i="1"/>
  <c r="I153" i="1"/>
  <c r="J153" i="1"/>
  <c r="K153" i="1"/>
  <c r="L153" i="1"/>
  <c r="M153" i="1"/>
  <c r="N153" i="1"/>
  <c r="O153" i="1"/>
  <c r="F154" i="1"/>
  <c r="G154" i="1"/>
  <c r="H154" i="1"/>
  <c r="I154" i="1"/>
  <c r="J154" i="1"/>
  <c r="K154" i="1"/>
  <c r="L154" i="1"/>
  <c r="M154" i="1"/>
  <c r="N154" i="1"/>
  <c r="O154" i="1"/>
  <c r="F155" i="1"/>
  <c r="G155" i="1"/>
  <c r="H155" i="1"/>
  <c r="I155" i="1"/>
  <c r="J155" i="1"/>
  <c r="K155" i="1"/>
  <c r="L155" i="1"/>
  <c r="M155" i="1"/>
  <c r="N155" i="1"/>
  <c r="O155" i="1"/>
  <c r="F156" i="1"/>
  <c r="G156" i="1"/>
  <c r="H156" i="1"/>
  <c r="I156" i="1"/>
  <c r="J156" i="1"/>
  <c r="K156" i="1"/>
  <c r="L156" i="1"/>
  <c r="M156" i="1"/>
  <c r="N156" i="1"/>
  <c r="O156" i="1"/>
  <c r="F157" i="1"/>
  <c r="G157" i="1"/>
  <c r="H157" i="1"/>
  <c r="I157" i="1"/>
  <c r="J157" i="1"/>
  <c r="K157" i="1"/>
  <c r="L157" i="1"/>
  <c r="M157" i="1"/>
  <c r="N157" i="1"/>
  <c r="O157" i="1"/>
  <c r="F158" i="1"/>
  <c r="G158" i="1"/>
  <c r="H158" i="1"/>
  <c r="I158" i="1"/>
  <c r="J158" i="1"/>
  <c r="K158" i="1"/>
  <c r="L158" i="1"/>
  <c r="M158" i="1"/>
  <c r="N158" i="1"/>
  <c r="O158" i="1"/>
  <c r="F159" i="1"/>
  <c r="G159" i="1"/>
  <c r="H159" i="1"/>
  <c r="I159" i="1"/>
  <c r="J159" i="1"/>
  <c r="K159" i="1"/>
  <c r="L159" i="1"/>
  <c r="M159" i="1"/>
  <c r="N159" i="1"/>
  <c r="O159" i="1"/>
  <c r="F160" i="1"/>
  <c r="G160" i="1"/>
  <c r="H160" i="1"/>
  <c r="I160" i="1"/>
  <c r="J160" i="1"/>
  <c r="K160" i="1"/>
  <c r="L160" i="1"/>
  <c r="M160" i="1"/>
  <c r="N160" i="1"/>
  <c r="O160" i="1"/>
  <c r="F161" i="1"/>
  <c r="G161" i="1"/>
  <c r="H161" i="1"/>
  <c r="I161" i="1"/>
  <c r="J161" i="1"/>
  <c r="K161" i="1"/>
  <c r="L161" i="1"/>
  <c r="M161" i="1"/>
  <c r="N161" i="1"/>
  <c r="O161" i="1"/>
  <c r="F162" i="1"/>
  <c r="G162" i="1"/>
  <c r="H162" i="1"/>
  <c r="I162" i="1"/>
  <c r="J162" i="1"/>
  <c r="K162" i="1"/>
  <c r="L162" i="1"/>
  <c r="M162" i="1"/>
  <c r="N162" i="1"/>
  <c r="O162" i="1"/>
  <c r="F163" i="1"/>
  <c r="G163" i="1"/>
  <c r="H163" i="1"/>
  <c r="I163" i="1"/>
  <c r="J163" i="1"/>
  <c r="K163" i="1"/>
  <c r="L163" i="1"/>
  <c r="M163" i="1"/>
  <c r="N163" i="1"/>
  <c r="O163" i="1"/>
  <c r="F164" i="1"/>
  <c r="G164" i="1"/>
  <c r="H164" i="1"/>
  <c r="I164" i="1"/>
  <c r="J164" i="1"/>
  <c r="F165" i="1"/>
  <c r="G165" i="1"/>
  <c r="H165" i="1"/>
  <c r="I165" i="1"/>
  <c r="J165" i="1"/>
  <c r="K165" i="1"/>
  <c r="L165" i="1"/>
  <c r="M165" i="1"/>
  <c r="N165" i="1"/>
  <c r="O165" i="1"/>
  <c r="F166" i="1"/>
  <c r="G166" i="1"/>
  <c r="H166" i="1"/>
  <c r="I166" i="1"/>
  <c r="J166" i="1"/>
  <c r="K166" i="1"/>
  <c r="L166" i="1"/>
  <c r="M166" i="1"/>
  <c r="N166" i="1"/>
  <c r="O166" i="1"/>
  <c r="F167" i="1"/>
  <c r="G167" i="1"/>
  <c r="H167" i="1"/>
  <c r="I167" i="1"/>
  <c r="J167" i="1"/>
  <c r="K167" i="1"/>
  <c r="L167" i="1"/>
  <c r="M167" i="1"/>
  <c r="N167" i="1"/>
  <c r="O167" i="1"/>
  <c r="F168" i="1"/>
  <c r="G168" i="1"/>
  <c r="H168" i="1"/>
  <c r="I168" i="1"/>
  <c r="J168" i="1"/>
  <c r="K168" i="1"/>
  <c r="L168" i="1"/>
  <c r="M168" i="1"/>
  <c r="N168" i="1"/>
  <c r="O168" i="1"/>
  <c r="F169" i="1"/>
  <c r="G169" i="1"/>
  <c r="H169" i="1"/>
  <c r="I169" i="1"/>
  <c r="J169" i="1"/>
  <c r="K169" i="1"/>
  <c r="L169" i="1"/>
  <c r="M169" i="1"/>
  <c r="N169" i="1"/>
  <c r="O169" i="1"/>
  <c r="F170" i="1"/>
  <c r="F171" i="1"/>
  <c r="G171" i="1"/>
  <c r="H171" i="1"/>
  <c r="I171" i="1"/>
  <c r="J171" i="1"/>
  <c r="K171" i="1"/>
  <c r="L171" i="1"/>
  <c r="M171" i="1"/>
  <c r="N171" i="1"/>
  <c r="O171" i="1"/>
  <c r="F172" i="1"/>
  <c r="G172" i="1"/>
  <c r="H172" i="1"/>
  <c r="I172" i="1"/>
  <c r="J172" i="1"/>
  <c r="K172" i="1"/>
  <c r="L172" i="1"/>
  <c r="M172" i="1"/>
  <c r="N172" i="1"/>
  <c r="O172" i="1"/>
  <c r="F173" i="1"/>
  <c r="G173" i="1"/>
  <c r="H173" i="1"/>
  <c r="I173" i="1"/>
  <c r="J173" i="1"/>
  <c r="K173" i="1"/>
  <c r="L173" i="1"/>
  <c r="M173" i="1"/>
  <c r="N173" i="1"/>
  <c r="O173" i="1"/>
  <c r="F174" i="1"/>
  <c r="G174" i="1"/>
  <c r="H174" i="1"/>
  <c r="I174" i="1"/>
  <c r="J174" i="1"/>
  <c r="K174" i="1"/>
  <c r="L174" i="1"/>
  <c r="M174" i="1"/>
  <c r="N174" i="1"/>
  <c r="O174" i="1"/>
  <c r="F175" i="1"/>
  <c r="G175" i="1"/>
  <c r="H175" i="1"/>
  <c r="I175" i="1"/>
  <c r="J175" i="1"/>
  <c r="K175" i="1"/>
  <c r="L175" i="1"/>
  <c r="M175" i="1"/>
  <c r="N175" i="1"/>
  <c r="O175" i="1"/>
  <c r="F176" i="1"/>
  <c r="G176" i="1"/>
  <c r="H176" i="1"/>
  <c r="I176" i="1"/>
  <c r="J176" i="1"/>
  <c r="K176" i="1"/>
  <c r="L176" i="1"/>
  <c r="M176" i="1"/>
  <c r="N176" i="1"/>
  <c r="O176" i="1"/>
  <c r="F177" i="1"/>
  <c r="G177" i="1"/>
  <c r="H177" i="1"/>
  <c r="I177" i="1"/>
  <c r="J177" i="1"/>
  <c r="K177" i="1"/>
  <c r="L177" i="1"/>
  <c r="M177" i="1"/>
  <c r="N177" i="1"/>
  <c r="O177" i="1"/>
  <c r="F178" i="1"/>
  <c r="G178" i="1"/>
  <c r="H178" i="1"/>
  <c r="I178" i="1"/>
  <c r="J178" i="1"/>
  <c r="K178" i="1"/>
  <c r="L178" i="1"/>
  <c r="M178" i="1"/>
  <c r="N178" i="1"/>
  <c r="O178" i="1"/>
  <c r="F179" i="1"/>
  <c r="G179" i="1"/>
  <c r="F180" i="1"/>
  <c r="G180" i="1"/>
  <c r="H180" i="1"/>
  <c r="I180" i="1"/>
  <c r="J180" i="1"/>
  <c r="K180" i="1"/>
  <c r="L180" i="1"/>
  <c r="M180" i="1"/>
  <c r="N180" i="1"/>
  <c r="O180" i="1"/>
  <c r="F181" i="1"/>
  <c r="G181" i="1"/>
  <c r="H181" i="1"/>
  <c r="I181" i="1"/>
  <c r="J181" i="1"/>
  <c r="K181" i="1"/>
  <c r="L181" i="1"/>
  <c r="M181" i="1"/>
  <c r="N181" i="1"/>
  <c r="O181" i="1"/>
  <c r="F182" i="1"/>
  <c r="G182" i="1"/>
  <c r="H182" i="1"/>
  <c r="I182" i="1"/>
  <c r="J182" i="1"/>
  <c r="K182" i="1"/>
  <c r="L182" i="1"/>
  <c r="M182" i="1"/>
  <c r="N182" i="1"/>
  <c r="O182" i="1"/>
  <c r="F183" i="1"/>
  <c r="G183" i="1"/>
  <c r="H183" i="1"/>
  <c r="I183" i="1"/>
  <c r="J183" i="1"/>
  <c r="K183" i="1"/>
  <c r="L183" i="1"/>
  <c r="M183" i="1"/>
  <c r="N183" i="1"/>
  <c r="O183" i="1"/>
  <c r="F186" i="1"/>
  <c r="G186" i="1"/>
  <c r="H186" i="1"/>
  <c r="I186" i="1"/>
  <c r="J186" i="1"/>
  <c r="K186" i="1"/>
  <c r="L186" i="1"/>
  <c r="M186" i="1"/>
  <c r="N186" i="1"/>
  <c r="O186" i="1"/>
  <c r="F187" i="1"/>
  <c r="G187" i="1"/>
  <c r="H187" i="1"/>
  <c r="I187" i="1"/>
  <c r="J187" i="1"/>
  <c r="K187" i="1"/>
  <c r="L187" i="1"/>
  <c r="M187" i="1"/>
  <c r="N187" i="1"/>
  <c r="O187" i="1"/>
  <c r="F188" i="1"/>
  <c r="G188" i="1"/>
  <c r="H188" i="1"/>
  <c r="I188" i="1"/>
  <c r="J188" i="1"/>
  <c r="K188" i="1"/>
  <c r="L188" i="1"/>
  <c r="M188" i="1"/>
  <c r="N188" i="1"/>
  <c r="O188" i="1"/>
  <c r="F189" i="1"/>
  <c r="G189" i="1"/>
  <c r="H189" i="1"/>
  <c r="I189" i="1"/>
  <c r="J189" i="1"/>
  <c r="K189" i="1"/>
  <c r="L189" i="1"/>
  <c r="M189" i="1"/>
  <c r="N189" i="1"/>
  <c r="O189" i="1"/>
  <c r="F190" i="1"/>
  <c r="G190" i="1"/>
  <c r="H190" i="1"/>
  <c r="I190" i="1"/>
  <c r="F192" i="1"/>
  <c r="G192" i="1"/>
  <c r="F193" i="1"/>
  <c r="G193" i="1"/>
  <c r="H193" i="1"/>
  <c r="I193" i="1"/>
  <c r="J193" i="1"/>
  <c r="K193" i="1"/>
  <c r="L193" i="1"/>
  <c r="M193" i="1"/>
  <c r="N193" i="1"/>
  <c r="O193" i="1"/>
  <c r="F194" i="1"/>
  <c r="G194" i="1"/>
  <c r="H194" i="1"/>
  <c r="I194" i="1"/>
  <c r="J194" i="1"/>
  <c r="K194" i="1"/>
  <c r="L194" i="1"/>
  <c r="M194" i="1"/>
  <c r="N194" i="1"/>
  <c r="O194" i="1"/>
  <c r="F195" i="1"/>
  <c r="G195" i="1"/>
  <c r="H195" i="1"/>
  <c r="I195" i="1"/>
  <c r="J195" i="1"/>
  <c r="K195" i="1"/>
  <c r="L195" i="1"/>
  <c r="M195" i="1"/>
  <c r="N195" i="1"/>
  <c r="O195" i="1"/>
  <c r="F196" i="1"/>
  <c r="G196" i="1"/>
  <c r="H196" i="1"/>
  <c r="I196" i="1"/>
  <c r="J196" i="1"/>
  <c r="F197" i="1"/>
  <c r="G197" i="1"/>
  <c r="H197" i="1"/>
  <c r="F198" i="1"/>
  <c r="G198" i="1"/>
  <c r="H198" i="1"/>
  <c r="I198" i="1"/>
  <c r="J198" i="1"/>
  <c r="K198" i="1"/>
  <c r="L198" i="1"/>
  <c r="M198" i="1"/>
  <c r="N198" i="1"/>
  <c r="O198" i="1"/>
  <c r="F199" i="1"/>
  <c r="G199" i="1"/>
  <c r="H199" i="1"/>
  <c r="I199" i="1"/>
  <c r="J199" i="1"/>
  <c r="K199" i="1"/>
  <c r="L199" i="1"/>
  <c r="M199" i="1"/>
  <c r="N199" i="1"/>
  <c r="O199" i="1"/>
  <c r="F200" i="1"/>
  <c r="G200" i="1"/>
  <c r="H200" i="1"/>
  <c r="I200" i="1"/>
  <c r="J200" i="1"/>
  <c r="K200" i="1"/>
  <c r="L200" i="1"/>
  <c r="M200" i="1"/>
  <c r="N200" i="1"/>
  <c r="O200" i="1"/>
  <c r="F201" i="1"/>
  <c r="G201" i="1"/>
  <c r="H201" i="1"/>
  <c r="I201" i="1"/>
  <c r="J201" i="1"/>
  <c r="K201" i="1"/>
  <c r="L201" i="1"/>
  <c r="M201" i="1"/>
  <c r="N201" i="1"/>
  <c r="O201" i="1"/>
  <c r="F202" i="1"/>
  <c r="G202" i="1"/>
  <c r="H202" i="1"/>
  <c r="I202" i="1"/>
  <c r="J202" i="1"/>
  <c r="K202" i="1"/>
  <c r="L202" i="1"/>
  <c r="M202" i="1"/>
  <c r="N202" i="1"/>
  <c r="O202" i="1"/>
  <c r="F203" i="1"/>
  <c r="G203" i="1"/>
  <c r="H203" i="1"/>
  <c r="I203" i="1"/>
  <c r="J203" i="1"/>
  <c r="K203" i="1"/>
  <c r="L203" i="1"/>
  <c r="M203" i="1"/>
  <c r="N203" i="1"/>
  <c r="O203" i="1"/>
  <c r="F204" i="1"/>
  <c r="G204" i="1"/>
  <c r="H204" i="1"/>
  <c r="I204" i="1"/>
  <c r="J204" i="1"/>
  <c r="K204" i="1"/>
  <c r="L204" i="1"/>
  <c r="M204" i="1"/>
  <c r="N204" i="1"/>
  <c r="O204" i="1"/>
  <c r="F205" i="1"/>
  <c r="G205" i="1"/>
  <c r="H205" i="1"/>
  <c r="I205" i="1"/>
  <c r="J205" i="1"/>
  <c r="K205" i="1"/>
  <c r="L205" i="1"/>
  <c r="M205" i="1"/>
  <c r="N205" i="1"/>
  <c r="O205" i="1"/>
  <c r="F206" i="1"/>
  <c r="G206" i="1"/>
  <c r="H206" i="1"/>
  <c r="I206" i="1"/>
  <c r="J206" i="1"/>
  <c r="K206" i="1"/>
  <c r="L206" i="1"/>
  <c r="M206" i="1"/>
  <c r="N206" i="1"/>
  <c r="O206" i="1"/>
  <c r="F207" i="1"/>
  <c r="G207" i="1"/>
  <c r="H207" i="1"/>
  <c r="I207" i="1"/>
  <c r="J207" i="1"/>
  <c r="K207" i="1"/>
  <c r="L207" i="1"/>
  <c r="M207" i="1"/>
  <c r="N207" i="1"/>
  <c r="O207" i="1"/>
  <c r="F208" i="1"/>
  <c r="F209" i="1"/>
  <c r="F210" i="1"/>
  <c r="F211" i="1"/>
  <c r="G211" i="1"/>
  <c r="H211" i="1"/>
  <c r="I211" i="1"/>
  <c r="F212" i="1"/>
  <c r="F213" i="1"/>
  <c r="F216" i="1"/>
  <c r="F218" i="1"/>
  <c r="G218" i="1"/>
  <c r="H218" i="1"/>
  <c r="I218" i="1"/>
  <c r="J218" i="1"/>
  <c r="K218" i="1"/>
  <c r="L218" i="1"/>
  <c r="M218" i="1"/>
  <c r="N218" i="1"/>
  <c r="O218" i="1"/>
  <c r="F219" i="1"/>
  <c r="F221" i="1"/>
  <c r="F222" i="1"/>
  <c r="G222" i="1"/>
  <c r="H222" i="1"/>
  <c r="I222" i="1"/>
  <c r="J222" i="1"/>
  <c r="K222" i="1"/>
  <c r="L222" i="1"/>
  <c r="M222" i="1"/>
  <c r="N222" i="1"/>
  <c r="O222" i="1"/>
  <c r="F223" i="1"/>
  <c r="G223" i="1"/>
  <c r="H223" i="1"/>
  <c r="I223" i="1"/>
  <c r="J223" i="1"/>
  <c r="K223" i="1"/>
  <c r="L223" i="1"/>
  <c r="M223" i="1"/>
  <c r="N223" i="1"/>
  <c r="O223" i="1"/>
  <c r="F224" i="1"/>
  <c r="G224" i="1"/>
  <c r="H224" i="1"/>
  <c r="I224" i="1"/>
  <c r="J224" i="1"/>
  <c r="K224" i="1"/>
  <c r="L224" i="1"/>
  <c r="M224" i="1"/>
  <c r="N224" i="1"/>
  <c r="O224" i="1"/>
  <c r="F225" i="1"/>
  <c r="G225" i="1"/>
  <c r="H225" i="1"/>
  <c r="I225" i="1"/>
  <c r="J225" i="1"/>
  <c r="K225" i="1"/>
  <c r="L225" i="1"/>
  <c r="M225" i="1"/>
  <c r="N225" i="1"/>
  <c r="O225" i="1"/>
  <c r="F227" i="1"/>
  <c r="F228" i="1"/>
  <c r="F229" i="1"/>
  <c r="G229" i="1"/>
  <c r="H229" i="1"/>
  <c r="I229" i="1"/>
  <c r="J229" i="1"/>
  <c r="K229" i="1"/>
  <c r="L229" i="1"/>
  <c r="M229" i="1"/>
  <c r="N229" i="1"/>
  <c r="O229" i="1"/>
  <c r="F231" i="1"/>
  <c r="F232" i="1"/>
  <c r="G232" i="1"/>
  <c r="H232" i="1"/>
  <c r="I232" i="1"/>
  <c r="J232" i="1"/>
  <c r="K232" i="1"/>
  <c r="L232" i="1"/>
  <c r="M232" i="1"/>
  <c r="N232" i="1"/>
  <c r="O232" i="1"/>
  <c r="F233" i="1"/>
  <c r="G233" i="1"/>
  <c r="H233" i="1"/>
  <c r="I233" i="1"/>
  <c r="J233" i="1"/>
  <c r="K233" i="1"/>
  <c r="L233" i="1"/>
  <c r="M233" i="1"/>
  <c r="N233" i="1"/>
  <c r="O233" i="1"/>
  <c r="F234" i="1"/>
  <c r="F235" i="1"/>
  <c r="G235" i="1"/>
  <c r="H235" i="1"/>
  <c r="I235" i="1"/>
  <c r="J235" i="1"/>
  <c r="K235" i="1"/>
  <c r="L235" i="1"/>
  <c r="M235" i="1"/>
  <c r="F236" i="1"/>
  <c r="G236" i="1"/>
  <c r="H236" i="1"/>
  <c r="I236" i="1"/>
  <c r="J236" i="1"/>
  <c r="K236" i="1"/>
  <c r="L236" i="1"/>
  <c r="M236" i="1"/>
  <c r="N236" i="1"/>
  <c r="O236" i="1"/>
  <c r="F237" i="1"/>
  <c r="G237" i="1"/>
  <c r="H237" i="1"/>
  <c r="I237" i="1"/>
  <c r="J237" i="1"/>
  <c r="K237" i="1"/>
  <c r="L237" i="1"/>
  <c r="M237" i="1"/>
  <c r="N237" i="1"/>
  <c r="O237" i="1"/>
  <c r="F238" i="1"/>
  <c r="G238" i="1"/>
  <c r="H238" i="1"/>
  <c r="I238" i="1"/>
  <c r="J238" i="1"/>
  <c r="K238" i="1"/>
  <c r="L238" i="1"/>
  <c r="M238" i="1"/>
  <c r="N238" i="1"/>
  <c r="O238" i="1"/>
  <c r="F239" i="1"/>
  <c r="G239" i="1"/>
  <c r="H239" i="1"/>
  <c r="I239" i="1"/>
  <c r="J239" i="1"/>
  <c r="K239" i="1"/>
  <c r="L239" i="1"/>
  <c r="M239" i="1"/>
  <c r="N239" i="1"/>
  <c r="O239" i="1"/>
  <c r="F241" i="1"/>
  <c r="G241" i="1"/>
  <c r="H241" i="1"/>
  <c r="I241" i="1"/>
  <c r="J241" i="1"/>
  <c r="K241" i="1"/>
  <c r="L241" i="1"/>
  <c r="M241" i="1"/>
  <c r="N241" i="1"/>
  <c r="O241" i="1"/>
  <c r="F242" i="1"/>
  <c r="G242" i="1"/>
  <c r="H242" i="1"/>
  <c r="F243" i="1"/>
  <c r="G243" i="1"/>
  <c r="H243" i="1"/>
  <c r="I243" i="1"/>
  <c r="J243" i="1"/>
  <c r="K243" i="1"/>
  <c r="L243" i="1"/>
  <c r="M243" i="1"/>
  <c r="N243" i="1"/>
  <c r="O243" i="1"/>
  <c r="F244" i="1"/>
  <c r="G244" i="1"/>
  <c r="H244" i="1"/>
  <c r="I244" i="1"/>
  <c r="J244" i="1"/>
  <c r="K244" i="1"/>
  <c r="L244" i="1"/>
  <c r="M244" i="1"/>
  <c r="N244" i="1"/>
  <c r="O244" i="1"/>
  <c r="F245" i="1"/>
  <c r="G245" i="1"/>
  <c r="H245" i="1"/>
  <c r="I245" i="1"/>
  <c r="J245" i="1"/>
  <c r="K245" i="1"/>
  <c r="L245" i="1"/>
  <c r="M245" i="1"/>
  <c r="N245" i="1"/>
  <c r="O245" i="1"/>
  <c r="F246" i="1"/>
  <c r="G246" i="1"/>
  <c r="H246" i="1"/>
  <c r="I246" i="1"/>
  <c r="J246" i="1"/>
  <c r="K246" i="1"/>
  <c r="L246" i="1"/>
  <c r="M246" i="1"/>
  <c r="N246" i="1"/>
  <c r="O246" i="1"/>
  <c r="F247" i="1"/>
  <c r="G247" i="1"/>
  <c r="H247" i="1"/>
  <c r="F248" i="1"/>
  <c r="G248" i="1"/>
  <c r="H248" i="1"/>
  <c r="F249" i="1"/>
  <c r="G249" i="1"/>
  <c r="H249" i="1"/>
  <c r="I249" i="1"/>
  <c r="J249" i="1"/>
  <c r="K249" i="1"/>
  <c r="L249" i="1"/>
  <c r="M249" i="1"/>
  <c r="N249" i="1"/>
  <c r="O249" i="1"/>
  <c r="F250" i="1"/>
  <c r="G250" i="1"/>
  <c r="H250" i="1"/>
  <c r="I250" i="1"/>
  <c r="J250" i="1"/>
  <c r="K250" i="1"/>
  <c r="L250" i="1"/>
  <c r="M250" i="1"/>
  <c r="N250" i="1"/>
  <c r="O250" i="1"/>
  <c r="F251" i="1"/>
  <c r="G251" i="1"/>
  <c r="H251" i="1"/>
  <c r="I251" i="1"/>
  <c r="J251" i="1"/>
  <c r="K251" i="1"/>
  <c r="L251" i="1"/>
  <c r="M251" i="1"/>
  <c r="N251" i="1"/>
  <c r="O251" i="1"/>
  <c r="F252" i="1"/>
  <c r="G252" i="1"/>
  <c r="H252" i="1"/>
  <c r="I252" i="1"/>
  <c r="J252" i="1"/>
  <c r="K252" i="1"/>
  <c r="L252" i="1"/>
  <c r="M252" i="1"/>
  <c r="N252" i="1"/>
  <c r="O252" i="1"/>
  <c r="F255" i="1"/>
  <c r="G255" i="1"/>
  <c r="H255" i="1"/>
  <c r="I255" i="1"/>
  <c r="J255" i="1"/>
  <c r="K255" i="1"/>
  <c r="L255" i="1"/>
  <c r="M255" i="1"/>
  <c r="N255" i="1"/>
  <c r="O255" i="1"/>
  <c r="F256" i="1"/>
  <c r="G256" i="1"/>
  <c r="H256" i="1"/>
  <c r="I256" i="1"/>
  <c r="J256" i="1"/>
  <c r="K256" i="1"/>
  <c r="L256" i="1"/>
  <c r="M256" i="1"/>
  <c r="N256" i="1"/>
  <c r="O256" i="1"/>
  <c r="F257" i="1"/>
  <c r="G257" i="1"/>
  <c r="H257" i="1"/>
  <c r="I257" i="1"/>
  <c r="J257" i="1"/>
  <c r="K257" i="1"/>
  <c r="L257" i="1"/>
  <c r="M257" i="1"/>
  <c r="N257" i="1"/>
  <c r="O257" i="1"/>
  <c r="F258" i="1"/>
  <c r="G258" i="1"/>
  <c r="H258" i="1"/>
  <c r="I258" i="1"/>
  <c r="J258" i="1"/>
  <c r="K258" i="1"/>
  <c r="L258" i="1"/>
  <c r="M258" i="1"/>
  <c r="N258" i="1"/>
  <c r="O258" i="1"/>
  <c r="F259" i="1"/>
  <c r="G259" i="1"/>
  <c r="H259" i="1"/>
  <c r="I259" i="1"/>
  <c r="J259" i="1"/>
  <c r="K259" i="1"/>
  <c r="L259" i="1"/>
  <c r="M259" i="1"/>
  <c r="N259" i="1"/>
  <c r="O259" i="1"/>
  <c r="F260" i="1"/>
  <c r="G260" i="1"/>
  <c r="H260" i="1"/>
  <c r="I260" i="1"/>
  <c r="J260" i="1"/>
  <c r="K260" i="1"/>
  <c r="L260" i="1"/>
  <c r="M260" i="1"/>
  <c r="N260" i="1"/>
  <c r="O260" i="1"/>
  <c r="F261" i="1"/>
  <c r="F262" i="1"/>
  <c r="G262" i="1"/>
  <c r="H262" i="1"/>
  <c r="I262" i="1"/>
  <c r="F263" i="1"/>
  <c r="G263" i="1"/>
  <c r="H263" i="1"/>
  <c r="I263" i="1"/>
  <c r="F264" i="1"/>
  <c r="G264" i="1"/>
  <c r="H264" i="1"/>
  <c r="F265" i="1"/>
  <c r="G265" i="1"/>
  <c r="H265" i="1"/>
  <c r="I265" i="1"/>
  <c r="J265" i="1"/>
  <c r="K265" i="1"/>
  <c r="L265" i="1"/>
  <c r="M265" i="1"/>
  <c r="N265" i="1"/>
  <c r="O265" i="1"/>
  <c r="F266" i="1"/>
  <c r="G266" i="1"/>
  <c r="H266" i="1"/>
  <c r="I266" i="1"/>
  <c r="J266" i="1"/>
  <c r="K266" i="1"/>
  <c r="L266" i="1"/>
  <c r="M266" i="1"/>
  <c r="N266" i="1"/>
  <c r="O266" i="1"/>
  <c r="F267" i="1"/>
  <c r="G267" i="1"/>
  <c r="H267" i="1"/>
  <c r="F268" i="1"/>
  <c r="G268" i="1"/>
  <c r="H268" i="1"/>
  <c r="I268" i="1"/>
  <c r="J268" i="1"/>
  <c r="K268" i="1"/>
  <c r="L268" i="1"/>
  <c r="M268" i="1"/>
  <c r="N268" i="1"/>
  <c r="O268" i="1"/>
  <c r="F269" i="1"/>
  <c r="G269" i="1"/>
  <c r="H269" i="1"/>
  <c r="I269" i="1"/>
  <c r="F271" i="1"/>
  <c r="G271" i="1"/>
  <c r="H271" i="1"/>
  <c r="F273" i="1"/>
  <c r="G273" i="1"/>
  <c r="H273" i="1"/>
  <c r="I273" i="1"/>
  <c r="J273" i="1"/>
  <c r="K273" i="1"/>
  <c r="L273" i="1"/>
  <c r="M273" i="1"/>
  <c r="N273" i="1"/>
  <c r="O273" i="1"/>
  <c r="F274" i="1"/>
  <c r="G274" i="1"/>
  <c r="F275" i="1"/>
  <c r="G275" i="1"/>
  <c r="H275" i="1"/>
  <c r="I275" i="1"/>
  <c r="J275" i="1"/>
  <c r="K275" i="1"/>
  <c r="L275" i="1"/>
  <c r="M275" i="1"/>
  <c r="N275" i="1"/>
  <c r="O275" i="1"/>
  <c r="F276" i="1"/>
  <c r="G276" i="1"/>
  <c r="H276" i="1"/>
  <c r="I276" i="1"/>
  <c r="J276" i="1"/>
  <c r="K276" i="1"/>
  <c r="L276" i="1"/>
  <c r="M276" i="1"/>
  <c r="N276" i="1"/>
  <c r="O276" i="1"/>
  <c r="F277" i="1"/>
  <c r="G277" i="1"/>
  <c r="H277" i="1"/>
  <c r="I277" i="1"/>
  <c r="J277" i="1"/>
  <c r="K277" i="1"/>
  <c r="L277" i="1"/>
  <c r="M277" i="1"/>
  <c r="N277" i="1"/>
  <c r="O277" i="1"/>
  <c r="F278" i="1"/>
  <c r="G278" i="1"/>
  <c r="H278" i="1"/>
  <c r="I278" i="1"/>
  <c r="J278" i="1"/>
  <c r="K278" i="1"/>
  <c r="L278" i="1"/>
  <c r="M278" i="1"/>
  <c r="N278" i="1"/>
  <c r="O278" i="1"/>
  <c r="F279" i="1"/>
  <c r="G279" i="1"/>
  <c r="H279" i="1"/>
  <c r="I279" i="1"/>
  <c r="J279" i="1"/>
  <c r="K279" i="1"/>
  <c r="L279" i="1"/>
  <c r="M279" i="1"/>
  <c r="N279" i="1"/>
  <c r="O279" i="1"/>
  <c r="F280" i="1"/>
  <c r="G280" i="1"/>
  <c r="H280" i="1"/>
  <c r="I280" i="1"/>
  <c r="J280" i="1"/>
  <c r="K280" i="1"/>
  <c r="L280" i="1"/>
  <c r="M280" i="1"/>
  <c r="N280" i="1"/>
  <c r="O280" i="1"/>
  <c r="F281" i="1"/>
  <c r="G281" i="1"/>
  <c r="H281" i="1"/>
  <c r="I281" i="1"/>
  <c r="J281" i="1"/>
  <c r="K281" i="1"/>
  <c r="L281" i="1"/>
  <c r="M281" i="1"/>
  <c r="N281" i="1"/>
  <c r="O281" i="1"/>
  <c r="F282" i="1"/>
  <c r="G282" i="1"/>
  <c r="H282" i="1"/>
  <c r="I282" i="1"/>
  <c r="J282" i="1"/>
  <c r="K282" i="1"/>
  <c r="L282" i="1"/>
  <c r="M282" i="1"/>
  <c r="N282" i="1"/>
  <c r="O282" i="1"/>
  <c r="F283" i="1"/>
  <c r="G283" i="1"/>
  <c r="H283" i="1"/>
  <c r="F284" i="1"/>
  <c r="G284" i="1"/>
  <c r="H284" i="1"/>
  <c r="I284" i="1"/>
  <c r="J284" i="1"/>
  <c r="K284" i="1"/>
  <c r="L284" i="1"/>
  <c r="M284" i="1"/>
  <c r="N284" i="1"/>
  <c r="O284" i="1"/>
  <c r="F285" i="1"/>
  <c r="G285" i="1"/>
  <c r="H285" i="1"/>
  <c r="I285" i="1"/>
  <c r="J285" i="1"/>
  <c r="K285" i="1"/>
  <c r="L285" i="1"/>
  <c r="M285" i="1"/>
  <c r="N285" i="1"/>
  <c r="O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I289" i="1"/>
  <c r="J289" i="1"/>
  <c r="K289" i="1"/>
  <c r="L289" i="1"/>
  <c r="M289" i="1"/>
  <c r="N289" i="1"/>
  <c r="O289" i="1"/>
  <c r="F290" i="1"/>
  <c r="G290" i="1"/>
  <c r="H290" i="1"/>
  <c r="F291" i="1"/>
  <c r="G291" i="1"/>
  <c r="H291" i="1"/>
  <c r="I291" i="1"/>
  <c r="J291" i="1"/>
  <c r="K291" i="1"/>
  <c r="L291" i="1"/>
  <c r="M291" i="1"/>
  <c r="N291" i="1"/>
  <c r="O291" i="1"/>
  <c r="F292" i="1"/>
  <c r="G292" i="1"/>
  <c r="H292" i="1"/>
  <c r="I292" i="1"/>
  <c r="J292" i="1"/>
  <c r="K292" i="1"/>
  <c r="L292" i="1"/>
  <c r="M292" i="1"/>
  <c r="N292" i="1"/>
  <c r="O292" i="1"/>
  <c r="F293" i="1"/>
  <c r="G293" i="1"/>
  <c r="H293" i="1"/>
  <c r="I293" i="1"/>
  <c r="J293" i="1"/>
  <c r="K293" i="1"/>
  <c r="L293" i="1"/>
  <c r="M293" i="1"/>
  <c r="N293" i="1"/>
  <c r="O293" i="1"/>
  <c r="F294" i="1"/>
  <c r="G294" i="1"/>
  <c r="H294" i="1"/>
  <c r="I294" i="1"/>
  <c r="J294" i="1"/>
  <c r="K294" i="1"/>
  <c r="L294" i="1"/>
  <c r="M294" i="1"/>
  <c r="N294" i="1"/>
  <c r="O294" i="1"/>
  <c r="F295" i="1"/>
  <c r="G295" i="1"/>
  <c r="H295" i="1"/>
  <c r="I295" i="1"/>
  <c r="J295" i="1"/>
  <c r="K295" i="1"/>
  <c r="L295" i="1"/>
  <c r="M295" i="1"/>
  <c r="N295" i="1"/>
  <c r="O295" i="1"/>
  <c r="F296" i="1"/>
  <c r="G296" i="1"/>
  <c r="H296" i="1"/>
  <c r="I296" i="1"/>
  <c r="J296" i="1"/>
  <c r="K296" i="1"/>
  <c r="L296" i="1"/>
  <c r="M296" i="1"/>
  <c r="N296" i="1"/>
  <c r="O296" i="1"/>
  <c r="F298" i="1"/>
  <c r="G298" i="1"/>
  <c r="H298" i="1"/>
  <c r="I298" i="1"/>
  <c r="J298" i="1"/>
  <c r="K298" i="1"/>
  <c r="L298" i="1"/>
  <c r="M298" i="1"/>
  <c r="N298" i="1"/>
  <c r="O298" i="1"/>
  <c r="F299" i="1"/>
  <c r="G299" i="1"/>
  <c r="H299" i="1"/>
  <c r="I299" i="1"/>
  <c r="J299" i="1"/>
  <c r="K299" i="1"/>
  <c r="F300" i="1"/>
  <c r="G300" i="1"/>
  <c r="H300" i="1"/>
  <c r="F301" i="1"/>
  <c r="G301" i="1"/>
  <c r="H301" i="1"/>
  <c r="I301" i="1"/>
  <c r="J301" i="1"/>
  <c r="K301" i="1"/>
  <c r="L301" i="1"/>
  <c r="M301" i="1"/>
  <c r="N301" i="1"/>
  <c r="O301" i="1"/>
  <c r="F302" i="1"/>
  <c r="F303" i="1"/>
  <c r="G303" i="1"/>
  <c r="H303" i="1"/>
  <c r="I303" i="1"/>
  <c r="J303" i="1"/>
  <c r="K303" i="1"/>
  <c r="L303" i="1"/>
  <c r="M303" i="1"/>
  <c r="N303" i="1"/>
  <c r="O303" i="1"/>
  <c r="F304" i="1"/>
  <c r="G304" i="1"/>
  <c r="H304" i="1"/>
  <c r="I304" i="1"/>
  <c r="J304" i="1"/>
  <c r="K304" i="1"/>
  <c r="L304" i="1"/>
  <c r="M304" i="1"/>
  <c r="N304" i="1"/>
  <c r="O304" i="1"/>
  <c r="F305" i="1"/>
  <c r="G305" i="1"/>
  <c r="H305" i="1"/>
  <c r="I305" i="1"/>
  <c r="J305" i="1"/>
  <c r="K305" i="1"/>
  <c r="L305" i="1"/>
  <c r="M305" i="1"/>
  <c r="N305" i="1"/>
  <c r="O305" i="1"/>
  <c r="F306" i="1"/>
  <c r="F307" i="1"/>
  <c r="F308" i="1"/>
  <c r="G308" i="1"/>
  <c r="H308" i="1"/>
  <c r="I308" i="1"/>
  <c r="J308" i="1"/>
  <c r="K308" i="1"/>
  <c r="L308" i="1"/>
  <c r="M308" i="1"/>
  <c r="N308" i="1"/>
  <c r="O308" i="1"/>
  <c r="F309" i="1"/>
  <c r="G309" i="1"/>
  <c r="H309" i="1"/>
  <c r="I309" i="1"/>
  <c r="J309" i="1"/>
  <c r="K309" i="1"/>
  <c r="L309" i="1"/>
  <c r="M309" i="1"/>
  <c r="N309" i="1"/>
  <c r="O309" i="1"/>
  <c r="F310" i="1"/>
  <c r="G310" i="1"/>
  <c r="H310" i="1"/>
  <c r="I310" i="1"/>
  <c r="J310" i="1"/>
  <c r="K310" i="1"/>
  <c r="L310" i="1"/>
  <c r="M310" i="1"/>
  <c r="N310" i="1"/>
  <c r="O310" i="1"/>
  <c r="F311" i="1"/>
  <c r="F313" i="1"/>
  <c r="G313" i="1"/>
  <c r="H313" i="1"/>
  <c r="I313" i="1"/>
  <c r="J313" i="1"/>
  <c r="K313" i="1"/>
  <c r="L313" i="1"/>
  <c r="M313" i="1"/>
  <c r="N313" i="1"/>
  <c r="O313" i="1"/>
  <c r="F314" i="1"/>
  <c r="G314" i="1"/>
  <c r="H314" i="1"/>
  <c r="I314" i="1"/>
  <c r="J314" i="1"/>
  <c r="K314" i="1"/>
  <c r="L314" i="1"/>
  <c r="M314" i="1"/>
  <c r="N314" i="1"/>
  <c r="O314" i="1"/>
  <c r="F315" i="1"/>
  <c r="G315" i="1"/>
  <c r="H315" i="1"/>
  <c r="I315" i="1"/>
  <c r="J315" i="1"/>
  <c r="K315" i="1"/>
  <c r="L315" i="1"/>
  <c r="M315" i="1"/>
  <c r="N315" i="1"/>
  <c r="O315" i="1"/>
  <c r="F316" i="1"/>
  <c r="F317" i="1"/>
  <c r="F318" i="1"/>
  <c r="G318" i="1"/>
  <c r="H318" i="1"/>
  <c r="I318" i="1"/>
  <c r="J318" i="1"/>
  <c r="K318" i="1"/>
  <c r="L318" i="1"/>
  <c r="M318" i="1"/>
  <c r="N318" i="1"/>
  <c r="O318" i="1"/>
  <c r="F320" i="1"/>
  <c r="G320" i="1"/>
  <c r="H320" i="1"/>
  <c r="I320" i="1"/>
  <c r="J320" i="1"/>
  <c r="K320" i="1"/>
  <c r="L320" i="1"/>
  <c r="M320" i="1"/>
  <c r="N320" i="1"/>
  <c r="O320" i="1"/>
  <c r="F321" i="1"/>
  <c r="G321" i="1"/>
  <c r="H321" i="1"/>
  <c r="I321" i="1"/>
  <c r="J321" i="1"/>
  <c r="K321" i="1"/>
  <c r="L321" i="1"/>
  <c r="M321" i="1"/>
  <c r="N321" i="1"/>
  <c r="O321" i="1"/>
  <c r="F322" i="1"/>
  <c r="G322" i="1"/>
  <c r="H322" i="1"/>
  <c r="I322" i="1"/>
  <c r="J322" i="1"/>
  <c r="K322" i="1"/>
  <c r="L322" i="1"/>
  <c r="M322" i="1"/>
  <c r="N322" i="1"/>
  <c r="O322" i="1"/>
  <c r="F323" i="1"/>
  <c r="G323" i="1"/>
  <c r="H323" i="1"/>
  <c r="I323" i="1"/>
  <c r="J323" i="1"/>
  <c r="K323" i="1"/>
  <c r="L323" i="1"/>
  <c r="M323" i="1"/>
  <c r="N323" i="1"/>
  <c r="O323" i="1"/>
  <c r="F324" i="1"/>
  <c r="G324" i="1"/>
  <c r="H324" i="1"/>
  <c r="I324" i="1"/>
  <c r="J324" i="1"/>
  <c r="K324" i="1"/>
  <c r="L324" i="1"/>
  <c r="M324" i="1"/>
  <c r="N324" i="1"/>
  <c r="O324" i="1"/>
  <c r="F325" i="1"/>
  <c r="G325" i="1"/>
  <c r="H325" i="1"/>
  <c r="I325" i="1"/>
  <c r="J325" i="1"/>
  <c r="K325" i="1"/>
  <c r="L325" i="1"/>
  <c r="M325" i="1"/>
  <c r="N325" i="1"/>
  <c r="O325" i="1"/>
  <c r="F326" i="1"/>
  <c r="G326" i="1"/>
  <c r="H326" i="1"/>
  <c r="I326" i="1"/>
  <c r="J326" i="1"/>
  <c r="K326" i="1"/>
  <c r="L326" i="1"/>
  <c r="M326" i="1"/>
  <c r="N326" i="1"/>
  <c r="O326" i="1"/>
  <c r="F328" i="1"/>
  <c r="G328" i="1"/>
  <c r="H328" i="1"/>
  <c r="I328" i="1"/>
  <c r="J328" i="1"/>
  <c r="K328" i="1"/>
  <c r="L328" i="1"/>
  <c r="M328" i="1"/>
  <c r="N328" i="1"/>
  <c r="O328" i="1"/>
  <c r="F329" i="1"/>
  <c r="G329" i="1"/>
  <c r="H329" i="1"/>
  <c r="I329" i="1"/>
  <c r="J329" i="1"/>
  <c r="K329" i="1"/>
  <c r="L329" i="1"/>
  <c r="M329" i="1"/>
  <c r="N329" i="1"/>
  <c r="O329" i="1"/>
  <c r="F330" i="1"/>
  <c r="G330" i="1"/>
  <c r="H330" i="1"/>
  <c r="I330" i="1"/>
  <c r="J330" i="1"/>
  <c r="K330" i="1"/>
  <c r="L330" i="1"/>
  <c r="M330" i="1"/>
  <c r="N330" i="1"/>
  <c r="O330" i="1"/>
  <c r="F331" i="1"/>
  <c r="G331" i="1"/>
  <c r="H331" i="1"/>
  <c r="I331" i="1"/>
  <c r="J331" i="1"/>
  <c r="K331" i="1"/>
  <c r="L331" i="1"/>
  <c r="M331" i="1"/>
  <c r="N331" i="1"/>
  <c r="O331" i="1"/>
  <c r="F332" i="1"/>
  <c r="G332" i="1"/>
  <c r="H332" i="1"/>
  <c r="I332" i="1"/>
  <c r="F333" i="1"/>
  <c r="G333" i="1"/>
  <c r="H333" i="1"/>
  <c r="F334" i="1"/>
  <c r="G334" i="1"/>
  <c r="H334" i="1"/>
  <c r="I334" i="1"/>
  <c r="J334" i="1"/>
  <c r="K334" i="1"/>
  <c r="L334" i="1"/>
  <c r="M334" i="1"/>
  <c r="N334" i="1"/>
  <c r="O334" i="1"/>
  <c r="F335" i="1"/>
  <c r="G335" i="1"/>
  <c r="H335" i="1"/>
  <c r="I335" i="1"/>
  <c r="J335" i="1"/>
  <c r="K335" i="1"/>
  <c r="L335" i="1"/>
  <c r="M335" i="1"/>
  <c r="N335" i="1"/>
  <c r="O335" i="1"/>
  <c r="F336" i="1"/>
  <c r="G336" i="1"/>
  <c r="H336" i="1"/>
  <c r="I336" i="1"/>
  <c r="J336" i="1"/>
  <c r="K336" i="1"/>
  <c r="L336" i="1"/>
  <c r="M336" i="1"/>
  <c r="N336" i="1"/>
  <c r="O336" i="1"/>
  <c r="F338" i="1"/>
  <c r="G338" i="1"/>
  <c r="H338" i="1"/>
  <c r="I338" i="1"/>
  <c r="J338" i="1"/>
  <c r="K338" i="1"/>
  <c r="L338" i="1"/>
  <c r="M338" i="1"/>
  <c r="N338" i="1"/>
  <c r="O338" i="1"/>
  <c r="F339" i="1"/>
  <c r="G339" i="1"/>
  <c r="H339" i="1"/>
  <c r="I339" i="1"/>
  <c r="J339" i="1"/>
  <c r="K339" i="1"/>
  <c r="L339" i="1"/>
  <c r="M339" i="1"/>
  <c r="N339" i="1"/>
  <c r="O339" i="1"/>
  <c r="F340" i="1"/>
  <c r="G340" i="1"/>
  <c r="H340" i="1"/>
  <c r="I340" i="1"/>
  <c r="J340" i="1"/>
  <c r="K340" i="1"/>
  <c r="L340" i="1"/>
  <c r="M340" i="1"/>
  <c r="N340" i="1"/>
  <c r="O340" i="1"/>
  <c r="F341" i="1"/>
  <c r="G341" i="1"/>
  <c r="H341" i="1"/>
  <c r="I341" i="1"/>
  <c r="J341" i="1"/>
  <c r="K341" i="1"/>
  <c r="L341" i="1"/>
  <c r="M341" i="1"/>
  <c r="N341" i="1"/>
  <c r="O341" i="1"/>
  <c r="F342" i="1"/>
  <c r="G342" i="1"/>
  <c r="H342" i="1"/>
  <c r="I342" i="1"/>
  <c r="J342" i="1"/>
  <c r="K342" i="1"/>
  <c r="L342" i="1"/>
  <c r="M342" i="1"/>
  <c r="N342" i="1"/>
  <c r="O342" i="1"/>
  <c r="F343" i="1"/>
  <c r="G343" i="1"/>
  <c r="H343" i="1"/>
  <c r="I343" i="1"/>
  <c r="J343" i="1"/>
  <c r="K343" i="1"/>
  <c r="L343" i="1"/>
  <c r="M343" i="1"/>
  <c r="N343" i="1"/>
  <c r="O343" i="1"/>
  <c r="F345" i="1"/>
  <c r="G345" i="1"/>
  <c r="H345" i="1"/>
  <c r="I345" i="1"/>
  <c r="J345" i="1"/>
  <c r="K345" i="1"/>
  <c r="L345" i="1"/>
  <c r="M345" i="1"/>
  <c r="N345" i="1"/>
  <c r="O345" i="1"/>
  <c r="F346" i="1"/>
  <c r="G346" i="1"/>
  <c r="H346" i="1"/>
  <c r="I346" i="1"/>
  <c r="J346" i="1"/>
  <c r="K346" i="1"/>
  <c r="L346" i="1"/>
  <c r="M346" i="1"/>
  <c r="N346" i="1"/>
  <c r="O346" i="1"/>
  <c r="F347" i="1"/>
  <c r="G347" i="1"/>
  <c r="H347" i="1"/>
  <c r="I347" i="1"/>
  <c r="J347" i="1"/>
  <c r="K347" i="1"/>
  <c r="L347" i="1"/>
  <c r="M347" i="1"/>
  <c r="N347" i="1"/>
  <c r="O347" i="1"/>
  <c r="F348" i="1"/>
  <c r="G348" i="1"/>
  <c r="H348" i="1"/>
  <c r="I348" i="1"/>
  <c r="J348" i="1"/>
  <c r="K348" i="1"/>
  <c r="L348" i="1"/>
  <c r="M348" i="1"/>
  <c r="N348" i="1"/>
  <c r="O348" i="1"/>
  <c r="F349" i="1"/>
  <c r="G349" i="1"/>
  <c r="H349" i="1"/>
  <c r="I349" i="1"/>
  <c r="J349" i="1"/>
  <c r="K349" i="1"/>
  <c r="L349" i="1"/>
  <c r="M349" i="1"/>
  <c r="N349" i="1"/>
  <c r="O349" i="1"/>
  <c r="F350" i="1"/>
  <c r="G350" i="1"/>
  <c r="H350" i="1"/>
  <c r="I350" i="1"/>
  <c r="J350" i="1"/>
  <c r="K350" i="1"/>
  <c r="L350" i="1"/>
  <c r="M350" i="1"/>
  <c r="N350" i="1"/>
  <c r="O350" i="1"/>
  <c r="F351" i="1"/>
  <c r="G351" i="1"/>
  <c r="H351" i="1"/>
  <c r="I351" i="1"/>
  <c r="J351" i="1"/>
  <c r="F352" i="1"/>
  <c r="G352" i="1"/>
  <c r="H352" i="1"/>
  <c r="I352" i="1"/>
  <c r="J352" i="1"/>
  <c r="K352" i="1"/>
  <c r="L352" i="1"/>
  <c r="M352" i="1"/>
  <c r="N352" i="1"/>
  <c r="O352" i="1"/>
  <c r="F353" i="1"/>
  <c r="G353" i="1"/>
  <c r="H353" i="1"/>
  <c r="I353" i="1"/>
  <c r="J353" i="1"/>
  <c r="K353" i="1"/>
  <c r="L353" i="1"/>
  <c r="M353" i="1"/>
  <c r="N353" i="1"/>
  <c r="O353" i="1"/>
  <c r="F354" i="1"/>
  <c r="G354" i="1"/>
  <c r="H354" i="1"/>
  <c r="I354" i="1"/>
  <c r="J354" i="1"/>
  <c r="K354" i="1"/>
  <c r="L354" i="1"/>
  <c r="M354" i="1"/>
  <c r="N354" i="1"/>
  <c r="O354" i="1"/>
  <c r="F355" i="1"/>
  <c r="G355" i="1"/>
  <c r="H355" i="1"/>
  <c r="I355" i="1"/>
  <c r="J355" i="1"/>
  <c r="K355" i="1"/>
  <c r="L355" i="1"/>
  <c r="M355" i="1"/>
  <c r="N355" i="1"/>
  <c r="O355" i="1"/>
  <c r="F356" i="1"/>
  <c r="G356" i="1"/>
  <c r="H356" i="1"/>
  <c r="I356" i="1"/>
  <c r="J356" i="1"/>
  <c r="K356" i="1"/>
  <c r="L356" i="1"/>
  <c r="M356" i="1"/>
  <c r="N356" i="1"/>
  <c r="O356" i="1"/>
  <c r="F357" i="1"/>
  <c r="G357" i="1"/>
  <c r="H357" i="1"/>
  <c r="I357" i="1"/>
  <c r="J357" i="1"/>
  <c r="K357" i="1"/>
  <c r="L357" i="1"/>
  <c r="M357" i="1"/>
  <c r="N357" i="1"/>
  <c r="O357" i="1"/>
  <c r="F358" i="1"/>
  <c r="G358" i="1"/>
  <c r="H358" i="1"/>
  <c r="I358" i="1"/>
  <c r="J358" i="1"/>
  <c r="K358" i="1"/>
  <c r="L358" i="1"/>
  <c r="M358" i="1"/>
  <c r="N358" i="1"/>
  <c r="O358" i="1"/>
  <c r="F360" i="1"/>
  <c r="G360" i="1"/>
  <c r="H360" i="1"/>
  <c r="I360" i="1"/>
  <c r="J360" i="1"/>
  <c r="K360" i="1"/>
  <c r="L360" i="1"/>
  <c r="M360" i="1"/>
  <c r="N360" i="1"/>
  <c r="O360" i="1"/>
  <c r="F361" i="1"/>
  <c r="G361" i="1"/>
  <c r="H361" i="1"/>
  <c r="I361" i="1"/>
  <c r="J361" i="1"/>
  <c r="K361" i="1"/>
  <c r="L361" i="1"/>
  <c r="M361" i="1"/>
  <c r="N361" i="1"/>
  <c r="O36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7" i="1"/>
  <c r="E108" i="1"/>
  <c r="E109" i="1"/>
  <c r="E110" i="1"/>
  <c r="E111" i="1"/>
  <c r="E112" i="1"/>
  <c r="E113" i="1"/>
  <c r="E114" i="1"/>
  <c r="E116" i="1"/>
  <c r="E117" i="1"/>
  <c r="E118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5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5" i="1"/>
  <c r="E216" i="1"/>
  <c r="E217" i="1"/>
  <c r="E218" i="1"/>
  <c r="E219" i="1"/>
  <c r="E220" i="1"/>
  <c r="E221" i="1"/>
  <c r="E222" i="1"/>
  <c r="E223" i="1"/>
  <c r="E224" i="1"/>
  <c r="E225" i="1"/>
  <c r="E227" i="1"/>
  <c r="E228" i="1"/>
  <c r="E229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1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3" i="1"/>
  <c r="E314" i="1"/>
  <c r="E315" i="1"/>
  <c r="E316" i="1"/>
  <c r="E317" i="1"/>
  <c r="E318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F4" i="1"/>
  <c r="G4" i="1"/>
  <c r="H4" i="1"/>
  <c r="I4" i="1"/>
  <c r="J4" i="1"/>
  <c r="K4" i="1"/>
  <c r="L4" i="1"/>
  <c r="M4" i="1"/>
  <c r="N4" i="1"/>
  <c r="O4" i="1"/>
  <c r="E4" i="1"/>
  <c r="G3" i="1"/>
  <c r="H3" i="1"/>
  <c r="I3" i="1"/>
  <c r="J3" i="1"/>
  <c r="K3" i="1"/>
  <c r="L3" i="1"/>
  <c r="M3" i="1"/>
  <c r="N3" i="1"/>
  <c r="O3" i="1"/>
  <c r="F3" i="1"/>
  <c r="E3" i="1"/>
  <c r="O2" i="1"/>
  <c r="N2" i="1"/>
  <c r="M2" i="1"/>
  <c r="L2" i="1"/>
  <c r="K2" i="1"/>
  <c r="J2" i="1"/>
  <c r="I2" i="1"/>
  <c r="H2" i="1"/>
  <c r="G2" i="1"/>
  <c r="F2" i="1"/>
  <c r="E2" i="1"/>
  <c r="O1" i="1"/>
  <c r="N1" i="1"/>
  <c r="M1" i="1"/>
  <c r="L1" i="1"/>
  <c r="K1" i="1"/>
  <c r="J1" i="1"/>
  <c r="I1" i="1"/>
  <c r="H1" i="1"/>
  <c r="G1" i="1"/>
</calcChain>
</file>

<file path=xl/sharedStrings.xml><?xml version="1.0" encoding="utf-8"?>
<sst xmlns="http://schemas.openxmlformats.org/spreadsheetml/2006/main" count="364" uniqueCount="364">
  <si>
    <t>TEMP</t>
  </si>
  <si>
    <t>TRTMENT</t>
  </si>
  <si>
    <t>TANK</t>
  </si>
  <si>
    <t>ID#</t>
  </si>
  <si>
    <t>65F</t>
  </si>
  <si>
    <t>44F</t>
  </si>
  <si>
    <t>85D</t>
  </si>
  <si>
    <t>25A</t>
  </si>
  <si>
    <t>16E</t>
  </si>
  <si>
    <t>22B</t>
  </si>
  <si>
    <t>20G</t>
  </si>
  <si>
    <t>98D</t>
  </si>
  <si>
    <t>97A</t>
  </si>
  <si>
    <t>38D</t>
  </si>
  <si>
    <t>93F</t>
  </si>
  <si>
    <t>05F</t>
  </si>
  <si>
    <t>29F</t>
  </si>
  <si>
    <t>80D</t>
  </si>
  <si>
    <t>17D</t>
  </si>
  <si>
    <t>87B</t>
  </si>
  <si>
    <t>52B</t>
  </si>
  <si>
    <t>17A</t>
  </si>
  <si>
    <t>57E</t>
  </si>
  <si>
    <t>25E</t>
  </si>
  <si>
    <t>98F</t>
  </si>
  <si>
    <t>50F</t>
  </si>
  <si>
    <t>61F</t>
  </si>
  <si>
    <t>11G</t>
  </si>
  <si>
    <t>41C</t>
  </si>
  <si>
    <t>38B</t>
  </si>
  <si>
    <t>24F</t>
  </si>
  <si>
    <t>04G</t>
  </si>
  <si>
    <t>66E</t>
  </si>
  <si>
    <t>96C</t>
  </si>
  <si>
    <t>100B</t>
  </si>
  <si>
    <t>93A</t>
  </si>
  <si>
    <t>03E</t>
  </si>
  <si>
    <t>42D</t>
  </si>
  <si>
    <t>03A</t>
  </si>
  <si>
    <t>40B</t>
  </si>
  <si>
    <t>62F</t>
  </si>
  <si>
    <t>04F</t>
  </si>
  <si>
    <t>97B</t>
  </si>
  <si>
    <t>32G</t>
  </si>
  <si>
    <t>26F</t>
  </si>
  <si>
    <t>17F</t>
  </si>
  <si>
    <t>96A</t>
  </si>
  <si>
    <t>97E</t>
  </si>
  <si>
    <t>22D</t>
  </si>
  <si>
    <t>50D</t>
  </si>
  <si>
    <t>21F</t>
  </si>
  <si>
    <t>90E</t>
  </si>
  <si>
    <t>33G</t>
  </si>
  <si>
    <t>33E</t>
  </si>
  <si>
    <t>33B</t>
  </si>
  <si>
    <t>37G</t>
  </si>
  <si>
    <t>57F</t>
  </si>
  <si>
    <t>05A</t>
  </si>
  <si>
    <t>13D</t>
  </si>
  <si>
    <t>90B</t>
  </si>
  <si>
    <t>85F</t>
  </si>
  <si>
    <t>24C</t>
  </si>
  <si>
    <t>30B</t>
  </si>
  <si>
    <t>33D</t>
  </si>
  <si>
    <t>40D</t>
  </si>
  <si>
    <t>29G</t>
  </si>
  <si>
    <t>22F</t>
  </si>
  <si>
    <t>73C</t>
  </si>
  <si>
    <t>19A</t>
  </si>
  <si>
    <t>44E</t>
  </si>
  <si>
    <t>52C</t>
  </si>
  <si>
    <t>06D</t>
  </si>
  <si>
    <t>35G</t>
  </si>
  <si>
    <t>16A</t>
  </si>
  <si>
    <t>65E</t>
  </si>
  <si>
    <t>11E</t>
  </si>
  <si>
    <t>20F</t>
  </si>
  <si>
    <t>15B</t>
  </si>
  <si>
    <t>34D</t>
  </si>
  <si>
    <t>91D</t>
  </si>
  <si>
    <t>20E</t>
  </si>
  <si>
    <t>81D</t>
  </si>
  <si>
    <t>27A</t>
  </si>
  <si>
    <t>62C</t>
  </si>
  <si>
    <t>22A</t>
  </si>
  <si>
    <t>36E</t>
  </si>
  <si>
    <t>40A</t>
  </si>
  <si>
    <t>39B</t>
  </si>
  <si>
    <t>29B</t>
  </si>
  <si>
    <t>21B</t>
  </si>
  <si>
    <t>14D</t>
  </si>
  <si>
    <t>09F</t>
  </si>
  <si>
    <t>43E</t>
  </si>
  <si>
    <t>15G</t>
  </si>
  <si>
    <t>26E</t>
  </si>
  <si>
    <t>50E</t>
  </si>
  <si>
    <t>43B</t>
  </si>
  <si>
    <t>39F</t>
  </si>
  <si>
    <t>84C</t>
  </si>
  <si>
    <t>39C</t>
  </si>
  <si>
    <t>45C</t>
  </si>
  <si>
    <t>52F</t>
  </si>
  <si>
    <t>93D</t>
  </si>
  <si>
    <t>28F</t>
  </si>
  <si>
    <t>02F</t>
  </si>
  <si>
    <t>91A</t>
  </si>
  <si>
    <t>98E</t>
  </si>
  <si>
    <t>36A</t>
  </si>
  <si>
    <t>97F</t>
  </si>
  <si>
    <t>31G</t>
  </si>
  <si>
    <t>60A</t>
  </si>
  <si>
    <t>28E</t>
  </si>
  <si>
    <t>94C</t>
  </si>
  <si>
    <t>20C</t>
  </si>
  <si>
    <t>58C</t>
  </si>
  <si>
    <t>54A</t>
  </si>
  <si>
    <t>79F</t>
  </si>
  <si>
    <t>38G</t>
  </si>
  <si>
    <t>89F</t>
  </si>
  <si>
    <t>86D</t>
  </si>
  <si>
    <t>62E</t>
  </si>
  <si>
    <t>07G</t>
  </si>
  <si>
    <t>06G</t>
  </si>
  <si>
    <t>82F</t>
  </si>
  <si>
    <t>27F</t>
  </si>
  <si>
    <t>07A</t>
  </si>
  <si>
    <t>11A</t>
  </si>
  <si>
    <t>71E</t>
  </si>
  <si>
    <t>99A</t>
  </si>
  <si>
    <t>31E</t>
  </si>
  <si>
    <t>32A</t>
  </si>
  <si>
    <t>99F</t>
  </si>
  <si>
    <t>29E</t>
  </si>
  <si>
    <t>13A</t>
  </si>
  <si>
    <t>41F</t>
  </si>
  <si>
    <t>56E</t>
  </si>
  <si>
    <t>77F</t>
  </si>
  <si>
    <t>16G</t>
  </si>
  <si>
    <t>78D</t>
  </si>
  <si>
    <t>14E</t>
  </si>
  <si>
    <t>25G</t>
  </si>
  <si>
    <t>18B</t>
  </si>
  <si>
    <t>69F</t>
  </si>
  <si>
    <t>36B</t>
  </si>
  <si>
    <t>34F</t>
  </si>
  <si>
    <t>19D</t>
  </si>
  <si>
    <t>57A</t>
  </si>
  <si>
    <t>60C</t>
  </si>
  <si>
    <t>61B</t>
  </si>
  <si>
    <t>18A</t>
  </si>
  <si>
    <t>30E</t>
  </si>
  <si>
    <t>53E</t>
  </si>
  <si>
    <t>54C</t>
  </si>
  <si>
    <t>55D</t>
  </si>
  <si>
    <t>79D</t>
  </si>
  <si>
    <t>81F</t>
  </si>
  <si>
    <t>39G</t>
  </si>
  <si>
    <t>12G</t>
  </si>
  <si>
    <t>28A</t>
  </si>
  <si>
    <t>40G</t>
  </si>
  <si>
    <t>83B</t>
  </si>
  <si>
    <t>87D</t>
  </si>
  <si>
    <t>01C</t>
  </si>
  <si>
    <t>10C</t>
  </si>
  <si>
    <t>69C</t>
  </si>
  <si>
    <t>39E</t>
  </si>
  <si>
    <t>07D</t>
  </si>
  <si>
    <t>59F</t>
  </si>
  <si>
    <t>10A</t>
  </si>
  <si>
    <t>11D</t>
  </si>
  <si>
    <t>81B</t>
  </si>
  <si>
    <t>81A</t>
  </si>
  <si>
    <t>16C</t>
  </si>
  <si>
    <t>63F</t>
  </si>
  <si>
    <t>69D</t>
  </si>
  <si>
    <t>46C</t>
  </si>
  <si>
    <t>23F</t>
  </si>
  <si>
    <t>99C</t>
  </si>
  <si>
    <t>86F</t>
  </si>
  <si>
    <t>32D</t>
  </si>
  <si>
    <t>13F</t>
  </si>
  <si>
    <t>46B</t>
  </si>
  <si>
    <t>50C</t>
  </si>
  <si>
    <t>24G</t>
  </si>
  <si>
    <t>80B</t>
  </si>
  <si>
    <t>69E</t>
  </si>
  <si>
    <t>15C</t>
  </si>
  <si>
    <t>74C</t>
  </si>
  <si>
    <t>90F</t>
  </si>
  <si>
    <t>35E</t>
  </si>
  <si>
    <t>47E</t>
  </si>
  <si>
    <t>06C</t>
  </si>
  <si>
    <t>94A</t>
  </si>
  <si>
    <t>41E</t>
  </si>
  <si>
    <t>32C</t>
  </si>
  <si>
    <t>08F</t>
  </si>
  <si>
    <t>57B</t>
  </si>
  <si>
    <t>63C</t>
  </si>
  <si>
    <t>03F</t>
  </si>
  <si>
    <t>51F</t>
  </si>
  <si>
    <t>68E</t>
  </si>
  <si>
    <t>55F</t>
  </si>
  <si>
    <t>64E</t>
  </si>
  <si>
    <t>46A</t>
  </si>
  <si>
    <t>95C</t>
  </si>
  <si>
    <t>24D</t>
  </si>
  <si>
    <t>12C</t>
  </si>
  <si>
    <t>08E</t>
  </si>
  <si>
    <t>83C</t>
  </si>
  <si>
    <t>76B</t>
  </si>
  <si>
    <t>44B</t>
  </si>
  <si>
    <t>17C</t>
  </si>
  <si>
    <t>43F</t>
  </si>
  <si>
    <t>53C</t>
  </si>
  <si>
    <t>40F</t>
  </si>
  <si>
    <t>08A</t>
  </si>
  <si>
    <t>12D</t>
  </si>
  <si>
    <t>71F</t>
  </si>
  <si>
    <t>82B</t>
  </si>
  <si>
    <t>07B</t>
  </si>
  <si>
    <t>51B</t>
  </si>
  <si>
    <t>31F</t>
  </si>
  <si>
    <t>23G</t>
  </si>
  <si>
    <t>09G</t>
  </si>
  <si>
    <t>95D</t>
  </si>
  <si>
    <t>96F</t>
  </si>
  <si>
    <t>21D</t>
  </si>
  <si>
    <t>47A</t>
  </si>
  <si>
    <t>75D</t>
  </si>
  <si>
    <t>40E</t>
  </si>
  <si>
    <t>88F</t>
  </si>
  <si>
    <t>49F</t>
  </si>
  <si>
    <t>20A</t>
  </si>
  <si>
    <t>97C</t>
  </si>
  <si>
    <t>100E</t>
  </si>
  <si>
    <t>58F</t>
  </si>
  <si>
    <t>48F</t>
  </si>
  <si>
    <t>01F</t>
  </si>
  <si>
    <t>53D</t>
  </si>
  <si>
    <t>70E</t>
  </si>
  <si>
    <t>42A</t>
  </si>
  <si>
    <t>40C</t>
  </si>
  <si>
    <t>75C</t>
  </si>
  <si>
    <t>18D</t>
  </si>
  <si>
    <t>64D</t>
  </si>
  <si>
    <t>72E</t>
  </si>
  <si>
    <t>80E</t>
  </si>
  <si>
    <t>65D</t>
  </si>
  <si>
    <t>52A</t>
  </si>
  <si>
    <t>19C</t>
  </si>
  <si>
    <t>100C</t>
  </si>
  <si>
    <t>08D</t>
  </si>
  <si>
    <t>88D</t>
  </si>
  <si>
    <t>73B</t>
  </si>
  <si>
    <t>76A</t>
  </si>
  <si>
    <t>83F</t>
  </si>
  <si>
    <t>79A</t>
  </si>
  <si>
    <t>96E</t>
  </si>
  <si>
    <t>22G</t>
  </si>
  <si>
    <t>14G</t>
  </si>
  <si>
    <t>93E</t>
  </si>
  <si>
    <t>17E</t>
  </si>
  <si>
    <t>70D</t>
  </si>
  <si>
    <t>50A</t>
  </si>
  <si>
    <t>48C</t>
  </si>
  <si>
    <t>10D</t>
  </si>
  <si>
    <t>09B</t>
  </si>
  <si>
    <t>23E</t>
  </si>
  <si>
    <t>12F</t>
  </si>
  <si>
    <t>46F</t>
  </si>
  <si>
    <t>38F</t>
  </si>
  <si>
    <t>47F</t>
  </si>
  <si>
    <t>27G</t>
  </si>
  <si>
    <t>15A</t>
  </si>
  <si>
    <t>30G</t>
  </si>
  <si>
    <t>38E</t>
  </si>
  <si>
    <t>89E</t>
  </si>
  <si>
    <t>42F</t>
  </si>
  <si>
    <t>85C</t>
  </si>
  <si>
    <t>33C</t>
  </si>
  <si>
    <t>18G</t>
  </si>
  <si>
    <t>76D</t>
  </si>
  <si>
    <t>36G</t>
  </si>
  <si>
    <t>49C</t>
  </si>
  <si>
    <t>03B</t>
  </si>
  <si>
    <t>47C</t>
  </si>
  <si>
    <t>54E</t>
  </si>
  <si>
    <t>31D</t>
  </si>
  <si>
    <t>51E</t>
  </si>
  <si>
    <t>32F</t>
  </si>
  <si>
    <t>56C</t>
  </si>
  <si>
    <t>52E</t>
  </si>
  <si>
    <t>35A</t>
  </si>
  <si>
    <t>31C</t>
  </si>
  <si>
    <t>12B</t>
  </si>
  <si>
    <t>44C</t>
  </si>
  <si>
    <t>43A</t>
  </si>
  <si>
    <t>06E</t>
  </si>
  <si>
    <t>05C</t>
  </si>
  <si>
    <t>67A</t>
  </si>
  <si>
    <t>91F</t>
  </si>
  <si>
    <t>46E</t>
  </si>
  <si>
    <t>27E</t>
  </si>
  <si>
    <t>78C</t>
  </si>
  <si>
    <t>63B</t>
  </si>
  <si>
    <t>34A</t>
  </si>
  <si>
    <t>74E</t>
  </si>
  <si>
    <t>26D</t>
  </si>
  <si>
    <t>42C</t>
  </si>
  <si>
    <t>39A</t>
  </si>
  <si>
    <t>25C</t>
  </si>
  <si>
    <t>94E</t>
  </si>
  <si>
    <t>29D</t>
  </si>
  <si>
    <t>77C</t>
  </si>
  <si>
    <t>94D</t>
  </si>
  <si>
    <t>23D</t>
  </si>
  <si>
    <t>34G</t>
  </si>
  <si>
    <t>56F</t>
  </si>
  <si>
    <t>98C</t>
  </si>
  <si>
    <t>59A</t>
  </si>
  <si>
    <t>13C</t>
  </si>
  <si>
    <t>68F</t>
  </si>
  <si>
    <t>26G</t>
  </si>
  <si>
    <t>28G</t>
  </si>
  <si>
    <t>37B</t>
  </si>
  <si>
    <t>73E</t>
  </si>
  <si>
    <t>50B</t>
  </si>
  <si>
    <t>24A</t>
  </si>
  <si>
    <t>29C</t>
  </si>
  <si>
    <t>21G</t>
  </si>
  <si>
    <t>82D</t>
  </si>
  <si>
    <t>54F</t>
  </si>
  <si>
    <t>36F</t>
  </si>
  <si>
    <t>03G</t>
  </si>
  <si>
    <t>59E</t>
  </si>
  <si>
    <t>22C</t>
  </si>
  <si>
    <t>30C</t>
  </si>
  <si>
    <t>17G</t>
  </si>
  <si>
    <t>70A</t>
  </si>
  <si>
    <t>07F</t>
  </si>
  <si>
    <t>75E</t>
  </si>
  <si>
    <t>15D</t>
  </si>
  <si>
    <t>19B</t>
  </si>
  <si>
    <t>51C</t>
  </si>
  <si>
    <t>36D</t>
  </si>
  <si>
    <t>67B</t>
  </si>
  <si>
    <t>72F</t>
  </si>
  <si>
    <t>70C</t>
  </si>
  <si>
    <t>92E</t>
  </si>
  <si>
    <t>08C</t>
  </si>
  <si>
    <t>33A</t>
  </si>
  <si>
    <t>16B</t>
  </si>
  <si>
    <t>60F</t>
  </si>
  <si>
    <t>77D</t>
  </si>
  <si>
    <t>26C</t>
  </si>
  <si>
    <t>84A</t>
  </si>
  <si>
    <t>80F</t>
  </si>
  <si>
    <t>35C</t>
  </si>
  <si>
    <t>95B</t>
  </si>
  <si>
    <t>64B</t>
  </si>
  <si>
    <t>55C</t>
  </si>
  <si>
    <t>04D</t>
  </si>
  <si>
    <t>53F</t>
  </si>
  <si>
    <t>38D1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</si>
</sst>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d_growth_wi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tery_Sulfate Growth"/>
    </sheetNames>
    <sheetDataSet>
      <sheetData sheetId="0">
        <row r="2">
          <cell r="E2">
            <v>1.6666666666666667</v>
          </cell>
          <cell r="F2">
            <v>1.8222222222222222</v>
          </cell>
          <cell r="G2">
            <v>1.8222222222222222</v>
          </cell>
          <cell r="H2">
            <v>1.8222222222222222</v>
          </cell>
          <cell r="I2">
            <v>1.8444444444444446</v>
          </cell>
          <cell r="J2">
            <v>1.8222222222222222</v>
          </cell>
          <cell r="K2">
            <v>1.8444444444444446</v>
          </cell>
          <cell r="L2">
            <v>2</v>
          </cell>
          <cell r="M2">
            <v>2.0222222222222221</v>
          </cell>
          <cell r="N2">
            <v>2</v>
          </cell>
          <cell r="O2">
            <v>2.2222222222222223</v>
          </cell>
          <cell r="P2">
            <v>2.25</v>
          </cell>
        </row>
        <row r="3">
          <cell r="E3">
            <v>1.9111111111111112</v>
          </cell>
          <cell r="F3">
            <v>1.9111111111111112</v>
          </cell>
          <cell r="G3">
            <v>2.1111111111111112</v>
          </cell>
          <cell r="H3">
            <v>2.088888888888889</v>
          </cell>
          <cell r="I3">
            <v>2.1111111111111112</v>
          </cell>
          <cell r="J3">
            <v>2.088888888888889</v>
          </cell>
          <cell r="K3">
            <v>2.375</v>
          </cell>
          <cell r="L3">
            <v>2.375</v>
          </cell>
          <cell r="M3">
            <v>2.35</v>
          </cell>
          <cell r="N3">
            <v>2.7142857142857144</v>
          </cell>
          <cell r="O3">
            <v>2.7142857142857144</v>
          </cell>
          <cell r="P3">
            <v>2.7142857142857144</v>
          </cell>
        </row>
        <row r="4">
          <cell r="E4">
            <v>2.1111111111111112</v>
          </cell>
          <cell r="F4">
            <v>2.1111111111111112</v>
          </cell>
          <cell r="G4">
            <v>2.1333333333333333</v>
          </cell>
          <cell r="H4">
            <v>2.1111111111111112</v>
          </cell>
          <cell r="I4">
            <v>2.4500000000000002</v>
          </cell>
          <cell r="J4">
            <v>2.4</v>
          </cell>
          <cell r="K4">
            <v>2.4</v>
          </cell>
          <cell r="L4">
            <v>2.6</v>
          </cell>
          <cell r="M4">
            <v>2.6285714285714286</v>
          </cell>
          <cell r="N4">
            <v>2.5714285714285716</v>
          </cell>
          <cell r="O4">
            <v>2.5714285714285716</v>
          </cell>
          <cell r="P4">
            <v>2.6</v>
          </cell>
        </row>
        <row r="5">
          <cell r="E5">
            <v>1.9333333333333333</v>
          </cell>
          <cell r="F5">
            <v>1.9333333333333333</v>
          </cell>
          <cell r="G5">
            <v>1.9333333333333333</v>
          </cell>
          <cell r="H5">
            <v>1.9555555555555555</v>
          </cell>
          <cell r="I5">
            <v>1.9333333333333333</v>
          </cell>
          <cell r="J5">
            <v>2.1555555555555554</v>
          </cell>
          <cell r="K5">
            <v>2.1555555555555554</v>
          </cell>
          <cell r="L5">
            <v>2.1555555555555554</v>
          </cell>
          <cell r="M5">
            <v>2.1555555555555554</v>
          </cell>
          <cell r="N5">
            <v>2.4500000000000002</v>
          </cell>
          <cell r="O5">
            <v>2.4500000000000002</v>
          </cell>
          <cell r="P5">
            <v>2.4249999999999998</v>
          </cell>
        </row>
        <row r="6">
          <cell r="E6">
            <v>1.9333333333333333</v>
          </cell>
          <cell r="F6">
            <v>1.9111111111111112</v>
          </cell>
          <cell r="G6">
            <v>1.9333333333333333</v>
          </cell>
          <cell r="H6">
            <v>1.8888888888888888</v>
          </cell>
          <cell r="I6">
            <v>1.9111111111111112</v>
          </cell>
          <cell r="J6">
            <v>1.9333333333333333</v>
          </cell>
          <cell r="K6">
            <v>2.088888888888889</v>
          </cell>
          <cell r="L6">
            <v>2.1111111111111112</v>
          </cell>
          <cell r="M6">
            <v>2.088888888888889</v>
          </cell>
          <cell r="N6">
            <v>2.088888888888889</v>
          </cell>
          <cell r="O6">
            <v>2.375</v>
          </cell>
          <cell r="P6">
            <v>2.375</v>
          </cell>
        </row>
        <row r="7">
          <cell r="E7">
            <v>1.4888888888888889</v>
          </cell>
          <cell r="F7">
            <v>1.5111111111111111</v>
          </cell>
          <cell r="G7">
            <v>1.5333333333333334</v>
          </cell>
          <cell r="H7">
            <v>1.5555555555555556</v>
          </cell>
          <cell r="I7">
            <v>1.5555555555555556</v>
          </cell>
          <cell r="J7">
            <v>1.5555555555555556</v>
          </cell>
          <cell r="K7">
            <v>1.711111111111111</v>
          </cell>
          <cell r="L7">
            <v>1.711111111111111</v>
          </cell>
          <cell r="M7">
            <v>1.711111111111111</v>
          </cell>
          <cell r="N7">
            <v>2.0222222222222221</v>
          </cell>
          <cell r="O7">
            <v>1.9555555555555555</v>
          </cell>
          <cell r="P7">
            <v>2.2999999999999998</v>
          </cell>
        </row>
        <row r="8">
          <cell r="E8">
            <v>1.8222222222222222</v>
          </cell>
          <cell r="F8">
            <v>1.8222222222222222</v>
          </cell>
          <cell r="G8">
            <v>1.8222222222222222</v>
          </cell>
        </row>
        <row r="9">
          <cell r="E9">
            <v>1.6888888888888889</v>
          </cell>
          <cell r="F9">
            <v>1.6888888888888889</v>
          </cell>
          <cell r="G9">
            <v>1.6888888888888889</v>
          </cell>
          <cell r="H9">
            <v>1.8444444444444446</v>
          </cell>
          <cell r="I9">
            <v>1.8666666666666667</v>
          </cell>
          <cell r="J9">
            <v>1.8666666666666667</v>
          </cell>
          <cell r="K9">
            <v>2.088888888888889</v>
          </cell>
          <cell r="L9">
            <v>2.088888888888889</v>
          </cell>
          <cell r="M9">
            <v>2.088888888888889</v>
          </cell>
          <cell r="N9">
            <v>2.0666666666666669</v>
          </cell>
          <cell r="O9">
            <v>2.4249999999999998</v>
          </cell>
          <cell r="P9">
            <v>2.4249999999999998</v>
          </cell>
        </row>
        <row r="10">
          <cell r="E10">
            <v>1.9555555555555555</v>
          </cell>
          <cell r="F10">
            <v>1.9777777777777779</v>
          </cell>
          <cell r="G10">
            <v>1.9777777777777779</v>
          </cell>
        </row>
        <row r="11">
          <cell r="E11">
            <v>1.7555555555555555</v>
          </cell>
          <cell r="F11">
            <v>1.7555555555555555</v>
          </cell>
          <cell r="G11">
            <v>1.7777777777777777</v>
          </cell>
          <cell r="H11">
            <v>1.6444444444444444</v>
          </cell>
          <cell r="I11">
            <v>1.9333333333333333</v>
          </cell>
        </row>
        <row r="12">
          <cell r="E12">
            <v>1.9333333333333333</v>
          </cell>
          <cell r="F12">
            <v>1.9777777777777779</v>
          </cell>
          <cell r="G12">
            <v>1.9333333333333333</v>
          </cell>
          <cell r="H12">
            <v>1.9555555555555555</v>
          </cell>
          <cell r="I12">
            <v>2.2222222222222223</v>
          </cell>
          <cell r="J12">
            <v>2.1555555555555554</v>
          </cell>
          <cell r="K12">
            <v>2.1555555555555554</v>
          </cell>
          <cell r="L12">
            <v>2.4750000000000001</v>
          </cell>
          <cell r="M12">
            <v>2.4857142857142858</v>
          </cell>
          <cell r="N12">
            <v>2.5</v>
          </cell>
          <cell r="O12">
            <v>2.7428571428571429</v>
          </cell>
          <cell r="P12">
            <v>2.8571428571428572</v>
          </cell>
        </row>
        <row r="13">
          <cell r="E13">
            <v>1.8222222222222222</v>
          </cell>
          <cell r="F13">
            <v>1.8444444444444446</v>
          </cell>
          <cell r="G13">
            <v>1.9555555555555555</v>
          </cell>
          <cell r="H13">
            <v>1.9555555555555555</v>
          </cell>
          <cell r="I13">
            <v>1.9333333333333333</v>
          </cell>
          <cell r="J13">
            <v>1.9555555555555555</v>
          </cell>
          <cell r="K13">
            <v>2.2000000000000002</v>
          </cell>
          <cell r="L13">
            <v>2.2000000000000002</v>
          </cell>
          <cell r="M13">
            <v>2.2000000000000002</v>
          </cell>
          <cell r="N13">
            <v>2.4500000000000002</v>
          </cell>
          <cell r="O13">
            <v>2.4500000000000002</v>
          </cell>
          <cell r="P13">
            <v>2.5</v>
          </cell>
        </row>
        <row r="14">
          <cell r="E14">
            <v>1.6666666666666667</v>
          </cell>
          <cell r="F14">
            <v>1.8888888888888888</v>
          </cell>
          <cell r="G14">
            <v>1.8666666666666667</v>
          </cell>
          <cell r="H14">
            <v>1.8</v>
          </cell>
          <cell r="I14">
            <v>1.9111111111111112</v>
          </cell>
          <cell r="J14">
            <v>2.1555555555555554</v>
          </cell>
          <cell r="K14">
            <v>2.1333333333333333</v>
          </cell>
          <cell r="L14">
            <v>2.1333333333333333</v>
          </cell>
          <cell r="M14">
            <v>2.1555555555555554</v>
          </cell>
          <cell r="N14">
            <v>2.4750000000000001</v>
          </cell>
          <cell r="O14">
            <v>2.4249999999999998</v>
          </cell>
          <cell r="P14">
            <v>2.4249999999999998</v>
          </cell>
        </row>
        <row r="15">
          <cell r="E15">
            <v>1.8666666666666667</v>
          </cell>
          <cell r="F15">
            <v>1.8</v>
          </cell>
          <cell r="G15">
            <v>1.8666666666666667</v>
          </cell>
          <cell r="H15">
            <v>2.0444444444444443</v>
          </cell>
          <cell r="I15">
            <v>2.0666666666666669</v>
          </cell>
          <cell r="J15">
            <v>2.0444444444444443</v>
          </cell>
          <cell r="K15">
            <v>2.088888888888889</v>
          </cell>
          <cell r="L15">
            <v>2.375</v>
          </cell>
          <cell r="M15">
            <v>2.375</v>
          </cell>
          <cell r="N15">
            <v>2.35</v>
          </cell>
          <cell r="O15">
            <v>2.6285714285714286</v>
          </cell>
          <cell r="P15">
            <v>2.6285714285714286</v>
          </cell>
        </row>
        <row r="16">
          <cell r="E16">
            <v>1.9777777777777779</v>
          </cell>
          <cell r="F16">
            <v>2.0666666666666669</v>
          </cell>
          <cell r="G16">
            <v>2</v>
          </cell>
          <cell r="H16">
            <v>2.1777777777777776</v>
          </cell>
          <cell r="I16">
            <v>2.1555555555555554</v>
          </cell>
          <cell r="J16">
            <v>2.0222222222222221</v>
          </cell>
          <cell r="K16">
            <v>2.2000000000000002</v>
          </cell>
          <cell r="L16">
            <v>2.4500000000000002</v>
          </cell>
          <cell r="M16">
            <v>2.4500000000000002</v>
          </cell>
          <cell r="N16">
            <v>2.4</v>
          </cell>
          <cell r="O16">
            <v>2.7714285714285714</v>
          </cell>
          <cell r="P16">
            <v>2.8571428571428572</v>
          </cell>
        </row>
        <row r="17">
          <cell r="E17">
            <v>2.0444444444444443</v>
          </cell>
          <cell r="F17">
            <v>2.0222222222222221</v>
          </cell>
          <cell r="G17">
            <v>2.0444444444444443</v>
          </cell>
          <cell r="H17">
            <v>2.1777777777777776</v>
          </cell>
          <cell r="I17">
            <v>2.2000000000000002</v>
          </cell>
          <cell r="J17">
            <v>2.1777777777777776</v>
          </cell>
          <cell r="K17">
            <v>2.2222222222222223</v>
          </cell>
          <cell r="L17">
            <v>2.5</v>
          </cell>
          <cell r="M17">
            <v>2.5</v>
          </cell>
          <cell r="N17">
            <v>2.5142857142857142</v>
          </cell>
          <cell r="O17">
            <v>2.7714285714285714</v>
          </cell>
          <cell r="P17">
            <v>2.8571428571428572</v>
          </cell>
        </row>
        <row r="18">
          <cell r="E18">
            <v>1.8666666666666667</v>
          </cell>
          <cell r="F18">
            <v>1.8888888888888888</v>
          </cell>
          <cell r="G18">
            <v>1.8888888888888888</v>
          </cell>
          <cell r="H18">
            <v>1.8666666666666667</v>
          </cell>
          <cell r="I18">
            <v>1.8888888888888888</v>
          </cell>
          <cell r="J18">
            <v>1.8666666666666667</v>
          </cell>
          <cell r="K18">
            <v>2.1333333333333333</v>
          </cell>
          <cell r="L18">
            <v>2.1333333333333333</v>
          </cell>
          <cell r="M18">
            <v>2.1333333333333333</v>
          </cell>
          <cell r="N18">
            <v>2.1111111111111112</v>
          </cell>
          <cell r="O18">
            <v>2.4750000000000001</v>
          </cell>
          <cell r="P18">
            <v>2.4249999999999998</v>
          </cell>
        </row>
        <row r="20">
          <cell r="E20">
            <v>1.9111111111111112</v>
          </cell>
          <cell r="F20">
            <v>1.9777777777777779</v>
          </cell>
          <cell r="G20">
            <v>2</v>
          </cell>
          <cell r="H20">
            <v>2</v>
          </cell>
          <cell r="I20">
            <v>2.0444444444444443</v>
          </cell>
          <cell r="J20">
            <v>2</v>
          </cell>
          <cell r="K20">
            <v>2.0222222222222221</v>
          </cell>
          <cell r="L20">
            <v>2.1777777777777776</v>
          </cell>
          <cell r="M20">
            <v>2.1777777777777776</v>
          </cell>
          <cell r="N20">
            <v>2.1777777777777776</v>
          </cell>
          <cell r="O20">
            <v>2.2000000000000002</v>
          </cell>
          <cell r="P20">
            <v>2.1555555555555554</v>
          </cell>
        </row>
        <row r="21">
          <cell r="E21">
            <v>1.7555555555555555</v>
          </cell>
          <cell r="F21">
            <v>1.8</v>
          </cell>
          <cell r="G21">
            <v>1.7555555555555555</v>
          </cell>
          <cell r="H21">
            <v>1.7777777777777777</v>
          </cell>
          <cell r="I21">
            <v>1.9333333333333333</v>
          </cell>
          <cell r="J21">
            <v>1.9333333333333333</v>
          </cell>
          <cell r="K21">
            <v>2.2222222222222223</v>
          </cell>
          <cell r="L21">
            <v>2.1333333333333333</v>
          </cell>
          <cell r="M21">
            <v>2.2222222222222223</v>
          </cell>
          <cell r="N21">
            <v>2.2222222222222223</v>
          </cell>
          <cell r="O21">
            <v>2.5714285714285716</v>
          </cell>
          <cell r="P21">
            <v>2.6</v>
          </cell>
        </row>
        <row r="22">
          <cell r="E22">
            <v>1.5777777777777777</v>
          </cell>
          <cell r="F22">
            <v>1.6</v>
          </cell>
          <cell r="G22">
            <v>1.6222222222222222</v>
          </cell>
        </row>
        <row r="23">
          <cell r="E23">
            <v>1.9555555555555555</v>
          </cell>
          <cell r="F23">
            <v>1.9777777777777779</v>
          </cell>
          <cell r="G23">
            <v>1.9777777777777779</v>
          </cell>
          <cell r="H23">
            <v>2</v>
          </cell>
          <cell r="I23">
            <v>2</v>
          </cell>
        </row>
        <row r="24">
          <cell r="E24">
            <v>1.6888888888888889</v>
          </cell>
          <cell r="F24">
            <v>1.6888888888888889</v>
          </cell>
          <cell r="G24">
            <v>1.6666666666666667</v>
          </cell>
          <cell r="H24">
            <v>1.8444444444444446</v>
          </cell>
        </row>
        <row r="25">
          <cell r="E25">
            <v>1.9777777777777779</v>
          </cell>
          <cell r="F25">
            <v>1.9777777777777779</v>
          </cell>
          <cell r="G25">
            <v>2</v>
          </cell>
        </row>
        <row r="26">
          <cell r="E26">
            <v>1.8888888888888888</v>
          </cell>
          <cell r="F26">
            <v>1.8888888888888888</v>
          </cell>
          <cell r="G26">
            <v>1.8888888888888888</v>
          </cell>
        </row>
        <row r="27">
          <cell r="E27">
            <v>1.4888888888888889</v>
          </cell>
          <cell r="F27">
            <v>1.4888888888888889</v>
          </cell>
          <cell r="G27">
            <v>1.4888888888888889</v>
          </cell>
        </row>
        <row r="28">
          <cell r="E28">
            <v>1.9111111111111112</v>
          </cell>
          <cell r="F28">
            <v>1.9111111111111112</v>
          </cell>
          <cell r="G28">
            <v>1.9111111111111112</v>
          </cell>
          <cell r="H28">
            <v>1.9111111111111112</v>
          </cell>
        </row>
        <row r="29">
          <cell r="E29">
            <v>1.8444444444444446</v>
          </cell>
          <cell r="F29">
            <v>1.8444444444444446</v>
          </cell>
          <cell r="G29">
            <v>2.0666666666666669</v>
          </cell>
          <cell r="H29">
            <v>2.0666666666666669</v>
          </cell>
        </row>
        <row r="30">
          <cell r="E30">
            <v>1.8222222222222222</v>
          </cell>
          <cell r="F30">
            <v>1.8222222222222222</v>
          </cell>
          <cell r="G30">
            <v>1.9555555555555555</v>
          </cell>
          <cell r="H30">
            <v>1.9555555555555555</v>
          </cell>
          <cell r="I30">
            <v>1.9555555555555555</v>
          </cell>
          <cell r="J30">
            <v>1.9333333333333333</v>
          </cell>
          <cell r="K30">
            <v>1.9555555555555555</v>
          </cell>
          <cell r="L30">
            <v>2.2000000000000002</v>
          </cell>
          <cell r="M30">
            <v>2.2000000000000002</v>
          </cell>
          <cell r="N30">
            <v>2.2000000000000002</v>
          </cell>
          <cell r="O30">
            <v>2.5428571428571427</v>
          </cell>
          <cell r="P30">
            <v>2.5</v>
          </cell>
        </row>
        <row r="31">
          <cell r="E31">
            <v>2.088888888888889</v>
          </cell>
          <cell r="F31">
            <v>2.088888888888889</v>
          </cell>
          <cell r="G31">
            <v>2.1111111111111112</v>
          </cell>
          <cell r="H31">
            <v>2.35</v>
          </cell>
        </row>
        <row r="32">
          <cell r="E32">
            <v>1.5555555555555556</v>
          </cell>
          <cell r="F32">
            <v>1.711111111111111</v>
          </cell>
          <cell r="G32">
            <v>1.7333333333333334</v>
          </cell>
          <cell r="H32">
            <v>1.7333333333333334</v>
          </cell>
          <cell r="I32">
            <v>1.7333333333333334</v>
          </cell>
          <cell r="J32">
            <v>1.9111111111111112</v>
          </cell>
          <cell r="K32">
            <v>1.9111111111111112</v>
          </cell>
          <cell r="L32">
            <v>2.1555555555555554</v>
          </cell>
          <cell r="M32">
            <v>2.1333333333333333</v>
          </cell>
          <cell r="N32">
            <v>2.1111111111111112</v>
          </cell>
          <cell r="O32">
            <v>2.4500000000000002</v>
          </cell>
          <cell r="P32">
            <v>2.4</v>
          </cell>
        </row>
        <row r="33">
          <cell r="E33">
            <v>1.8666666666666667</v>
          </cell>
          <cell r="F33">
            <v>1.8666666666666667</v>
          </cell>
          <cell r="G33">
            <v>1.9111111111111112</v>
          </cell>
          <cell r="H33">
            <v>1.9333333333333333</v>
          </cell>
          <cell r="I33">
            <v>2.1777777777777776</v>
          </cell>
          <cell r="J33">
            <v>2.2000000000000002</v>
          </cell>
          <cell r="K33">
            <v>2.4249999999999998</v>
          </cell>
          <cell r="L33">
            <v>2.4500000000000002</v>
          </cell>
          <cell r="M33">
            <v>2.4249999999999998</v>
          </cell>
          <cell r="N33">
            <v>2.4249999999999998</v>
          </cell>
          <cell r="O33">
            <v>2.8571428571428572</v>
          </cell>
          <cell r="P33">
            <v>2.8571428571428572</v>
          </cell>
        </row>
        <row r="34">
          <cell r="E34">
            <v>1.7333333333333334</v>
          </cell>
          <cell r="F34">
            <v>1.7333333333333334</v>
          </cell>
        </row>
        <row r="35">
          <cell r="E35">
            <v>2</v>
          </cell>
          <cell r="F35">
            <v>2</v>
          </cell>
          <cell r="G35">
            <v>2.0444444444444443</v>
          </cell>
          <cell r="H35">
            <v>2.0222222222222221</v>
          </cell>
          <cell r="I35">
            <v>2.0222222222222221</v>
          </cell>
          <cell r="J35">
            <v>2.2250000000000001</v>
          </cell>
          <cell r="K35">
            <v>2.2222222222222223</v>
          </cell>
          <cell r="L35">
            <v>2.25</v>
          </cell>
          <cell r="M35">
            <v>2.2222222222222223</v>
          </cell>
          <cell r="N35">
            <v>2.5714285714285716</v>
          </cell>
          <cell r="O35">
            <v>2.5428571428571427</v>
          </cell>
          <cell r="P35">
            <v>2.5</v>
          </cell>
        </row>
        <row r="36">
          <cell r="E36">
            <v>2.1333333333333333</v>
          </cell>
          <cell r="F36">
            <v>2.1555555555555554</v>
          </cell>
          <cell r="G36">
            <v>2.25</v>
          </cell>
          <cell r="H36">
            <v>2.2222222222222223</v>
          </cell>
          <cell r="I36">
            <v>2.4857142857142858</v>
          </cell>
          <cell r="J36">
            <v>2.4750000000000001</v>
          </cell>
          <cell r="K36">
            <v>2.4500000000000002</v>
          </cell>
          <cell r="L36">
            <v>2.7428571428571429</v>
          </cell>
          <cell r="M36">
            <v>2.7714285714285714</v>
          </cell>
          <cell r="N36">
            <v>2.7428571428571429</v>
          </cell>
          <cell r="O36">
            <v>2.7714285714285714</v>
          </cell>
          <cell r="P36">
            <v>3.1</v>
          </cell>
        </row>
        <row r="37">
          <cell r="E37">
            <v>2.0666666666666669</v>
          </cell>
          <cell r="F37">
            <v>2.088888888888889</v>
          </cell>
          <cell r="G37">
            <v>2.1333333333333333</v>
          </cell>
          <cell r="H37">
            <v>2.1333333333333333</v>
          </cell>
          <cell r="I37">
            <v>2.35</v>
          </cell>
          <cell r="J37">
            <v>2.375</v>
          </cell>
          <cell r="K37">
            <v>2.35</v>
          </cell>
          <cell r="L37">
            <v>2.657142857142857</v>
          </cell>
          <cell r="M37">
            <v>2.6857142857142855</v>
          </cell>
          <cell r="N37">
            <v>2.657142857142857</v>
          </cell>
          <cell r="O37">
            <v>3.0666666666666669</v>
          </cell>
          <cell r="P37">
            <v>3</v>
          </cell>
        </row>
        <row r="38">
          <cell r="E38">
            <v>2.1111111111111112</v>
          </cell>
          <cell r="F38">
            <v>2.1333333333333333</v>
          </cell>
          <cell r="G38">
            <v>2.1777777777777776</v>
          </cell>
          <cell r="H38">
            <v>2.1333333333333333</v>
          </cell>
          <cell r="I38">
            <v>2.1111111111111112</v>
          </cell>
          <cell r="J38">
            <v>2.4750000000000001</v>
          </cell>
          <cell r="K38">
            <v>2.4</v>
          </cell>
          <cell r="L38">
            <v>2.4750000000000001</v>
          </cell>
          <cell r="M38">
            <v>2.4500000000000002</v>
          </cell>
          <cell r="N38">
            <v>2.7428571428571429</v>
          </cell>
          <cell r="O38">
            <v>2.7714285714285714</v>
          </cell>
          <cell r="P38">
            <v>2.7142857142857144</v>
          </cell>
        </row>
        <row r="39">
          <cell r="E39">
            <v>1.6222222222222222</v>
          </cell>
          <cell r="F39">
            <v>1.7333333333333334</v>
          </cell>
          <cell r="G39">
            <v>1.7777777777777777</v>
          </cell>
          <cell r="H39">
            <v>1.7777777777777777</v>
          </cell>
          <cell r="I39">
            <v>1.7777777777777777</v>
          </cell>
          <cell r="J39">
            <v>2</v>
          </cell>
          <cell r="K39">
            <v>2</v>
          </cell>
          <cell r="L39">
            <v>2.2222222222222223</v>
          </cell>
          <cell r="M39">
            <v>2.2749999999999999</v>
          </cell>
          <cell r="N39">
            <v>2.2222222222222223</v>
          </cell>
          <cell r="O39">
            <v>2.6</v>
          </cell>
          <cell r="P39">
            <v>2.6</v>
          </cell>
        </row>
        <row r="40">
          <cell r="E40">
            <v>1.9555555555555555</v>
          </cell>
          <cell r="F40">
            <v>1.9777777777777779</v>
          </cell>
          <cell r="G40">
            <v>1.9777777777777779</v>
          </cell>
          <cell r="H40">
            <v>2.2222222222222223</v>
          </cell>
          <cell r="I40">
            <v>2.2000000000000002</v>
          </cell>
          <cell r="J40">
            <v>2.2222222222222223</v>
          </cell>
          <cell r="K40">
            <v>2.6285714285714286</v>
          </cell>
          <cell r="L40">
            <v>2.6285714285714286</v>
          </cell>
          <cell r="M40">
            <v>2.6285714285714286</v>
          </cell>
          <cell r="N40">
            <v>3.1</v>
          </cell>
          <cell r="O40">
            <v>3</v>
          </cell>
          <cell r="P40">
            <v>2.9666666666666668</v>
          </cell>
        </row>
        <row r="41">
          <cell r="E41">
            <v>1.9777777777777779</v>
          </cell>
          <cell r="F41">
            <v>2.1555555555555554</v>
          </cell>
          <cell r="G41">
            <v>2.2250000000000001</v>
          </cell>
          <cell r="H41">
            <v>2.2000000000000002</v>
          </cell>
          <cell r="I41">
            <v>2.1777777777777776</v>
          </cell>
          <cell r="J41">
            <v>2.4857142857142858</v>
          </cell>
          <cell r="K41">
            <v>2.4750000000000001</v>
          </cell>
          <cell r="L41">
            <v>2.5</v>
          </cell>
          <cell r="M41">
            <v>2.5</v>
          </cell>
          <cell r="N41">
            <v>2.9</v>
          </cell>
          <cell r="O41">
            <v>2.8285714285714287</v>
          </cell>
          <cell r="P41">
            <v>2.8285714285714287</v>
          </cell>
        </row>
        <row r="42">
          <cell r="E42">
            <v>1.7555555555555555</v>
          </cell>
          <cell r="F42">
            <v>2</v>
          </cell>
          <cell r="G42">
            <v>1.9555555555555555</v>
          </cell>
          <cell r="H42">
            <v>1.9333333333333333</v>
          </cell>
          <cell r="I42">
            <v>1.9555555555555555</v>
          </cell>
        </row>
        <row r="43">
          <cell r="E43">
            <v>1.9777777777777779</v>
          </cell>
          <cell r="F43">
            <v>2.088888888888889</v>
          </cell>
          <cell r="G43">
            <v>2.1777777777777776</v>
          </cell>
          <cell r="H43">
            <v>2.1555555555555554</v>
          </cell>
          <cell r="I43">
            <v>2.1777777777777776</v>
          </cell>
          <cell r="J43">
            <v>2.1555555555555554</v>
          </cell>
          <cell r="K43">
            <v>2.1777777777777776</v>
          </cell>
          <cell r="L43">
            <v>2.4750000000000001</v>
          </cell>
          <cell r="M43">
            <v>2.5142857142857142</v>
          </cell>
          <cell r="N43">
            <v>2.4750000000000001</v>
          </cell>
          <cell r="O43">
            <v>2.8285714285714287</v>
          </cell>
          <cell r="P43">
            <v>2.8571428571428572</v>
          </cell>
        </row>
        <row r="44">
          <cell r="E44">
            <v>1.7333333333333334</v>
          </cell>
          <cell r="F44">
            <v>1.8</v>
          </cell>
          <cell r="G44">
            <v>1.7333333333333334</v>
          </cell>
          <cell r="H44">
            <v>1.7333333333333334</v>
          </cell>
        </row>
        <row r="45">
          <cell r="E45">
            <v>1.8222222222222222</v>
          </cell>
          <cell r="F45">
            <v>1.8666666666666667</v>
          </cell>
          <cell r="G45">
            <v>1.8222222222222222</v>
          </cell>
        </row>
        <row r="46">
          <cell r="E46">
            <v>2.1111111111111112</v>
          </cell>
          <cell r="F46">
            <v>2.1333333333333333</v>
          </cell>
          <cell r="G46">
            <v>2.1111111111111112</v>
          </cell>
          <cell r="H46">
            <v>2.1111111111111112</v>
          </cell>
          <cell r="I46">
            <v>2.1111111111111112</v>
          </cell>
        </row>
        <row r="47">
          <cell r="E47">
            <v>2.1111111111111112</v>
          </cell>
          <cell r="F47">
            <v>2.2250000000000001</v>
          </cell>
          <cell r="G47">
            <v>2.1333333333333333</v>
          </cell>
        </row>
        <row r="48">
          <cell r="E48">
            <v>1.7555555555555555</v>
          </cell>
          <cell r="F48">
            <v>2.0222222222222221</v>
          </cell>
          <cell r="G48">
            <v>1.9333333333333333</v>
          </cell>
          <cell r="H48">
            <v>1.9333333333333333</v>
          </cell>
          <cell r="I48">
            <v>1.9555555555555555</v>
          </cell>
        </row>
        <row r="49">
          <cell r="E49">
            <v>1.6888888888888889</v>
          </cell>
          <cell r="F49">
            <v>1.6888888888888889</v>
          </cell>
          <cell r="G49">
            <v>1.6888888888888889</v>
          </cell>
          <cell r="H49">
            <v>1.6888888888888889</v>
          </cell>
          <cell r="I49">
            <v>1.7333333333333334</v>
          </cell>
        </row>
        <row r="50">
          <cell r="E50">
            <v>1.8888888888888888</v>
          </cell>
          <cell r="F50">
            <v>2.0222222222222221</v>
          </cell>
          <cell r="G50">
            <v>2.0444444444444443</v>
          </cell>
          <cell r="H50">
            <v>2</v>
          </cell>
          <cell r="I50">
            <v>2.0222222222222221</v>
          </cell>
        </row>
        <row r="51">
          <cell r="E51">
            <v>2.1777777777777776</v>
          </cell>
          <cell r="F51">
            <v>2.15</v>
          </cell>
          <cell r="G51">
            <v>2.4249999999999998</v>
          </cell>
          <cell r="H51">
            <v>2.4750000000000001</v>
          </cell>
          <cell r="I51">
            <v>2.4</v>
          </cell>
        </row>
        <row r="52">
          <cell r="E52">
            <v>1.8666666666666667</v>
          </cell>
          <cell r="F52">
            <v>1.9555555555555555</v>
          </cell>
          <cell r="G52">
            <v>1.9111111111111112</v>
          </cell>
        </row>
        <row r="53">
          <cell r="E53">
            <v>1.7555555555555555</v>
          </cell>
          <cell r="F53">
            <v>1.7333333333333334</v>
          </cell>
          <cell r="G53">
            <v>1.8</v>
          </cell>
          <cell r="H53">
            <v>1.7777777777777777</v>
          </cell>
          <cell r="I53">
            <v>1.711111111111111</v>
          </cell>
        </row>
        <row r="54">
          <cell r="E54">
            <v>1.8444444444444446</v>
          </cell>
          <cell r="F54">
            <v>1.8888888888888888</v>
          </cell>
          <cell r="G54">
            <v>1.8666666666666667</v>
          </cell>
          <cell r="H54">
            <v>1.8666666666666667</v>
          </cell>
          <cell r="I54">
            <v>1.8666666666666667</v>
          </cell>
        </row>
        <row r="55">
          <cell r="E55">
            <v>1.6222222222222222</v>
          </cell>
          <cell r="F55">
            <v>1.6444444444444444</v>
          </cell>
          <cell r="G55">
            <v>1.6222222222222222</v>
          </cell>
          <cell r="H55">
            <v>1.8</v>
          </cell>
          <cell r="I55">
            <v>1.8</v>
          </cell>
          <cell r="J55">
            <v>1.8</v>
          </cell>
          <cell r="K55">
            <v>1.8</v>
          </cell>
          <cell r="L55">
            <v>2.0444444444444443</v>
          </cell>
          <cell r="M55">
            <v>2.0222222222222221</v>
          </cell>
          <cell r="N55">
            <v>2.088888888888889</v>
          </cell>
          <cell r="O55">
            <v>2.3250000000000002</v>
          </cell>
          <cell r="P55">
            <v>2.3250000000000002</v>
          </cell>
        </row>
        <row r="56">
          <cell r="E56">
            <v>2.0444444444444443</v>
          </cell>
          <cell r="F56">
            <v>2.088888888888889</v>
          </cell>
          <cell r="G56">
            <v>2.0666666666666669</v>
          </cell>
          <cell r="H56">
            <v>2.0444444444444443</v>
          </cell>
          <cell r="I56">
            <v>2.0666666666666669</v>
          </cell>
        </row>
        <row r="57">
          <cell r="E57">
            <v>1.9555555555555555</v>
          </cell>
          <cell r="F57">
            <v>1.9777777777777779</v>
          </cell>
          <cell r="G57">
            <v>1.8888888888888888</v>
          </cell>
          <cell r="H57">
            <v>2.1111111111111112</v>
          </cell>
          <cell r="I57">
            <v>2.1111111111111112</v>
          </cell>
          <cell r="J57">
            <v>2.2222222222222223</v>
          </cell>
        </row>
        <row r="58">
          <cell r="E58">
            <v>2</v>
          </cell>
          <cell r="F58">
            <v>2.2999999999999998</v>
          </cell>
          <cell r="G58">
            <v>2.2000000000000002</v>
          </cell>
          <cell r="H58">
            <v>2.2222222222222223</v>
          </cell>
          <cell r="I58">
            <v>2.2000000000000002</v>
          </cell>
        </row>
        <row r="59">
          <cell r="E59">
            <v>1.7777777777777777</v>
          </cell>
          <cell r="F59">
            <v>1.8444444444444446</v>
          </cell>
          <cell r="G59">
            <v>1.8222222222222222</v>
          </cell>
          <cell r="H59">
            <v>2.0666666666666669</v>
          </cell>
          <cell r="I59">
            <v>2</v>
          </cell>
          <cell r="J59">
            <v>2.0222222222222221</v>
          </cell>
          <cell r="K59">
            <v>2.0222222222222221</v>
          </cell>
          <cell r="L59">
            <v>2.35</v>
          </cell>
          <cell r="M59">
            <v>2.35</v>
          </cell>
          <cell r="N59">
            <v>2.657142857142857</v>
          </cell>
          <cell r="O59">
            <v>2.6285714285714286</v>
          </cell>
          <cell r="P59">
            <v>2.6285714285714286</v>
          </cell>
        </row>
        <row r="60">
          <cell r="E60">
            <v>1.8444444444444446</v>
          </cell>
          <cell r="F60">
            <v>1.8888888888888888</v>
          </cell>
          <cell r="G60">
            <v>1.8666666666666667</v>
          </cell>
          <cell r="H60">
            <v>2.0222222222222221</v>
          </cell>
          <cell r="I60">
            <v>2.0666666666666669</v>
          </cell>
          <cell r="J60">
            <v>2.0222222222222221</v>
          </cell>
          <cell r="K60">
            <v>2.375</v>
          </cell>
          <cell r="L60">
            <v>2.375</v>
          </cell>
          <cell r="M60">
            <v>2.4</v>
          </cell>
          <cell r="N60">
            <v>2.7428571428571429</v>
          </cell>
          <cell r="O60">
            <v>2.8</v>
          </cell>
          <cell r="P60">
            <v>2.7428571428571429</v>
          </cell>
        </row>
        <row r="61">
          <cell r="E61">
            <v>2.0750000000000002</v>
          </cell>
          <cell r="F61">
            <v>2.25</v>
          </cell>
          <cell r="G61">
            <v>2.2000000000000002</v>
          </cell>
          <cell r="H61">
            <v>2.25</v>
          </cell>
          <cell r="I61">
            <v>2.5428571428571427</v>
          </cell>
          <cell r="J61">
            <v>2.5428571428571427</v>
          </cell>
          <cell r="K61">
            <v>2.8333333333333335</v>
          </cell>
          <cell r="L61">
            <v>2.9666666666666668</v>
          </cell>
          <cell r="M61">
            <v>2.8571428571428572</v>
          </cell>
          <cell r="N61">
            <v>2.9666666666666668</v>
          </cell>
          <cell r="O61">
            <v>2.9</v>
          </cell>
          <cell r="P61">
            <v>3.2666666666666666</v>
          </cell>
        </row>
        <row r="62">
          <cell r="E62">
            <v>1.8222222222222222</v>
          </cell>
          <cell r="F62">
            <v>1.8666666666666667</v>
          </cell>
          <cell r="G62">
            <v>1.8222222222222222</v>
          </cell>
          <cell r="H62">
            <v>2</v>
          </cell>
          <cell r="I62">
            <v>2</v>
          </cell>
          <cell r="J62">
            <v>2</v>
          </cell>
          <cell r="K62">
            <v>2.2749999999999999</v>
          </cell>
          <cell r="L62">
            <v>2.25</v>
          </cell>
          <cell r="M62">
            <v>2.25</v>
          </cell>
          <cell r="N62">
            <v>2.657142857142857</v>
          </cell>
          <cell r="O62">
            <v>2.7142857142857144</v>
          </cell>
          <cell r="P62">
            <v>2.6857142857142855</v>
          </cell>
        </row>
        <row r="64">
          <cell r="E64">
            <v>1.6666666666666667</v>
          </cell>
          <cell r="F64">
            <v>1.711111111111111</v>
          </cell>
          <cell r="G64">
            <v>1.6666666666666667</v>
          </cell>
          <cell r="H64">
            <v>1.711111111111111</v>
          </cell>
          <cell r="I64">
            <v>1.711111111111111</v>
          </cell>
          <cell r="J64">
            <v>1.711111111111111</v>
          </cell>
          <cell r="K64">
            <v>1.711111111111111</v>
          </cell>
          <cell r="L64">
            <v>1.711111111111111</v>
          </cell>
          <cell r="M64">
            <v>1.9555555555555555</v>
          </cell>
          <cell r="N64">
            <v>1.9333333333333333</v>
          </cell>
          <cell r="O64">
            <v>1.9555555555555555</v>
          </cell>
          <cell r="P64">
            <v>2.2222222222222223</v>
          </cell>
        </row>
        <row r="65">
          <cell r="E65">
            <v>1.9333333333333333</v>
          </cell>
          <cell r="F65">
            <v>2.0222222222222221</v>
          </cell>
          <cell r="G65">
            <v>2.0222222222222221</v>
          </cell>
          <cell r="H65">
            <v>2</v>
          </cell>
          <cell r="I65">
            <v>2.0444444444444443</v>
          </cell>
          <cell r="J65">
            <v>2.0222222222222221</v>
          </cell>
          <cell r="K65">
            <v>2.0222222222222221</v>
          </cell>
          <cell r="L65">
            <v>2.0222222222222221</v>
          </cell>
          <cell r="M65">
            <v>2.2222222222222223</v>
          </cell>
          <cell r="N65">
            <v>2.2000000000000002</v>
          </cell>
          <cell r="O65">
            <v>2.2000000000000002</v>
          </cell>
          <cell r="P65">
            <v>2.4750000000000001</v>
          </cell>
        </row>
        <row r="66">
          <cell r="E66">
            <v>1.6222222222222222</v>
          </cell>
          <cell r="F66">
            <v>1.6666666666666667</v>
          </cell>
          <cell r="G66">
            <v>1.6222222222222222</v>
          </cell>
        </row>
        <row r="67">
          <cell r="E67">
            <v>1.8444444444444446</v>
          </cell>
          <cell r="F67">
            <v>1.8444444444444446</v>
          </cell>
          <cell r="G67">
            <v>1.8444444444444446</v>
          </cell>
          <cell r="H67">
            <v>1.8222222222222222</v>
          </cell>
          <cell r="I67">
            <v>1.8444444444444446</v>
          </cell>
        </row>
        <row r="68">
          <cell r="E68">
            <v>2.2250000000000001</v>
          </cell>
          <cell r="F68">
            <v>2.25</v>
          </cell>
          <cell r="G68">
            <v>2.2250000000000001</v>
          </cell>
          <cell r="H68">
            <v>2.1777777777777776</v>
          </cell>
          <cell r="I68">
            <v>2.375</v>
          </cell>
          <cell r="J68">
            <v>2.375</v>
          </cell>
          <cell r="K68">
            <v>2.4</v>
          </cell>
          <cell r="L68">
            <v>2.4249999999999998</v>
          </cell>
          <cell r="M68">
            <v>2.8</v>
          </cell>
          <cell r="N68">
            <v>2.8</v>
          </cell>
          <cell r="O68">
            <v>2.8</v>
          </cell>
          <cell r="P68">
            <v>3.2333333333333334</v>
          </cell>
        </row>
        <row r="69">
          <cell r="E69">
            <v>1.8888888888888888</v>
          </cell>
          <cell r="F69">
            <v>1.9111111111111112</v>
          </cell>
          <cell r="G69">
            <v>1.9111111111111112</v>
          </cell>
        </row>
        <row r="70">
          <cell r="E70">
            <v>2.2000000000000002</v>
          </cell>
          <cell r="F70">
            <v>2.3250000000000002</v>
          </cell>
          <cell r="G70">
            <v>2.2000000000000002</v>
          </cell>
          <cell r="H70">
            <v>2.2000000000000002</v>
          </cell>
          <cell r="I70">
            <v>2.1555555555555554</v>
          </cell>
        </row>
        <row r="71">
          <cell r="E71">
            <v>2.0666666666666669</v>
          </cell>
          <cell r="F71">
            <v>2.1333333333333333</v>
          </cell>
          <cell r="G71">
            <v>2.0666666666666669</v>
          </cell>
        </row>
        <row r="72">
          <cell r="E72">
            <v>1.9111111111111112</v>
          </cell>
          <cell r="F72">
            <v>1.9111111111111112</v>
          </cell>
          <cell r="G72">
            <v>1.9333333333333333</v>
          </cell>
          <cell r="H72">
            <v>1.9333333333333333</v>
          </cell>
          <cell r="I72">
            <v>1.9111111111111112</v>
          </cell>
          <cell r="J72">
            <v>2.0444444444444443</v>
          </cell>
          <cell r="K72">
            <v>2.0222222222222221</v>
          </cell>
          <cell r="L72">
            <v>2.0444444444444443</v>
          </cell>
          <cell r="M72">
            <v>2.375</v>
          </cell>
          <cell r="N72">
            <v>2.375</v>
          </cell>
          <cell r="O72">
            <v>2.4</v>
          </cell>
          <cell r="P72">
            <v>2.6857142857142855</v>
          </cell>
        </row>
        <row r="73">
          <cell r="E73">
            <v>1.8666666666666667</v>
          </cell>
          <cell r="F73">
            <v>1.8666666666666667</v>
          </cell>
          <cell r="G73">
            <v>1.8666666666666667</v>
          </cell>
          <cell r="H73">
            <v>1.8666666666666667</v>
          </cell>
          <cell r="I73">
            <v>1.8444444444444446</v>
          </cell>
          <cell r="J73">
            <v>1.8666666666666667</v>
          </cell>
          <cell r="K73">
            <v>1.8666666666666667</v>
          </cell>
          <cell r="L73">
            <v>1.8666666666666667</v>
          </cell>
          <cell r="M73">
            <v>1.8888888888888888</v>
          </cell>
          <cell r="N73">
            <v>2.0222222222222221</v>
          </cell>
          <cell r="O73">
            <v>2.0222222222222221</v>
          </cell>
          <cell r="P73">
            <v>2</v>
          </cell>
        </row>
        <row r="74">
          <cell r="E74">
            <v>1.9777777777777779</v>
          </cell>
          <cell r="F74">
            <v>2</v>
          </cell>
          <cell r="G74">
            <v>1.9777777777777779</v>
          </cell>
          <cell r="H74">
            <v>2</v>
          </cell>
          <cell r="I74">
            <v>2</v>
          </cell>
          <cell r="J74">
            <v>2</v>
          </cell>
          <cell r="K74">
            <v>2</v>
          </cell>
          <cell r="L74">
            <v>2</v>
          </cell>
          <cell r="M74">
            <v>2</v>
          </cell>
          <cell r="N74">
            <v>2</v>
          </cell>
          <cell r="O74">
            <v>2.2000000000000002</v>
          </cell>
          <cell r="P74">
            <v>2.1555555555555554</v>
          </cell>
        </row>
        <row r="75">
          <cell r="E75">
            <v>2.1777777777777776</v>
          </cell>
          <cell r="F75">
            <v>2.1555555555555554</v>
          </cell>
          <cell r="G75">
            <v>2.1777777777777776</v>
          </cell>
          <cell r="H75">
            <v>2.1777777777777776</v>
          </cell>
          <cell r="I75">
            <v>2.2999999999999998</v>
          </cell>
          <cell r="J75">
            <v>2.3250000000000002</v>
          </cell>
          <cell r="K75">
            <v>2.2999999999999998</v>
          </cell>
          <cell r="L75">
            <v>2.3250000000000002</v>
          </cell>
          <cell r="M75">
            <v>2.35</v>
          </cell>
          <cell r="N75">
            <v>2.5428571428571427</v>
          </cell>
          <cell r="O75">
            <v>2.5428571428571427</v>
          </cell>
          <cell r="P75">
            <v>2.5</v>
          </cell>
        </row>
        <row r="76">
          <cell r="E76">
            <v>1.5555555555555556</v>
          </cell>
          <cell r="F76">
            <v>1.5333333333333334</v>
          </cell>
          <cell r="G76">
            <v>1.5555555555555556</v>
          </cell>
          <cell r="H76">
            <v>1.5555555555555556</v>
          </cell>
          <cell r="I76">
            <v>1.711111111111111</v>
          </cell>
          <cell r="J76">
            <v>1.6888888888888889</v>
          </cell>
          <cell r="K76">
            <v>1.6888888888888889</v>
          </cell>
          <cell r="L76">
            <v>1.6888888888888889</v>
          </cell>
          <cell r="M76">
            <v>1.8666666666666667</v>
          </cell>
          <cell r="N76">
            <v>1.8444444444444446</v>
          </cell>
          <cell r="O76">
            <v>1.8444444444444446</v>
          </cell>
          <cell r="P76">
            <v>1.8222222222222222</v>
          </cell>
        </row>
        <row r="78">
          <cell r="E78">
            <v>1.7777777777777777</v>
          </cell>
          <cell r="F78">
            <v>1.7777777777777777</v>
          </cell>
          <cell r="G78">
            <v>1.7555555555555555</v>
          </cell>
          <cell r="H78">
            <v>1.7777777777777777</v>
          </cell>
          <cell r="I78">
            <v>1.9111111111111112</v>
          </cell>
          <cell r="J78">
            <v>1.9111111111111112</v>
          </cell>
          <cell r="K78">
            <v>1.8888888888888888</v>
          </cell>
          <cell r="L78">
            <v>1.9111111111111112</v>
          </cell>
          <cell r="M78">
            <v>1.9111111111111112</v>
          </cell>
          <cell r="N78">
            <v>2.1111111111111112</v>
          </cell>
          <cell r="O78">
            <v>2.1333333333333333</v>
          </cell>
          <cell r="P78">
            <v>2.0666666666666669</v>
          </cell>
        </row>
        <row r="79">
          <cell r="E79">
            <v>1.9333333333333333</v>
          </cell>
          <cell r="F79">
            <v>1.8888888888888888</v>
          </cell>
          <cell r="G79">
            <v>1.9555555555555555</v>
          </cell>
          <cell r="H79">
            <v>1.9555555555555555</v>
          </cell>
          <cell r="I79">
            <v>1.9777777777777779</v>
          </cell>
          <cell r="J79">
            <v>1.9777777777777779</v>
          </cell>
          <cell r="K79">
            <v>2.0222222222222221</v>
          </cell>
          <cell r="L79">
            <v>2.0222222222222221</v>
          </cell>
          <cell r="M79">
            <v>2.0222222222222221</v>
          </cell>
          <cell r="N79">
            <v>2.0222222222222221</v>
          </cell>
          <cell r="O79">
            <v>2.2000000000000002</v>
          </cell>
          <cell r="P79">
            <v>2.1777777777777776</v>
          </cell>
        </row>
        <row r="80">
          <cell r="E80">
            <v>1.711111111111111</v>
          </cell>
          <cell r="F80">
            <v>1.711111111111111</v>
          </cell>
          <cell r="G80">
            <v>1.6888888888888889</v>
          </cell>
          <cell r="H80">
            <v>1.7777777777777777</v>
          </cell>
          <cell r="I80">
            <v>1.7555555555555555</v>
          </cell>
          <cell r="J80">
            <v>1.7555555555555555</v>
          </cell>
          <cell r="K80">
            <v>1.7555555555555555</v>
          </cell>
          <cell r="L80">
            <v>1.7555555555555555</v>
          </cell>
          <cell r="M80">
            <v>1.9777777777777779</v>
          </cell>
          <cell r="N80">
            <v>1.9777777777777779</v>
          </cell>
          <cell r="O80">
            <v>1.9777777777777779</v>
          </cell>
          <cell r="P80">
            <v>1.9555555555555555</v>
          </cell>
        </row>
        <row r="81">
          <cell r="E81">
            <v>2.088888888888889</v>
          </cell>
          <cell r="F81">
            <v>2.0666666666666669</v>
          </cell>
          <cell r="G81">
            <v>2.088888888888889</v>
          </cell>
          <cell r="H81">
            <v>2.1777777777777776</v>
          </cell>
          <cell r="I81">
            <v>2.1777777777777776</v>
          </cell>
          <cell r="J81">
            <v>2.1777777777777776</v>
          </cell>
          <cell r="K81">
            <v>2.1777777777777776</v>
          </cell>
          <cell r="L81">
            <v>2.4249999999999998</v>
          </cell>
          <cell r="M81">
            <v>2.4500000000000002</v>
          </cell>
          <cell r="N81">
            <v>2.4249999999999998</v>
          </cell>
          <cell r="O81">
            <v>2.4249999999999998</v>
          </cell>
          <cell r="P81">
            <v>2.4500000000000002</v>
          </cell>
        </row>
        <row r="82">
          <cell r="E82">
            <v>1.9333333333333333</v>
          </cell>
          <cell r="F82">
            <v>1.9111111111111112</v>
          </cell>
          <cell r="G82">
            <v>1.9777777777777779</v>
          </cell>
          <cell r="H82">
            <v>1.9333333333333333</v>
          </cell>
          <cell r="I82">
            <v>1.9333333333333333</v>
          </cell>
          <cell r="J82">
            <v>1.9555555555555555</v>
          </cell>
          <cell r="K82">
            <v>2.0444444444444443</v>
          </cell>
          <cell r="L82">
            <v>2.0666666666666669</v>
          </cell>
          <cell r="M82">
            <v>2.088888888888889</v>
          </cell>
          <cell r="N82">
            <v>2.35</v>
          </cell>
          <cell r="O82">
            <v>2.35</v>
          </cell>
          <cell r="P82">
            <v>2.375</v>
          </cell>
        </row>
        <row r="83">
          <cell r="E83">
            <v>1.9555555555555555</v>
          </cell>
          <cell r="F83">
            <v>1.9555555555555555</v>
          </cell>
          <cell r="G83">
            <v>2.0666666666666669</v>
          </cell>
          <cell r="H83">
            <v>2.0444444444444443</v>
          </cell>
          <cell r="I83">
            <v>2.0222222222222221</v>
          </cell>
          <cell r="J83">
            <v>2.0444444444444443</v>
          </cell>
          <cell r="K83">
            <v>2</v>
          </cell>
          <cell r="L83">
            <v>2.0222222222222221</v>
          </cell>
          <cell r="M83">
            <v>2.25</v>
          </cell>
          <cell r="N83">
            <v>2.2222222222222223</v>
          </cell>
          <cell r="O83">
            <v>2.25</v>
          </cell>
          <cell r="P83">
            <v>2.25</v>
          </cell>
        </row>
        <row r="84">
          <cell r="E84">
            <v>1.9111111111111112</v>
          </cell>
          <cell r="F84">
            <v>1.9111111111111112</v>
          </cell>
          <cell r="G84">
            <v>1.9555555555555555</v>
          </cell>
          <cell r="H84">
            <v>1.9111111111111112</v>
          </cell>
          <cell r="I84">
            <v>2.1111111111111112</v>
          </cell>
          <cell r="J84">
            <v>2.1333333333333333</v>
          </cell>
          <cell r="K84">
            <v>2.088888888888889</v>
          </cell>
          <cell r="L84">
            <v>2.1111111111111112</v>
          </cell>
          <cell r="M84">
            <v>2.375</v>
          </cell>
          <cell r="N84">
            <v>2.35</v>
          </cell>
          <cell r="O84">
            <v>2.3250000000000002</v>
          </cell>
          <cell r="P84">
            <v>2.35</v>
          </cell>
        </row>
        <row r="85">
          <cell r="E85">
            <v>2.25</v>
          </cell>
          <cell r="F85">
            <v>2.25</v>
          </cell>
          <cell r="G85">
            <v>2.0222222222222221</v>
          </cell>
          <cell r="H85">
            <v>2.25</v>
          </cell>
          <cell r="I85">
            <v>2.4750000000000001</v>
          </cell>
          <cell r="J85">
            <v>2.4750000000000001</v>
          </cell>
          <cell r="K85">
            <v>2.4750000000000001</v>
          </cell>
          <cell r="L85">
            <v>2.4500000000000002</v>
          </cell>
          <cell r="M85">
            <v>2.5</v>
          </cell>
          <cell r="N85">
            <v>2.657142857142857</v>
          </cell>
          <cell r="O85">
            <v>2.6857142857142855</v>
          </cell>
          <cell r="P85">
            <v>2.6857142857142855</v>
          </cell>
        </row>
        <row r="86">
          <cell r="E86">
            <v>1.6666666666666667</v>
          </cell>
          <cell r="F86">
            <v>1.6444444444444444</v>
          </cell>
          <cell r="G86">
            <v>1.6666666666666667</v>
          </cell>
          <cell r="H86">
            <v>1.7555555555555555</v>
          </cell>
          <cell r="I86">
            <v>1.7555555555555555</v>
          </cell>
          <cell r="J86">
            <v>1.8</v>
          </cell>
          <cell r="K86">
            <v>1.7555555555555555</v>
          </cell>
          <cell r="L86">
            <v>1.7777777777777777</v>
          </cell>
          <cell r="M86">
            <v>1.9111111111111112</v>
          </cell>
          <cell r="N86">
            <v>1.9333333333333333</v>
          </cell>
          <cell r="O86">
            <v>1.9333333333333333</v>
          </cell>
          <cell r="P86">
            <v>1.9111111111111112</v>
          </cell>
        </row>
        <row r="87">
          <cell r="E87">
            <v>1.8444444444444446</v>
          </cell>
          <cell r="F87">
            <v>1.8666666666666667</v>
          </cell>
          <cell r="G87">
            <v>1.8888888888888888</v>
          </cell>
          <cell r="H87">
            <v>1.9777777777777779</v>
          </cell>
          <cell r="I87">
            <v>1.9777777777777779</v>
          </cell>
          <cell r="J87">
            <v>2</v>
          </cell>
          <cell r="K87">
            <v>1.9777777777777779</v>
          </cell>
          <cell r="L87">
            <v>1.9555555555555555</v>
          </cell>
          <cell r="M87">
            <v>2.2222222222222223</v>
          </cell>
          <cell r="N87">
            <v>2.1555555555555554</v>
          </cell>
          <cell r="O87">
            <v>2.1777777777777776</v>
          </cell>
          <cell r="P87">
            <v>2.1777777777777776</v>
          </cell>
        </row>
        <row r="88">
          <cell r="E88">
            <v>2.0666666666666669</v>
          </cell>
          <cell r="F88">
            <v>2.0666666666666669</v>
          </cell>
          <cell r="G88">
            <v>2.1111111111111112</v>
          </cell>
          <cell r="H88">
            <v>2.0666666666666669</v>
          </cell>
          <cell r="I88">
            <v>2.1777777777777776</v>
          </cell>
          <cell r="J88">
            <v>2.2222222222222223</v>
          </cell>
          <cell r="K88">
            <v>2.1777777777777776</v>
          </cell>
          <cell r="L88">
            <v>2.2000000000000002</v>
          </cell>
          <cell r="M88">
            <v>2.4</v>
          </cell>
          <cell r="N88">
            <v>2.35</v>
          </cell>
          <cell r="O88">
            <v>2.375</v>
          </cell>
          <cell r="P88">
            <v>2.4</v>
          </cell>
        </row>
        <row r="89">
          <cell r="E89">
            <v>2.1777777777777776</v>
          </cell>
          <cell r="F89">
            <v>2.1777777777777776</v>
          </cell>
          <cell r="G89">
            <v>2.2222222222222223</v>
          </cell>
          <cell r="H89">
            <v>2.1777777777777776</v>
          </cell>
          <cell r="I89">
            <v>2.2999999999999998</v>
          </cell>
          <cell r="J89">
            <v>2.3250000000000002</v>
          </cell>
          <cell r="K89">
            <v>2.3250000000000002</v>
          </cell>
          <cell r="L89">
            <v>2.2749999999999999</v>
          </cell>
          <cell r="M89">
            <v>2.3250000000000002</v>
          </cell>
          <cell r="N89">
            <v>2.2749999999999999</v>
          </cell>
          <cell r="O89">
            <v>2.2999999999999998</v>
          </cell>
          <cell r="P89">
            <v>2.5</v>
          </cell>
        </row>
        <row r="90">
          <cell r="E90">
            <v>1.7333333333333334</v>
          </cell>
          <cell r="F90">
            <v>1.711111111111111</v>
          </cell>
          <cell r="G90">
            <v>1.7555555555555555</v>
          </cell>
          <cell r="H90">
            <v>1.711111111111111</v>
          </cell>
          <cell r="I90">
            <v>1.711111111111111</v>
          </cell>
          <cell r="J90">
            <v>1.7555555555555555</v>
          </cell>
          <cell r="K90">
            <v>1.7333333333333334</v>
          </cell>
          <cell r="L90">
            <v>1.7333333333333334</v>
          </cell>
          <cell r="M90">
            <v>1.8666666666666667</v>
          </cell>
          <cell r="N90">
            <v>1.8444444444444446</v>
          </cell>
          <cell r="O90">
            <v>1.8888888888888888</v>
          </cell>
          <cell r="P90">
            <v>1.8666666666666667</v>
          </cell>
        </row>
        <row r="91">
          <cell r="E91">
            <v>1.6222222222222222</v>
          </cell>
          <cell r="F91">
            <v>1.6222222222222222</v>
          </cell>
          <cell r="G91">
            <v>1.6222222222222222</v>
          </cell>
          <cell r="H91">
            <v>1.6222222222222222</v>
          </cell>
          <cell r="I91">
            <v>1.6444444444444444</v>
          </cell>
          <cell r="J91">
            <v>1.7555555555555555</v>
          </cell>
          <cell r="K91">
            <v>1.6222222222222222</v>
          </cell>
          <cell r="L91">
            <v>1.6444444444444444</v>
          </cell>
          <cell r="M91">
            <v>1.6666666666666667</v>
          </cell>
          <cell r="N91">
            <v>1.7777777777777777</v>
          </cell>
          <cell r="O91">
            <v>1.7777777777777777</v>
          </cell>
          <cell r="P91">
            <v>1.7777777777777777</v>
          </cell>
        </row>
        <row r="92">
          <cell r="E92">
            <v>1.9777777777777779</v>
          </cell>
          <cell r="F92">
            <v>1.9777777777777779</v>
          </cell>
          <cell r="G92">
            <v>2</v>
          </cell>
          <cell r="H92">
            <v>2.088888888888889</v>
          </cell>
          <cell r="I92">
            <v>2.088888888888889</v>
          </cell>
          <cell r="J92">
            <v>2.088888888888889</v>
          </cell>
          <cell r="K92">
            <v>2.4249999999999998</v>
          </cell>
          <cell r="L92">
            <v>2.375</v>
          </cell>
          <cell r="M92">
            <v>2.4249999999999998</v>
          </cell>
          <cell r="N92">
            <v>2.375</v>
          </cell>
          <cell r="O92">
            <v>2.7142857142857144</v>
          </cell>
          <cell r="P92">
            <v>2.657142857142857</v>
          </cell>
        </row>
        <row r="93">
          <cell r="E93">
            <v>2.0444444444444443</v>
          </cell>
          <cell r="F93">
            <v>2.0222222222222221</v>
          </cell>
          <cell r="G93">
            <v>2.0222222222222221</v>
          </cell>
          <cell r="H93">
            <v>2.0222222222222221</v>
          </cell>
          <cell r="I93">
            <v>2.1333333333333333</v>
          </cell>
          <cell r="J93">
            <v>2.0444444444444443</v>
          </cell>
          <cell r="K93">
            <v>2.2000000000000002</v>
          </cell>
          <cell r="L93">
            <v>2.1777777777777776</v>
          </cell>
          <cell r="M93">
            <v>2.2222222222222223</v>
          </cell>
          <cell r="N93">
            <v>2.5</v>
          </cell>
          <cell r="O93">
            <v>2.5</v>
          </cell>
          <cell r="P93">
            <v>2.4500000000000002</v>
          </cell>
        </row>
        <row r="94">
          <cell r="E94">
            <v>1.6444444444444444</v>
          </cell>
          <cell r="F94">
            <v>1.6666666666666667</v>
          </cell>
        </row>
        <row r="95">
          <cell r="E95">
            <v>1.8</v>
          </cell>
          <cell r="F95">
            <v>1.8</v>
          </cell>
          <cell r="G95">
            <v>1.8666666666666667</v>
          </cell>
        </row>
        <row r="96">
          <cell r="E96">
            <v>1.9555555555555555</v>
          </cell>
          <cell r="F96">
            <v>1.9555555555555555</v>
          </cell>
          <cell r="G96">
            <v>2.0666666666666669</v>
          </cell>
          <cell r="H96">
            <v>2.088888888888889</v>
          </cell>
          <cell r="I96">
            <v>2.088888888888889</v>
          </cell>
          <cell r="J96">
            <v>2.35</v>
          </cell>
          <cell r="K96">
            <v>2.3250000000000002</v>
          </cell>
          <cell r="L96">
            <v>2.35</v>
          </cell>
          <cell r="M96">
            <v>2.6857142857142855</v>
          </cell>
          <cell r="N96">
            <v>2.657142857142857</v>
          </cell>
          <cell r="O96">
            <v>2.657142857142857</v>
          </cell>
          <cell r="P96">
            <v>2.657142857142857</v>
          </cell>
        </row>
        <row r="97">
          <cell r="E97">
            <v>2.1777777777777776</v>
          </cell>
          <cell r="F97">
            <v>2.25</v>
          </cell>
          <cell r="G97">
            <v>2.2222222222222223</v>
          </cell>
          <cell r="H97">
            <v>2.3250000000000002</v>
          </cell>
          <cell r="I97">
            <v>2.2000000000000002</v>
          </cell>
          <cell r="J97">
            <v>2.3250000000000002</v>
          </cell>
          <cell r="K97">
            <v>2.2999999999999998</v>
          </cell>
          <cell r="L97">
            <v>2.2999999999999998</v>
          </cell>
          <cell r="M97">
            <v>2.35</v>
          </cell>
          <cell r="N97">
            <v>2.5714285714285716</v>
          </cell>
          <cell r="O97">
            <v>2.5</v>
          </cell>
          <cell r="P97">
            <v>2.5</v>
          </cell>
        </row>
        <row r="98">
          <cell r="E98">
            <v>1.711111111111111</v>
          </cell>
          <cell r="F98">
            <v>1.711111111111111</v>
          </cell>
          <cell r="G98">
            <v>1.8222222222222222</v>
          </cell>
          <cell r="H98">
            <v>1.8</v>
          </cell>
          <cell r="I98">
            <v>1.8</v>
          </cell>
          <cell r="J98">
            <v>1.8</v>
          </cell>
          <cell r="K98">
            <v>1.7777777777777777</v>
          </cell>
          <cell r="L98">
            <v>1.8222222222222222</v>
          </cell>
          <cell r="M98">
            <v>1.8222222222222222</v>
          </cell>
          <cell r="N98">
            <v>2</v>
          </cell>
          <cell r="O98">
            <v>1.9555555555555555</v>
          </cell>
          <cell r="P98">
            <v>1.9333333333333333</v>
          </cell>
        </row>
        <row r="99">
          <cell r="E99">
            <v>1.8</v>
          </cell>
          <cell r="F99">
            <v>1.8</v>
          </cell>
        </row>
        <row r="100">
          <cell r="E100">
            <v>1.5555555555555556</v>
          </cell>
          <cell r="F100">
            <v>1.5555555555555556</v>
          </cell>
          <cell r="G100">
            <v>1.5555555555555556</v>
          </cell>
          <cell r="H100">
            <v>1.711111111111111</v>
          </cell>
          <cell r="I100">
            <v>1.6888888888888889</v>
          </cell>
          <cell r="J100">
            <v>1.711111111111111</v>
          </cell>
          <cell r="K100">
            <v>1.6888888888888889</v>
          </cell>
          <cell r="L100">
            <v>1.6888888888888889</v>
          </cell>
          <cell r="M100">
            <v>1.711111111111111</v>
          </cell>
          <cell r="N100">
            <v>1.9555555555555555</v>
          </cell>
          <cell r="O100">
            <v>1.9111111111111112</v>
          </cell>
          <cell r="P100">
            <v>1.9333333333333333</v>
          </cell>
        </row>
        <row r="101">
          <cell r="E101">
            <v>2.088888888888889</v>
          </cell>
          <cell r="F101">
            <v>2.088888888888889</v>
          </cell>
          <cell r="G101">
            <v>2.088888888888889</v>
          </cell>
          <cell r="H101">
            <v>2.088888888888889</v>
          </cell>
          <cell r="I101">
            <v>2.1333333333333333</v>
          </cell>
          <cell r="J101">
            <v>2.088888888888889</v>
          </cell>
          <cell r="K101">
            <v>2.1333333333333333</v>
          </cell>
          <cell r="L101">
            <v>2.088888888888889</v>
          </cell>
          <cell r="M101">
            <v>2.1333333333333333</v>
          </cell>
          <cell r="N101">
            <v>2.088888888888889</v>
          </cell>
          <cell r="O101">
            <v>2.2999999999999998</v>
          </cell>
          <cell r="P101">
            <v>2.2222222222222223</v>
          </cell>
        </row>
        <row r="102">
          <cell r="E102">
            <v>2.1555555555555554</v>
          </cell>
          <cell r="F102">
            <v>2</v>
          </cell>
          <cell r="G102">
            <v>2.0666666666666669</v>
          </cell>
          <cell r="H102">
            <v>2.1333333333333333</v>
          </cell>
          <cell r="I102">
            <v>2.2222222222222223</v>
          </cell>
          <cell r="J102">
            <v>2.25</v>
          </cell>
          <cell r="K102">
            <v>2.2222222222222223</v>
          </cell>
          <cell r="L102">
            <v>2.25</v>
          </cell>
          <cell r="M102">
            <v>2.2222222222222223</v>
          </cell>
          <cell r="N102">
            <v>2.2222222222222223</v>
          </cell>
          <cell r="O102">
            <v>2.4750000000000001</v>
          </cell>
          <cell r="P102">
            <v>2.5</v>
          </cell>
        </row>
        <row r="103">
          <cell r="E103">
            <v>2</v>
          </cell>
          <cell r="F103">
            <v>1.9333333333333333</v>
          </cell>
          <cell r="G103">
            <v>2.088888888888889</v>
          </cell>
          <cell r="H103">
            <v>2.1111111111111112</v>
          </cell>
          <cell r="I103">
            <v>2.088888888888889</v>
          </cell>
          <cell r="J103">
            <v>2.088888888888889</v>
          </cell>
          <cell r="K103">
            <v>2.088888888888889</v>
          </cell>
          <cell r="L103">
            <v>2.088888888888889</v>
          </cell>
          <cell r="M103">
            <v>2.375</v>
          </cell>
          <cell r="N103">
            <v>2.3250000000000002</v>
          </cell>
          <cell r="O103">
            <v>2.35</v>
          </cell>
          <cell r="P103">
            <v>2.35</v>
          </cell>
        </row>
        <row r="104">
          <cell r="E104">
            <v>1.6222222222222222</v>
          </cell>
          <cell r="F104">
            <v>1.6222222222222222</v>
          </cell>
          <cell r="G104">
            <v>1.6222222222222222</v>
          </cell>
          <cell r="H104">
            <v>1.6888888888888889</v>
          </cell>
          <cell r="I104">
            <v>1.6666666666666667</v>
          </cell>
          <cell r="J104">
            <v>1.6666666666666667</v>
          </cell>
          <cell r="K104">
            <v>1.8888888888888888</v>
          </cell>
          <cell r="L104">
            <v>1.8666666666666667</v>
          </cell>
          <cell r="M104">
            <v>1.9777777777777779</v>
          </cell>
          <cell r="N104">
            <v>2.1777777777777776</v>
          </cell>
          <cell r="O104">
            <v>2.1777777777777776</v>
          </cell>
          <cell r="P104">
            <v>2.1777777777777776</v>
          </cell>
        </row>
        <row r="105">
          <cell r="E105">
            <v>1.7333333333333334</v>
          </cell>
          <cell r="F105">
            <v>1.5111111111111111</v>
          </cell>
          <cell r="G105">
            <v>1.5111111111111111</v>
          </cell>
          <cell r="H105">
            <v>1.5555555555555556</v>
          </cell>
          <cell r="I105">
            <v>1.6</v>
          </cell>
          <cell r="J105">
            <v>1.5777777777777777</v>
          </cell>
          <cell r="K105">
            <v>1.8444444444444446</v>
          </cell>
          <cell r="L105">
            <v>1.8222222222222222</v>
          </cell>
          <cell r="M105">
            <v>1.8222222222222222</v>
          </cell>
          <cell r="N105">
            <v>2.1333333333333333</v>
          </cell>
          <cell r="O105">
            <v>2.1111111111111112</v>
          </cell>
          <cell r="P105">
            <v>2.1111111111111112</v>
          </cell>
        </row>
        <row r="107">
          <cell r="E107">
            <v>2.0666666666666669</v>
          </cell>
          <cell r="F107">
            <v>2.0444444444444443</v>
          </cell>
          <cell r="G107">
            <v>2.0444444444444443</v>
          </cell>
          <cell r="H107">
            <v>2.2999999999999998</v>
          </cell>
          <cell r="I107">
            <v>2.2000000000000002</v>
          </cell>
          <cell r="J107">
            <v>2.2222222222222223</v>
          </cell>
          <cell r="K107">
            <v>2.2749999999999999</v>
          </cell>
          <cell r="L107">
            <v>2.5</v>
          </cell>
          <cell r="M107">
            <v>2.5714285714285716</v>
          </cell>
          <cell r="N107">
            <v>2.5714285714285716</v>
          </cell>
          <cell r="O107">
            <v>2.9333333333333331</v>
          </cell>
          <cell r="P107">
            <v>2.9333333333333331</v>
          </cell>
        </row>
        <row r="108">
          <cell r="E108">
            <v>1.8888888888888888</v>
          </cell>
          <cell r="F108">
            <v>1.8</v>
          </cell>
          <cell r="G108">
            <v>1.9555555555555555</v>
          </cell>
          <cell r="H108">
            <v>1.9777777777777779</v>
          </cell>
          <cell r="I108">
            <v>1.9555555555555555</v>
          </cell>
          <cell r="J108">
            <v>2.0222222222222221</v>
          </cell>
          <cell r="K108">
            <v>2.2749999999999999</v>
          </cell>
          <cell r="L108">
            <v>2.2999999999999998</v>
          </cell>
          <cell r="M108">
            <v>2.25</v>
          </cell>
          <cell r="N108">
            <v>2.7428571428571429</v>
          </cell>
          <cell r="O108">
            <v>2.6857142857142855</v>
          </cell>
          <cell r="P108">
            <v>2.6857142857142855</v>
          </cell>
        </row>
        <row r="109">
          <cell r="E109">
            <v>1.7333333333333334</v>
          </cell>
          <cell r="F109">
            <v>1.711111111111111</v>
          </cell>
          <cell r="G109">
            <v>1.711111111111111</v>
          </cell>
          <cell r="H109">
            <v>1.8222222222222222</v>
          </cell>
          <cell r="I109">
            <v>1.8</v>
          </cell>
          <cell r="J109">
            <v>1.8</v>
          </cell>
          <cell r="K109">
            <v>1.8</v>
          </cell>
          <cell r="L109">
            <v>2.0666666666666669</v>
          </cell>
          <cell r="M109">
            <v>2.088888888888889</v>
          </cell>
          <cell r="N109">
            <v>2.1111111111111112</v>
          </cell>
          <cell r="O109">
            <v>2.0666666666666669</v>
          </cell>
          <cell r="P109">
            <v>2.4</v>
          </cell>
        </row>
        <row r="110">
          <cell r="E110">
            <v>2.0666666666666669</v>
          </cell>
          <cell r="F110">
            <v>2</v>
          </cell>
          <cell r="G110">
            <v>2</v>
          </cell>
          <cell r="H110">
            <v>2.1111111111111112</v>
          </cell>
          <cell r="I110">
            <v>2.1333333333333333</v>
          </cell>
          <cell r="J110">
            <v>2.1111111111111112</v>
          </cell>
          <cell r="K110">
            <v>2.1333333333333333</v>
          </cell>
          <cell r="L110">
            <v>2.1555555555555554</v>
          </cell>
          <cell r="M110">
            <v>2.4</v>
          </cell>
          <cell r="N110">
            <v>2.3250000000000002</v>
          </cell>
          <cell r="O110">
            <v>2.375</v>
          </cell>
          <cell r="P110">
            <v>2.375</v>
          </cell>
        </row>
        <row r="111">
          <cell r="E111">
            <v>2.1111111111111112</v>
          </cell>
          <cell r="F111">
            <v>2.0666666666666669</v>
          </cell>
          <cell r="G111">
            <v>2.1111111111111112</v>
          </cell>
          <cell r="H111">
            <v>2.375</v>
          </cell>
          <cell r="I111">
            <v>2.375</v>
          </cell>
          <cell r="J111">
            <v>2.4</v>
          </cell>
          <cell r="K111">
            <v>2.35</v>
          </cell>
          <cell r="L111">
            <v>2.7142857142857144</v>
          </cell>
          <cell r="M111">
            <v>2.7428571428571429</v>
          </cell>
          <cell r="N111">
            <v>2.7142857142857144</v>
          </cell>
          <cell r="O111">
            <v>2.7142857142857144</v>
          </cell>
          <cell r="P111">
            <v>3.0666666666666669</v>
          </cell>
        </row>
        <row r="112">
          <cell r="E112">
            <v>1.711111111111111</v>
          </cell>
          <cell r="F112">
            <v>1.6888888888888889</v>
          </cell>
          <cell r="G112">
            <v>1.7333333333333334</v>
          </cell>
          <cell r="H112">
            <v>1.7777777777777777</v>
          </cell>
          <cell r="I112">
            <v>1.8</v>
          </cell>
          <cell r="J112">
            <v>1.8</v>
          </cell>
          <cell r="K112">
            <v>2.0222222222222221</v>
          </cell>
          <cell r="L112">
            <v>2.0444444444444443</v>
          </cell>
          <cell r="M112">
            <v>2.4249999999999998</v>
          </cell>
          <cell r="N112">
            <v>2.4</v>
          </cell>
          <cell r="O112">
            <v>2.4249999999999998</v>
          </cell>
          <cell r="P112">
            <v>2.4</v>
          </cell>
        </row>
        <row r="113">
          <cell r="E113">
            <v>2.0666666666666669</v>
          </cell>
          <cell r="F113">
            <v>2.1555555555555554</v>
          </cell>
          <cell r="G113">
            <v>2.2000000000000002</v>
          </cell>
          <cell r="H113">
            <v>2.2222222222222223</v>
          </cell>
          <cell r="I113">
            <v>2.2000000000000002</v>
          </cell>
          <cell r="J113">
            <v>2.1777777777777776</v>
          </cell>
          <cell r="K113">
            <v>2.3250000000000002</v>
          </cell>
          <cell r="L113">
            <v>2.35</v>
          </cell>
          <cell r="M113">
            <v>2.375</v>
          </cell>
          <cell r="N113">
            <v>2.35</v>
          </cell>
          <cell r="O113">
            <v>2.4750000000000001</v>
          </cell>
          <cell r="P113">
            <v>2.5</v>
          </cell>
        </row>
        <row r="114">
          <cell r="E114">
            <v>1.711111111111111</v>
          </cell>
          <cell r="F114">
            <v>1.6888888888888889</v>
          </cell>
          <cell r="G114">
            <v>1.9555555555555555</v>
          </cell>
          <cell r="H114">
            <v>1.7555555555555555</v>
          </cell>
          <cell r="I114">
            <v>1.7555555555555555</v>
          </cell>
          <cell r="J114">
            <v>1.7555555555555555</v>
          </cell>
        </row>
        <row r="116">
          <cell r="E116">
            <v>1.8444444444444446</v>
          </cell>
          <cell r="F116">
            <v>1.8444444444444446</v>
          </cell>
          <cell r="G116">
            <v>1.8666666666666667</v>
          </cell>
          <cell r="H116">
            <v>1.8444444444444446</v>
          </cell>
          <cell r="I116">
            <v>1.8444444444444446</v>
          </cell>
          <cell r="J116">
            <v>1.9777777777777779</v>
          </cell>
          <cell r="K116">
            <v>2</v>
          </cell>
          <cell r="L116">
            <v>1.9777777777777779</v>
          </cell>
          <cell r="M116">
            <v>2.3250000000000002</v>
          </cell>
          <cell r="N116">
            <v>2.3250000000000002</v>
          </cell>
          <cell r="O116">
            <v>2.2999999999999998</v>
          </cell>
          <cell r="P116">
            <v>2.3250000000000002</v>
          </cell>
        </row>
        <row r="117">
          <cell r="E117">
            <v>1.9333333333333333</v>
          </cell>
          <cell r="F117">
            <v>1.9555555555555555</v>
          </cell>
          <cell r="G117">
            <v>2</v>
          </cell>
          <cell r="H117">
            <v>1.9777777777777779</v>
          </cell>
          <cell r="I117">
            <v>1.9555555555555555</v>
          </cell>
          <cell r="J117">
            <v>2.0666666666666669</v>
          </cell>
          <cell r="K117">
            <v>2.0444444444444443</v>
          </cell>
          <cell r="L117">
            <v>2.0666666666666669</v>
          </cell>
          <cell r="M117">
            <v>2.088888888888889</v>
          </cell>
          <cell r="N117">
            <v>2.4</v>
          </cell>
          <cell r="O117">
            <v>2.4</v>
          </cell>
          <cell r="P117">
            <v>2.4249999999999998</v>
          </cell>
        </row>
        <row r="118">
          <cell r="E118">
            <v>1.5333333333333334</v>
          </cell>
          <cell r="F118">
            <v>1.5333333333333334</v>
          </cell>
          <cell r="G118">
            <v>1.6</v>
          </cell>
          <cell r="H118">
            <v>1.6</v>
          </cell>
          <cell r="I118">
            <v>1.6444444444444444</v>
          </cell>
          <cell r="J118">
            <v>1.6444444444444444</v>
          </cell>
          <cell r="K118">
            <v>1.6444444444444444</v>
          </cell>
          <cell r="L118">
            <v>1.8444444444444446</v>
          </cell>
          <cell r="M118">
            <v>1.8444444444444446</v>
          </cell>
          <cell r="N118">
            <v>1.8666666666666667</v>
          </cell>
          <cell r="O118">
            <v>2.0444444444444443</v>
          </cell>
          <cell r="P118">
            <v>2.0444444444444443</v>
          </cell>
        </row>
        <row r="120">
          <cell r="E120">
            <v>1.9333333333333333</v>
          </cell>
          <cell r="F120">
            <v>1.9555555555555555</v>
          </cell>
          <cell r="G120">
            <v>1.9777777777777779</v>
          </cell>
          <cell r="H120">
            <v>1.9777777777777779</v>
          </cell>
          <cell r="I120">
            <v>1.9555555555555555</v>
          </cell>
          <cell r="J120">
            <v>2.0444444444444443</v>
          </cell>
          <cell r="K120">
            <v>2.0444444444444443</v>
          </cell>
          <cell r="L120">
            <v>2.0444444444444443</v>
          </cell>
          <cell r="M120">
            <v>2.0444444444444443</v>
          </cell>
          <cell r="N120">
            <v>2.0222222222222221</v>
          </cell>
          <cell r="O120">
            <v>2.0444444444444443</v>
          </cell>
          <cell r="P120">
            <v>2.2000000000000002</v>
          </cell>
        </row>
        <row r="121">
          <cell r="E121">
            <v>2.2749999999999999</v>
          </cell>
          <cell r="F121">
            <v>2.2222222222222223</v>
          </cell>
          <cell r="G121">
            <v>2.35</v>
          </cell>
          <cell r="H121">
            <v>2.3250000000000002</v>
          </cell>
          <cell r="I121">
            <v>2.5</v>
          </cell>
          <cell r="J121">
            <v>2.5</v>
          </cell>
          <cell r="K121">
            <v>2.4750000000000001</v>
          </cell>
          <cell r="L121">
            <v>2.5</v>
          </cell>
          <cell r="M121">
            <v>2.8285714285714287</v>
          </cell>
          <cell r="N121">
            <v>2.8</v>
          </cell>
          <cell r="O121">
            <v>2.7714285714285714</v>
          </cell>
          <cell r="P121">
            <v>2.8285714285714287</v>
          </cell>
        </row>
        <row r="122">
          <cell r="E122">
            <v>1.6222222222222222</v>
          </cell>
          <cell r="F122">
            <v>1.6222222222222222</v>
          </cell>
          <cell r="G122">
            <v>1.6222222222222222</v>
          </cell>
          <cell r="H122">
            <v>1.6222222222222222</v>
          </cell>
          <cell r="I122">
            <v>1.6444444444444444</v>
          </cell>
          <cell r="J122">
            <v>1.8</v>
          </cell>
          <cell r="K122">
            <v>1.7777777777777777</v>
          </cell>
          <cell r="L122">
            <v>1.7777777777777777</v>
          </cell>
          <cell r="M122">
            <v>1.8</v>
          </cell>
          <cell r="N122">
            <v>2.0222222222222221</v>
          </cell>
          <cell r="O122">
            <v>2.0444444444444443</v>
          </cell>
          <cell r="P122">
            <v>2</v>
          </cell>
        </row>
        <row r="123">
          <cell r="E123">
            <v>1.4888888888888889</v>
          </cell>
          <cell r="F123">
            <v>1.5555555555555556</v>
          </cell>
          <cell r="G123">
            <v>1.6</v>
          </cell>
          <cell r="H123">
            <v>1.5777777777777777</v>
          </cell>
          <cell r="I123">
            <v>1.6</v>
          </cell>
          <cell r="J123">
            <v>1.5777777777777777</v>
          </cell>
          <cell r="K123">
            <v>1.7777777777777777</v>
          </cell>
          <cell r="L123">
            <v>1.7555555555555555</v>
          </cell>
          <cell r="M123">
            <v>1.7555555555555555</v>
          </cell>
          <cell r="N123">
            <v>1.9777777777777779</v>
          </cell>
          <cell r="O123">
            <v>1.9777777777777779</v>
          </cell>
          <cell r="P123">
            <v>1.9555555555555555</v>
          </cell>
        </row>
        <row r="124">
          <cell r="E124">
            <v>1.9111111111111112</v>
          </cell>
          <cell r="F124">
            <v>1.8888888888888888</v>
          </cell>
          <cell r="G124">
            <v>1.9111111111111112</v>
          </cell>
          <cell r="H124">
            <v>2.1111111111111112</v>
          </cell>
          <cell r="I124">
            <v>2.088888888888889</v>
          </cell>
          <cell r="J124">
            <v>2.0666666666666669</v>
          </cell>
          <cell r="K124">
            <v>2.088888888888889</v>
          </cell>
          <cell r="L124">
            <v>2.35</v>
          </cell>
          <cell r="M124">
            <v>2.375</v>
          </cell>
          <cell r="N124">
            <v>2.3250000000000002</v>
          </cell>
          <cell r="O124">
            <v>2.3250000000000002</v>
          </cell>
          <cell r="P124">
            <v>2.3250000000000002</v>
          </cell>
        </row>
        <row r="125">
          <cell r="E125">
            <v>1.711111111111111</v>
          </cell>
          <cell r="F125">
            <v>1.6888888888888889</v>
          </cell>
          <cell r="G125">
            <v>1.6888888888888889</v>
          </cell>
          <cell r="H125">
            <v>1.8222222222222222</v>
          </cell>
          <cell r="I125">
            <v>1.8444444444444446</v>
          </cell>
          <cell r="J125">
            <v>1.8222222222222222</v>
          </cell>
          <cell r="K125">
            <v>2.0222222222222221</v>
          </cell>
          <cell r="L125">
            <v>2.0222222222222221</v>
          </cell>
          <cell r="M125">
            <v>2.0222222222222221</v>
          </cell>
          <cell r="N125">
            <v>2.25</v>
          </cell>
          <cell r="O125">
            <v>2.2749999999999999</v>
          </cell>
          <cell r="P125">
            <v>2.2222222222222223</v>
          </cell>
        </row>
        <row r="126">
          <cell r="E126">
            <v>1.9555555555555555</v>
          </cell>
          <cell r="F126">
            <v>1.9333333333333333</v>
          </cell>
          <cell r="G126">
            <v>1.9555555555555555</v>
          </cell>
          <cell r="H126">
            <v>1.9777777777777779</v>
          </cell>
          <cell r="I126">
            <v>1.9555555555555555</v>
          </cell>
          <cell r="J126">
            <v>1.9777777777777779</v>
          </cell>
          <cell r="K126">
            <v>2.0444444444444443</v>
          </cell>
          <cell r="L126">
            <v>2.0222222222222221</v>
          </cell>
          <cell r="M126">
            <v>2.0222222222222221</v>
          </cell>
          <cell r="N126">
            <v>2.25</v>
          </cell>
          <cell r="O126">
            <v>2.2749999999999999</v>
          </cell>
          <cell r="P126">
            <v>2.2222222222222223</v>
          </cell>
        </row>
        <row r="127">
          <cell r="E127">
            <v>2</v>
          </cell>
          <cell r="F127">
            <v>1.9777777777777779</v>
          </cell>
          <cell r="G127">
            <v>2</v>
          </cell>
          <cell r="H127">
            <v>2</v>
          </cell>
          <cell r="I127">
            <v>2.1555555555555554</v>
          </cell>
          <cell r="J127">
            <v>2.1555555555555554</v>
          </cell>
          <cell r="K127">
            <v>2.1555555555555554</v>
          </cell>
          <cell r="L127">
            <v>2.4249999999999998</v>
          </cell>
          <cell r="M127">
            <v>2.4249999999999998</v>
          </cell>
          <cell r="N127">
            <v>2.4500000000000002</v>
          </cell>
          <cell r="O127">
            <v>2.4500000000000002</v>
          </cell>
          <cell r="P127">
            <v>2.4500000000000002</v>
          </cell>
        </row>
        <row r="128">
          <cell r="E128">
            <v>1.8444444444444446</v>
          </cell>
          <cell r="F128">
            <v>1.8666666666666667</v>
          </cell>
          <cell r="G128">
            <v>2.0444444444444443</v>
          </cell>
          <cell r="H128">
            <v>2.0444444444444443</v>
          </cell>
          <cell r="I128">
            <v>2.0444444444444443</v>
          </cell>
          <cell r="J128">
            <v>2.0444444444444443</v>
          </cell>
          <cell r="K128">
            <v>2.2749999999999999</v>
          </cell>
          <cell r="L128">
            <v>2.25</v>
          </cell>
          <cell r="M128">
            <v>2.2749999999999999</v>
          </cell>
          <cell r="N128">
            <v>2.5428571428571427</v>
          </cell>
          <cell r="O128">
            <v>2.5714285714285716</v>
          </cell>
          <cell r="P128">
            <v>2.5428571428571427</v>
          </cell>
        </row>
        <row r="129">
          <cell r="E129">
            <v>2</v>
          </cell>
          <cell r="F129">
            <v>1.9777777777777779</v>
          </cell>
          <cell r="G129">
            <v>2</v>
          </cell>
          <cell r="H129">
            <v>2.0222222222222221</v>
          </cell>
          <cell r="I129">
            <v>2.1777777777777776</v>
          </cell>
          <cell r="J129">
            <v>2.1777777777777776</v>
          </cell>
          <cell r="K129">
            <v>2.1777777777777776</v>
          </cell>
          <cell r="L129">
            <v>2.1777777777777776</v>
          </cell>
          <cell r="M129">
            <v>2.4750000000000001</v>
          </cell>
          <cell r="N129">
            <v>2.4249999999999998</v>
          </cell>
          <cell r="O129">
            <v>2.4500000000000002</v>
          </cell>
          <cell r="P129">
            <v>2.8</v>
          </cell>
        </row>
        <row r="130">
          <cell r="E130">
            <v>2.1777777777777776</v>
          </cell>
          <cell r="F130">
            <v>2.1555555555555554</v>
          </cell>
          <cell r="G130">
            <v>2.1555555555555554</v>
          </cell>
          <cell r="H130">
            <v>2.1777777777777776</v>
          </cell>
          <cell r="I130">
            <v>2.4249999999999998</v>
          </cell>
          <cell r="J130">
            <v>2.4</v>
          </cell>
          <cell r="K130">
            <v>2.4</v>
          </cell>
          <cell r="L130">
            <v>2.6857142857142855</v>
          </cell>
          <cell r="M130">
            <v>2.7142857142857144</v>
          </cell>
          <cell r="N130">
            <v>2.7142857142857144</v>
          </cell>
          <cell r="O130">
            <v>3.0333333333333332</v>
          </cell>
          <cell r="P130">
            <v>3.0333333333333332</v>
          </cell>
        </row>
        <row r="131">
          <cell r="E131">
            <v>1.8</v>
          </cell>
          <cell r="F131">
            <v>1.7555555555555555</v>
          </cell>
          <cell r="G131">
            <v>1.8444444444444446</v>
          </cell>
        </row>
        <row r="132">
          <cell r="E132">
            <v>2.1333333333333333</v>
          </cell>
          <cell r="F132">
            <v>2.1111111111111112</v>
          </cell>
          <cell r="G132">
            <v>2.1111111111111112</v>
          </cell>
          <cell r="H132">
            <v>2.1333333333333333</v>
          </cell>
        </row>
        <row r="133">
          <cell r="E133">
            <v>2.1777777777777776</v>
          </cell>
          <cell r="F133">
            <v>2.1777777777777776</v>
          </cell>
          <cell r="G133">
            <v>2.2000000000000002</v>
          </cell>
          <cell r="H133">
            <v>2.1777777777777776</v>
          </cell>
          <cell r="I133">
            <v>2.2000000000000002</v>
          </cell>
          <cell r="J133">
            <v>2.2000000000000002</v>
          </cell>
          <cell r="K133">
            <v>2.4249999999999998</v>
          </cell>
          <cell r="L133">
            <v>2.4</v>
          </cell>
          <cell r="M133">
            <v>2.4249999999999998</v>
          </cell>
          <cell r="N133">
            <v>2.4249999999999998</v>
          </cell>
          <cell r="O133">
            <v>2.8</v>
          </cell>
          <cell r="P133">
            <v>2.7714285714285714</v>
          </cell>
        </row>
        <row r="134">
          <cell r="E134">
            <v>1.7777777777777777</v>
          </cell>
          <cell r="F134">
            <v>1.8</v>
          </cell>
          <cell r="G134">
            <v>1.8</v>
          </cell>
          <cell r="H134">
            <v>1.8</v>
          </cell>
        </row>
        <row r="135">
          <cell r="E135">
            <v>1.8444444444444446</v>
          </cell>
          <cell r="F135">
            <v>1.8444444444444446</v>
          </cell>
          <cell r="G135">
            <v>1.8222222222222222</v>
          </cell>
          <cell r="H135">
            <v>1.8222222222222222</v>
          </cell>
          <cell r="I135">
            <v>1.8222222222222222</v>
          </cell>
          <cell r="J135">
            <v>2.0444444444444443</v>
          </cell>
          <cell r="K135">
            <v>2.0666666666666669</v>
          </cell>
          <cell r="L135">
            <v>2.0444444444444443</v>
          </cell>
          <cell r="M135">
            <v>2.35</v>
          </cell>
          <cell r="N135">
            <v>2.3250000000000002</v>
          </cell>
          <cell r="O135">
            <v>2.2999999999999998</v>
          </cell>
          <cell r="P135">
            <v>2.6285714285714286</v>
          </cell>
        </row>
        <row r="136">
          <cell r="E136">
            <v>1.8888888888888888</v>
          </cell>
          <cell r="F136">
            <v>1.8666666666666667</v>
          </cell>
          <cell r="G136">
            <v>1.8888888888888888</v>
          </cell>
          <cell r="H136">
            <v>1.8888888888888888</v>
          </cell>
          <cell r="I136">
            <v>1.8666666666666667</v>
          </cell>
          <cell r="J136">
            <v>1.8888888888888888</v>
          </cell>
          <cell r="K136">
            <v>2.088888888888889</v>
          </cell>
          <cell r="L136">
            <v>2.1111111111111112</v>
          </cell>
          <cell r="M136">
            <v>2.088888888888889</v>
          </cell>
          <cell r="N136">
            <v>2.35</v>
          </cell>
          <cell r="O136">
            <v>2.375</v>
          </cell>
          <cell r="P136">
            <v>2.375</v>
          </cell>
        </row>
        <row r="137">
          <cell r="E137">
            <v>1.8666666666666667</v>
          </cell>
          <cell r="F137">
            <v>1.8888888888888888</v>
          </cell>
          <cell r="G137">
            <v>1.8888888888888888</v>
          </cell>
          <cell r="H137">
            <v>1.8888888888888888</v>
          </cell>
          <cell r="I137">
            <v>1.8888888888888888</v>
          </cell>
          <cell r="J137">
            <v>1.8888888888888888</v>
          </cell>
          <cell r="K137">
            <v>2.0666666666666669</v>
          </cell>
          <cell r="L137">
            <v>2.1111111111111112</v>
          </cell>
          <cell r="M137">
            <v>2.4249999999999998</v>
          </cell>
          <cell r="N137">
            <v>2.4</v>
          </cell>
          <cell r="O137">
            <v>2.4</v>
          </cell>
          <cell r="P137">
            <v>2.4249999999999998</v>
          </cell>
        </row>
        <row r="138">
          <cell r="E138">
            <v>1.7555555555555555</v>
          </cell>
          <cell r="F138">
            <v>1.7777777777777777</v>
          </cell>
          <cell r="G138">
            <v>1.7777777777777777</v>
          </cell>
          <cell r="H138">
            <v>1.7777777777777777</v>
          </cell>
          <cell r="I138">
            <v>1.7777777777777777</v>
          </cell>
          <cell r="J138">
            <v>1.7777777777777799</v>
          </cell>
          <cell r="K138">
            <v>1.9555555555555555</v>
          </cell>
          <cell r="L138">
            <v>1.9333333333333333</v>
          </cell>
          <cell r="M138">
            <v>1.9333333333333333</v>
          </cell>
          <cell r="N138">
            <v>2.25</v>
          </cell>
          <cell r="O138">
            <v>2.2749999999999999</v>
          </cell>
          <cell r="P138">
            <v>2.25</v>
          </cell>
        </row>
        <row r="139">
          <cell r="E139">
            <v>1.5555555555555556</v>
          </cell>
          <cell r="F139">
            <v>1.5555555555555556</v>
          </cell>
          <cell r="G139">
            <v>1.5555555555555556</v>
          </cell>
          <cell r="H139">
            <v>1.5555555555555556</v>
          </cell>
          <cell r="I139">
            <v>1.5555555555555556</v>
          </cell>
          <cell r="J139">
            <v>1.5555555555555556</v>
          </cell>
          <cell r="K139">
            <v>1.6</v>
          </cell>
          <cell r="L139">
            <v>1.6888888888888889</v>
          </cell>
          <cell r="M139">
            <v>1.6888888888888889</v>
          </cell>
          <cell r="N139">
            <v>1.9111111111111112</v>
          </cell>
          <cell r="O139">
            <v>1.8888888888888888</v>
          </cell>
          <cell r="P139">
            <v>1.9111111111111112</v>
          </cell>
        </row>
        <row r="140">
          <cell r="E140">
            <v>2.1555555555555554</v>
          </cell>
          <cell r="F140">
            <v>2.1555555555555554</v>
          </cell>
          <cell r="G140">
            <v>2.1777777777777776</v>
          </cell>
          <cell r="H140">
            <v>2.1555555555555554</v>
          </cell>
          <cell r="I140">
            <v>2.1555555555555554</v>
          </cell>
          <cell r="J140">
            <v>2.1555555555555554</v>
          </cell>
          <cell r="K140">
            <v>2.35</v>
          </cell>
          <cell r="L140">
            <v>2.375</v>
          </cell>
          <cell r="M140">
            <v>2.3250000000000002</v>
          </cell>
          <cell r="N140">
            <v>2.7428571428571429</v>
          </cell>
          <cell r="O140">
            <v>2.7428571428571429</v>
          </cell>
          <cell r="P140">
            <v>2.7428571428571429</v>
          </cell>
        </row>
        <row r="141">
          <cell r="E141">
            <v>2.0444444444444443</v>
          </cell>
          <cell r="F141">
            <v>2.0666666666666669</v>
          </cell>
          <cell r="G141">
            <v>2.0666666666666669</v>
          </cell>
          <cell r="H141">
            <v>2.0666666666666669</v>
          </cell>
          <cell r="I141">
            <v>2.0666666666666669</v>
          </cell>
          <cell r="J141">
            <v>2.0666666666666669</v>
          </cell>
          <cell r="K141">
            <v>2.088888888888889</v>
          </cell>
          <cell r="L141">
            <v>2.2999999999999998</v>
          </cell>
          <cell r="M141">
            <v>2.2749999999999999</v>
          </cell>
          <cell r="N141">
            <v>2.2999999999999998</v>
          </cell>
          <cell r="O141">
            <v>2.6</v>
          </cell>
          <cell r="P141">
            <v>2.5714285714285716</v>
          </cell>
        </row>
        <row r="142">
          <cell r="E142">
            <v>1.6444444444444444</v>
          </cell>
          <cell r="F142">
            <v>1.6666666666666667</v>
          </cell>
        </row>
        <row r="143">
          <cell r="E143">
            <v>1.9111111111111112</v>
          </cell>
          <cell r="F143">
            <v>2.0444444444444443</v>
          </cell>
          <cell r="G143">
            <v>2.0222222222222221</v>
          </cell>
          <cell r="H143">
            <v>2</v>
          </cell>
          <cell r="I143">
            <v>2</v>
          </cell>
          <cell r="J143">
            <v>2</v>
          </cell>
          <cell r="K143">
            <v>2.1333333333333333</v>
          </cell>
          <cell r="L143">
            <v>2.1111111111111112</v>
          </cell>
          <cell r="M143">
            <v>2.1333333333333333</v>
          </cell>
          <cell r="N143">
            <v>2.1555555555555554</v>
          </cell>
          <cell r="O143">
            <v>2.375</v>
          </cell>
          <cell r="P143">
            <v>2.4249999999999998</v>
          </cell>
        </row>
        <row r="144">
          <cell r="E144">
            <v>2</v>
          </cell>
          <cell r="F144">
            <v>2</v>
          </cell>
          <cell r="G144">
            <v>2</v>
          </cell>
        </row>
        <row r="145">
          <cell r="E145">
            <v>1.7333333333333334</v>
          </cell>
          <cell r="F145">
            <v>1.8</v>
          </cell>
          <cell r="G145">
            <v>1.7555555555555555</v>
          </cell>
          <cell r="H145">
            <v>1.7777777777777777</v>
          </cell>
          <cell r="I145">
            <v>1.8</v>
          </cell>
          <cell r="J145">
            <v>1.8222222222222222</v>
          </cell>
          <cell r="K145">
            <v>1.8222222222222222</v>
          </cell>
          <cell r="L145">
            <v>2.088888888888889</v>
          </cell>
          <cell r="M145">
            <v>2.0666666666666669</v>
          </cell>
          <cell r="N145">
            <v>2.0666666666666669</v>
          </cell>
          <cell r="O145">
            <v>2.4</v>
          </cell>
          <cell r="P145">
            <v>2.375</v>
          </cell>
        </row>
        <row r="146">
          <cell r="E146">
            <v>2.1777777777777776</v>
          </cell>
          <cell r="F146">
            <v>2.375</v>
          </cell>
          <cell r="G146">
            <v>2.35</v>
          </cell>
          <cell r="H146">
            <v>2.35</v>
          </cell>
          <cell r="I146">
            <v>2.2999999999999998</v>
          </cell>
          <cell r="J146">
            <v>2.6</v>
          </cell>
          <cell r="K146">
            <v>2.6</v>
          </cell>
          <cell r="L146">
            <v>2.6285714285714286</v>
          </cell>
          <cell r="M146">
            <v>3</v>
          </cell>
          <cell r="N146">
            <v>3</v>
          </cell>
          <cell r="O146">
            <v>2.9333333333333331</v>
          </cell>
          <cell r="P146">
            <v>3.36</v>
          </cell>
        </row>
        <row r="147">
          <cell r="E147">
            <v>1.5777777777777777</v>
          </cell>
          <cell r="F147">
            <v>1.6666666666666667</v>
          </cell>
          <cell r="G147">
            <v>1.5777777777777777</v>
          </cell>
        </row>
        <row r="148">
          <cell r="E148">
            <v>1.9333333333333333</v>
          </cell>
          <cell r="F148">
            <v>2</v>
          </cell>
          <cell r="G148">
            <v>1.9333333333333333</v>
          </cell>
        </row>
        <row r="149">
          <cell r="E149">
            <v>2.0444444444444443</v>
          </cell>
          <cell r="F149">
            <v>2.0666666666666669</v>
          </cell>
          <cell r="G149">
            <v>2.0444444444444443</v>
          </cell>
          <cell r="H149">
            <v>2.088888888888889</v>
          </cell>
          <cell r="I149">
            <v>2.0444444444444443</v>
          </cell>
        </row>
        <row r="150">
          <cell r="E150">
            <v>1.8444444444444446</v>
          </cell>
          <cell r="F150">
            <v>1.8888888888888888</v>
          </cell>
          <cell r="G150">
            <v>1.8444444444444446</v>
          </cell>
          <cell r="H150">
            <v>1.8444444444444446</v>
          </cell>
          <cell r="I150">
            <v>2.0444444444444443</v>
          </cell>
          <cell r="J150">
            <v>2.0666666666666669</v>
          </cell>
          <cell r="K150">
            <v>2.0444444444444443</v>
          </cell>
          <cell r="L150">
            <v>2.4500000000000002</v>
          </cell>
          <cell r="M150">
            <v>2.4500000000000002</v>
          </cell>
          <cell r="N150">
            <v>2.4500000000000002</v>
          </cell>
          <cell r="O150">
            <v>2.8</v>
          </cell>
          <cell r="P150">
            <v>2.7714285714285714</v>
          </cell>
        </row>
        <row r="151">
          <cell r="E151">
            <v>1.7777777777777777</v>
          </cell>
          <cell r="F151">
            <v>2</v>
          </cell>
          <cell r="G151">
            <v>1.9111111111111112</v>
          </cell>
          <cell r="H151">
            <v>1.9111111111111112</v>
          </cell>
          <cell r="I151">
            <v>1.9111111111111112</v>
          </cell>
          <cell r="J151">
            <v>2.1333333333333333</v>
          </cell>
          <cell r="K151">
            <v>2.1333333333333333</v>
          </cell>
          <cell r="L151">
            <v>2.1333333333333333</v>
          </cell>
          <cell r="M151">
            <v>2.4750000000000001</v>
          </cell>
          <cell r="N151">
            <v>2.4750000000000001</v>
          </cell>
          <cell r="O151">
            <v>2.4500000000000002</v>
          </cell>
          <cell r="P151">
            <v>2.8571428571428572</v>
          </cell>
        </row>
        <row r="152">
          <cell r="E152">
            <v>1.9555555555555555</v>
          </cell>
          <cell r="F152">
            <v>1.8444444444444446</v>
          </cell>
          <cell r="G152">
            <v>1.8666666666666667</v>
          </cell>
          <cell r="H152">
            <v>2.1111111111111112</v>
          </cell>
          <cell r="I152">
            <v>2.0666666666666669</v>
          </cell>
          <cell r="J152">
            <v>2.1333333333333333</v>
          </cell>
          <cell r="K152">
            <v>2.4500000000000002</v>
          </cell>
          <cell r="L152">
            <v>2.5</v>
          </cell>
          <cell r="M152">
            <v>2.8571428571428572</v>
          </cell>
          <cell r="N152">
            <v>2.8</v>
          </cell>
          <cell r="O152">
            <v>2.8</v>
          </cell>
          <cell r="P152">
            <v>3.1666666666666665</v>
          </cell>
        </row>
        <row r="153">
          <cell r="E153">
            <v>2.1111111111111112</v>
          </cell>
          <cell r="F153">
            <v>2.0666666666666669</v>
          </cell>
          <cell r="G153">
            <v>2.088888888888889</v>
          </cell>
          <cell r="H153">
            <v>2.088888888888889</v>
          </cell>
          <cell r="I153">
            <v>2.2999999999999998</v>
          </cell>
          <cell r="J153">
            <v>2.3250000000000002</v>
          </cell>
          <cell r="K153">
            <v>2.3250000000000002</v>
          </cell>
          <cell r="L153">
            <v>2.657142857142857</v>
          </cell>
          <cell r="M153">
            <v>2.6857142857142855</v>
          </cell>
          <cell r="N153">
            <v>2.657142857142857</v>
          </cell>
          <cell r="O153">
            <v>2.657142857142857</v>
          </cell>
          <cell r="P153">
            <v>3</v>
          </cell>
        </row>
        <row r="154">
          <cell r="E154">
            <v>2.1333333333333333</v>
          </cell>
          <cell r="F154">
            <v>2.1333333333333333</v>
          </cell>
          <cell r="G154">
            <v>2.1333333333333333</v>
          </cell>
          <cell r="H154">
            <v>2.1555555555555554</v>
          </cell>
          <cell r="I154">
            <v>2.1333333333333333</v>
          </cell>
          <cell r="J154">
            <v>2.2749999999999999</v>
          </cell>
          <cell r="K154">
            <v>2.35</v>
          </cell>
          <cell r="L154">
            <v>2.3250000000000002</v>
          </cell>
          <cell r="M154">
            <v>2.5428571428571427</v>
          </cell>
          <cell r="N154">
            <v>2.5428571428571427</v>
          </cell>
          <cell r="O154">
            <v>2.5714285714285716</v>
          </cell>
          <cell r="P154">
            <v>2.5428571428571427</v>
          </cell>
        </row>
        <row r="155">
          <cell r="E155">
            <v>1.4888888888888889</v>
          </cell>
          <cell r="F155">
            <v>1.4888888888888889</v>
          </cell>
          <cell r="G155">
            <v>1.6</v>
          </cell>
          <cell r="H155">
            <v>1.6</v>
          </cell>
          <cell r="I155">
            <v>1.6222222222222222</v>
          </cell>
          <cell r="J155">
            <v>1.6</v>
          </cell>
          <cell r="K155">
            <v>1.8444444444444446</v>
          </cell>
          <cell r="L155">
            <v>1.9777777777777779</v>
          </cell>
          <cell r="M155">
            <v>2.088888888888889</v>
          </cell>
          <cell r="N155">
            <v>2.0666666666666669</v>
          </cell>
          <cell r="O155">
            <v>2.0666666666666669</v>
          </cell>
          <cell r="P155">
            <v>2.0444444444444443</v>
          </cell>
        </row>
        <row r="156">
          <cell r="E156">
            <v>2.088888888888889</v>
          </cell>
          <cell r="F156">
            <v>2.2000000000000002</v>
          </cell>
          <cell r="G156">
            <v>2.2000000000000002</v>
          </cell>
          <cell r="H156">
            <v>2.2000000000000002</v>
          </cell>
          <cell r="I156">
            <v>2.1777777777777776</v>
          </cell>
          <cell r="J156">
            <v>2.6285714285714286</v>
          </cell>
          <cell r="K156">
            <v>2.5142857142857142</v>
          </cell>
          <cell r="L156">
            <v>2.5428571428571427</v>
          </cell>
          <cell r="M156">
            <v>2.5142857142857142</v>
          </cell>
          <cell r="N156">
            <v>2.4857142857142858</v>
          </cell>
          <cell r="O156">
            <v>2.9</v>
          </cell>
          <cell r="P156">
            <v>2.9</v>
          </cell>
        </row>
        <row r="157">
          <cell r="E157">
            <v>1.8</v>
          </cell>
          <cell r="F157">
            <v>1.8</v>
          </cell>
          <cell r="G157">
            <v>1.8222222222222222</v>
          </cell>
          <cell r="H157">
            <v>1.8222222222222222</v>
          </cell>
          <cell r="I157">
            <v>1.8222222222222222</v>
          </cell>
          <cell r="J157">
            <v>1.8444444444444446</v>
          </cell>
          <cell r="K157">
            <v>2.0444444444444443</v>
          </cell>
          <cell r="L157">
            <v>2.0666666666666669</v>
          </cell>
          <cell r="M157">
            <v>2.0666666666666669</v>
          </cell>
          <cell r="N157">
            <v>2.0444444444444443</v>
          </cell>
          <cell r="O157">
            <v>2.2999999999999998</v>
          </cell>
          <cell r="P157">
            <v>2.35</v>
          </cell>
        </row>
        <row r="158">
          <cell r="E158">
            <v>1.7777777777777777</v>
          </cell>
          <cell r="F158">
            <v>1.7555555555555555</v>
          </cell>
          <cell r="G158">
            <v>1.7777777777777777</v>
          </cell>
          <cell r="H158">
            <v>1.7777777777777777</v>
          </cell>
          <cell r="I158">
            <v>1.9777777777777779</v>
          </cell>
          <cell r="J158">
            <v>1.9333333333333333</v>
          </cell>
          <cell r="K158">
            <v>1.9555555555555555</v>
          </cell>
          <cell r="L158">
            <v>2.0222222222222221</v>
          </cell>
          <cell r="M158">
            <v>2.2999999999999998</v>
          </cell>
          <cell r="N158">
            <v>2.0222222222222221</v>
          </cell>
          <cell r="O158">
            <v>2.2749999999999999</v>
          </cell>
          <cell r="P158">
            <v>2.6</v>
          </cell>
        </row>
        <row r="159">
          <cell r="E159">
            <v>1.8666666666666667</v>
          </cell>
          <cell r="F159">
            <v>1.8888888888888888</v>
          </cell>
          <cell r="G159">
            <v>1.8888888888888888</v>
          </cell>
          <cell r="H159">
            <v>1.9333333333333333</v>
          </cell>
          <cell r="I159">
            <v>2.1333333333333333</v>
          </cell>
          <cell r="J159">
            <v>2.1111111111111112</v>
          </cell>
          <cell r="K159">
            <v>2.1333333333333333</v>
          </cell>
          <cell r="L159">
            <v>2.4249999999999998</v>
          </cell>
          <cell r="M159">
            <v>2.4</v>
          </cell>
          <cell r="N159">
            <v>2.4</v>
          </cell>
          <cell r="O159">
            <v>2.7714285714285714</v>
          </cell>
          <cell r="P159">
            <v>2.7714285714285714</v>
          </cell>
        </row>
        <row r="160">
          <cell r="E160">
            <v>1.9555555555555555</v>
          </cell>
          <cell r="F160">
            <v>1.6888888888888889</v>
          </cell>
          <cell r="G160">
            <v>1.8222222222222222</v>
          </cell>
          <cell r="H160">
            <v>1.7777777777777777</v>
          </cell>
          <cell r="I160">
            <v>1.8</v>
          </cell>
          <cell r="J160">
            <v>1.7777777777777777</v>
          </cell>
          <cell r="K160">
            <v>2.0222222222222221</v>
          </cell>
          <cell r="L160">
            <v>2.0222222222222221</v>
          </cell>
          <cell r="M160">
            <v>2.35</v>
          </cell>
          <cell r="N160">
            <v>2.3250000000000002</v>
          </cell>
          <cell r="O160">
            <v>2.3250000000000002</v>
          </cell>
          <cell r="P160">
            <v>2.3250000000000002</v>
          </cell>
        </row>
        <row r="161">
          <cell r="E161">
            <v>2.1111111111111112</v>
          </cell>
          <cell r="F161">
            <v>2.088888888888889</v>
          </cell>
          <cell r="G161">
            <v>2.3250000000000002</v>
          </cell>
          <cell r="H161">
            <v>2.3250000000000002</v>
          </cell>
          <cell r="I161">
            <v>2.2749999999999999</v>
          </cell>
          <cell r="J161">
            <v>2.375</v>
          </cell>
          <cell r="K161">
            <v>2.3142857142857145</v>
          </cell>
          <cell r="L161">
            <v>2.7142857142857144</v>
          </cell>
          <cell r="M161">
            <v>3.0666666666666669</v>
          </cell>
          <cell r="N161">
            <v>3.0333333333333332</v>
          </cell>
          <cell r="O161">
            <v>3.0666666666666669</v>
          </cell>
          <cell r="P161">
            <v>3.0666666666666669</v>
          </cell>
        </row>
        <row r="162">
          <cell r="E162">
            <v>1.7777777777777777</v>
          </cell>
          <cell r="F162">
            <v>1.8</v>
          </cell>
          <cell r="G162">
            <v>1.8</v>
          </cell>
          <cell r="H162">
            <v>1.8222222222222222</v>
          </cell>
          <cell r="I162">
            <v>2</v>
          </cell>
          <cell r="J162">
            <v>2.0444444444444443</v>
          </cell>
          <cell r="K162">
            <v>2</v>
          </cell>
          <cell r="L162">
            <v>2.2749999999999999</v>
          </cell>
          <cell r="M162">
            <v>2.3250000000000002</v>
          </cell>
          <cell r="N162">
            <v>2.2999999999999998</v>
          </cell>
          <cell r="O162">
            <v>2.5714285714285716</v>
          </cell>
          <cell r="P162">
            <v>2.6</v>
          </cell>
        </row>
        <row r="163">
          <cell r="E163">
            <v>1.6</v>
          </cell>
          <cell r="F163">
            <v>1.5333333333333334</v>
          </cell>
          <cell r="G163">
            <v>1.5777777777777777</v>
          </cell>
          <cell r="H163">
            <v>1.5555555555555556</v>
          </cell>
          <cell r="I163">
            <v>1.711111111111111</v>
          </cell>
          <cell r="J163">
            <v>1.711111111111111</v>
          </cell>
          <cell r="K163">
            <v>1.711111111111111</v>
          </cell>
          <cell r="L163">
            <v>1.8888888888888888</v>
          </cell>
          <cell r="M163">
            <v>1.8888888888888888</v>
          </cell>
          <cell r="N163">
            <v>1.8666666666666667</v>
          </cell>
          <cell r="O163">
            <v>2.2000000000000002</v>
          </cell>
          <cell r="P163">
            <v>2.1555555555555554</v>
          </cell>
        </row>
        <row r="164">
          <cell r="E164">
            <v>2.2250000000000001</v>
          </cell>
          <cell r="F164">
            <v>2.2000000000000002</v>
          </cell>
          <cell r="G164">
            <v>2.3250000000000002</v>
          </cell>
          <cell r="H164">
            <v>2.2222222222222223</v>
          </cell>
          <cell r="I164">
            <v>2.2222222222222223</v>
          </cell>
          <cell r="J164">
            <v>2.2999999999999998</v>
          </cell>
          <cell r="K164">
            <v>2.2749999999999999</v>
          </cell>
        </row>
        <row r="165">
          <cell r="E165">
            <v>1.7333333333333334</v>
          </cell>
          <cell r="F165">
            <v>1.8222222222222222</v>
          </cell>
          <cell r="G165">
            <v>1.8888888888888888</v>
          </cell>
          <cell r="H165">
            <v>1.8222222222222222</v>
          </cell>
          <cell r="I165">
            <v>1.8444444444444446</v>
          </cell>
          <cell r="J165">
            <v>1.8222222222222222</v>
          </cell>
          <cell r="K165">
            <v>1.9555555555555555</v>
          </cell>
          <cell r="L165">
            <v>1.9333333333333333</v>
          </cell>
          <cell r="M165">
            <v>1.9333333333333333</v>
          </cell>
          <cell r="N165">
            <v>2.2000000000000002</v>
          </cell>
          <cell r="O165">
            <v>2.2222222222222223</v>
          </cell>
          <cell r="P165">
            <v>2.2222222222222223</v>
          </cell>
        </row>
        <row r="166">
          <cell r="E166">
            <v>2</v>
          </cell>
          <cell r="F166">
            <v>1.9777777777777779</v>
          </cell>
          <cell r="G166">
            <v>2.2000000000000002</v>
          </cell>
          <cell r="H166">
            <v>2.1777777777777776</v>
          </cell>
          <cell r="I166">
            <v>2.1777777777777776</v>
          </cell>
          <cell r="J166">
            <v>2.2222222222222223</v>
          </cell>
          <cell r="K166">
            <v>2.2000000000000002</v>
          </cell>
          <cell r="L166">
            <v>2.4249999999999998</v>
          </cell>
          <cell r="M166">
            <v>2.5</v>
          </cell>
          <cell r="N166">
            <v>2.4500000000000002</v>
          </cell>
          <cell r="O166">
            <v>2.7428571428571429</v>
          </cell>
          <cell r="P166">
            <v>2.8285714285714287</v>
          </cell>
        </row>
        <row r="167">
          <cell r="E167">
            <v>1.8666666666666667</v>
          </cell>
          <cell r="F167">
            <v>1.8444444444444446</v>
          </cell>
          <cell r="G167">
            <v>1.8666666666666667</v>
          </cell>
          <cell r="H167">
            <v>1.8222222222222222</v>
          </cell>
          <cell r="I167">
            <v>1.8444444444444446</v>
          </cell>
          <cell r="J167">
            <v>2.0444444444444443</v>
          </cell>
          <cell r="K167">
            <v>2.0444444444444443</v>
          </cell>
          <cell r="L167">
            <v>2.0444444444444443</v>
          </cell>
          <cell r="M167">
            <v>2.2749999999999999</v>
          </cell>
          <cell r="N167">
            <v>2.2749999999999999</v>
          </cell>
          <cell r="O167">
            <v>2.25</v>
          </cell>
          <cell r="P167">
            <v>2.657142857142857</v>
          </cell>
        </row>
        <row r="168">
          <cell r="E168">
            <v>1.8222222222222222</v>
          </cell>
          <cell r="F168">
            <v>1.8</v>
          </cell>
          <cell r="G168">
            <v>1.8666666666666667</v>
          </cell>
          <cell r="H168">
            <v>1.8</v>
          </cell>
          <cell r="I168">
            <v>1.9777777777777779</v>
          </cell>
          <cell r="J168">
            <v>1.9777777777777779</v>
          </cell>
          <cell r="K168">
            <v>1.9777777777777779</v>
          </cell>
          <cell r="L168">
            <v>2.2000000000000002</v>
          </cell>
          <cell r="M168">
            <v>2.125</v>
          </cell>
          <cell r="N168">
            <v>2.25</v>
          </cell>
          <cell r="O168">
            <v>2.5142857142857142</v>
          </cell>
          <cell r="P168">
            <v>2.5714285714285716</v>
          </cell>
        </row>
        <row r="169">
          <cell r="E169">
            <v>2</v>
          </cell>
          <cell r="F169">
            <v>2.1777777777777776</v>
          </cell>
          <cell r="G169">
            <v>2.2999999999999998</v>
          </cell>
          <cell r="H169">
            <v>2.2222222222222223</v>
          </cell>
          <cell r="I169">
            <v>2.25</v>
          </cell>
          <cell r="J169">
            <v>2.4750000000000001</v>
          </cell>
          <cell r="K169">
            <v>2.4500000000000002</v>
          </cell>
          <cell r="L169">
            <v>2.4249999999999998</v>
          </cell>
          <cell r="M169">
            <v>2.5</v>
          </cell>
          <cell r="N169">
            <v>2.4500000000000002</v>
          </cell>
          <cell r="O169">
            <v>2.4</v>
          </cell>
          <cell r="P169">
            <v>2.8</v>
          </cell>
        </row>
        <row r="170">
          <cell r="E170">
            <v>1.8444444444444446</v>
          </cell>
          <cell r="F170">
            <v>1.8444444444444446</v>
          </cell>
          <cell r="G170">
            <v>1.8666666666666667</v>
          </cell>
        </row>
        <row r="171">
          <cell r="E171">
            <v>1.9555555555555555</v>
          </cell>
          <cell r="F171">
            <v>1.9333333333333333</v>
          </cell>
          <cell r="G171">
            <v>1.9555555555555555</v>
          </cell>
          <cell r="H171">
            <v>1.9111111111111112</v>
          </cell>
          <cell r="I171">
            <v>1.9333333333333333</v>
          </cell>
          <cell r="J171">
            <v>1.9555555555555555</v>
          </cell>
          <cell r="K171">
            <v>2.1555555555555554</v>
          </cell>
          <cell r="L171">
            <v>2.1555555555555554</v>
          </cell>
          <cell r="M171">
            <v>2.1555555555555554</v>
          </cell>
          <cell r="N171">
            <v>2.4500000000000002</v>
          </cell>
          <cell r="O171">
            <v>2.4500000000000002</v>
          </cell>
          <cell r="P171">
            <v>2.4249999999999998</v>
          </cell>
        </row>
        <row r="172">
          <cell r="E172">
            <v>2.1111111111111112</v>
          </cell>
          <cell r="F172">
            <v>2.088888888888889</v>
          </cell>
          <cell r="G172">
            <v>2.0666666666666669</v>
          </cell>
          <cell r="H172">
            <v>2.088888888888889</v>
          </cell>
          <cell r="I172">
            <v>2.0666666666666669</v>
          </cell>
          <cell r="J172">
            <v>2.1111111111111112</v>
          </cell>
          <cell r="K172">
            <v>2.4249999999999998</v>
          </cell>
          <cell r="L172">
            <v>2.4500000000000002</v>
          </cell>
          <cell r="M172">
            <v>2.4500000000000002</v>
          </cell>
          <cell r="N172">
            <v>2.657142857142857</v>
          </cell>
          <cell r="O172">
            <v>2.6857142857142855</v>
          </cell>
          <cell r="P172">
            <v>2.7142857142857144</v>
          </cell>
        </row>
        <row r="173">
          <cell r="E173">
            <v>2.1555555555555554</v>
          </cell>
          <cell r="F173">
            <v>2.1333333333333333</v>
          </cell>
          <cell r="G173">
            <v>2.088888888888889</v>
          </cell>
          <cell r="H173">
            <v>2.088888888888889</v>
          </cell>
          <cell r="I173">
            <v>2.35</v>
          </cell>
          <cell r="J173">
            <v>2.375</v>
          </cell>
          <cell r="K173">
            <v>2.375</v>
          </cell>
          <cell r="L173">
            <v>2.7714285714285714</v>
          </cell>
          <cell r="M173">
            <v>2.7714285714285714</v>
          </cell>
          <cell r="N173">
            <v>2.7428571428571429</v>
          </cell>
          <cell r="O173">
            <v>3.2333333333333334</v>
          </cell>
          <cell r="P173">
            <v>3.2</v>
          </cell>
        </row>
        <row r="174">
          <cell r="E174">
            <v>1.7777777777777777</v>
          </cell>
          <cell r="F174">
            <v>1.8444444444444446</v>
          </cell>
          <cell r="G174">
            <v>1.7777777777777777</v>
          </cell>
          <cell r="H174">
            <v>1.7777777777777777</v>
          </cell>
          <cell r="I174">
            <v>1.7777777777777777</v>
          </cell>
          <cell r="J174">
            <v>1.9777777777777779</v>
          </cell>
          <cell r="K174">
            <v>1.9555555555555555</v>
          </cell>
          <cell r="L174">
            <v>1.9555555555555555</v>
          </cell>
          <cell r="M174">
            <v>2.2999999999999998</v>
          </cell>
          <cell r="N174">
            <v>2.0222222222222221</v>
          </cell>
          <cell r="O174">
            <v>2.2999999999999998</v>
          </cell>
          <cell r="P174">
            <v>2.6</v>
          </cell>
        </row>
        <row r="175">
          <cell r="E175">
            <v>1.9111111111111112</v>
          </cell>
          <cell r="F175">
            <v>1.8888888888888888</v>
          </cell>
          <cell r="G175">
            <v>1.8222222222222222</v>
          </cell>
          <cell r="H175">
            <v>1.9777777777777779</v>
          </cell>
          <cell r="I175">
            <v>2</v>
          </cell>
          <cell r="J175">
            <v>2</v>
          </cell>
          <cell r="K175">
            <v>2.2749999999999999</v>
          </cell>
          <cell r="L175">
            <v>2.25</v>
          </cell>
          <cell r="M175">
            <v>2.2222222222222223</v>
          </cell>
          <cell r="N175">
            <v>2.5714285714285716</v>
          </cell>
          <cell r="O175">
            <v>2.5428571428571427</v>
          </cell>
          <cell r="P175">
            <v>2.5714285714285716</v>
          </cell>
        </row>
        <row r="176">
          <cell r="E176">
            <v>2.1111111111111112</v>
          </cell>
          <cell r="F176">
            <v>2.088888888888889</v>
          </cell>
          <cell r="G176">
            <v>2.0222222222222221</v>
          </cell>
          <cell r="H176">
            <v>2</v>
          </cell>
          <cell r="I176">
            <v>2.0444444444444443</v>
          </cell>
          <cell r="J176">
            <v>2.2000000000000002</v>
          </cell>
          <cell r="K176">
            <v>2.2000000000000002</v>
          </cell>
          <cell r="L176">
            <v>2.2222222222222223</v>
          </cell>
          <cell r="M176">
            <v>2.5428571428571427</v>
          </cell>
          <cell r="N176">
            <v>2.4750000000000001</v>
          </cell>
          <cell r="O176">
            <v>2.4750000000000001</v>
          </cell>
          <cell r="P176">
            <v>2.8</v>
          </cell>
        </row>
        <row r="177">
          <cell r="E177">
            <v>1.5777777777777777</v>
          </cell>
          <cell r="F177">
            <v>1.5555555555555556</v>
          </cell>
          <cell r="G177">
            <v>1.5555555555555556</v>
          </cell>
          <cell r="H177">
            <v>1.7777777777777777</v>
          </cell>
          <cell r="I177">
            <v>1.8</v>
          </cell>
          <cell r="J177">
            <v>1.8</v>
          </cell>
          <cell r="K177">
            <v>2.0666666666666669</v>
          </cell>
          <cell r="L177">
            <v>2.088888888888889</v>
          </cell>
          <cell r="M177">
            <v>2.088888888888889</v>
          </cell>
          <cell r="N177">
            <v>2.4</v>
          </cell>
          <cell r="O177">
            <v>2.4</v>
          </cell>
          <cell r="P177">
            <v>2.35</v>
          </cell>
        </row>
        <row r="178">
          <cell r="E178">
            <v>2.1111111111111112</v>
          </cell>
          <cell r="F178">
            <v>2.0444444444444443</v>
          </cell>
          <cell r="G178">
            <v>2.2000000000000002</v>
          </cell>
          <cell r="H178">
            <v>2.2000000000000002</v>
          </cell>
          <cell r="I178">
            <v>2.2000000000000002</v>
          </cell>
          <cell r="J178">
            <v>2.2222222222222223</v>
          </cell>
          <cell r="K178">
            <v>2.5714285714285716</v>
          </cell>
          <cell r="L178">
            <v>2.6</v>
          </cell>
          <cell r="M178">
            <v>2.6285714285714286</v>
          </cell>
          <cell r="N178">
            <v>2.9333333333333331</v>
          </cell>
          <cell r="O178">
            <v>2.8571428571428572</v>
          </cell>
          <cell r="P178">
            <v>2.9666666666666668</v>
          </cell>
        </row>
        <row r="179">
          <cell r="E179">
            <v>2.1555555555555554</v>
          </cell>
          <cell r="F179">
            <v>2.088888888888889</v>
          </cell>
          <cell r="G179">
            <v>2.0666666666666669</v>
          </cell>
          <cell r="H179">
            <v>2.2749999999999999</v>
          </cell>
        </row>
        <row r="180">
          <cell r="E180">
            <v>1.7777777777777777</v>
          </cell>
          <cell r="F180">
            <v>1.7777777777777777</v>
          </cell>
          <cell r="G180">
            <v>1.7555555555555555</v>
          </cell>
          <cell r="H180">
            <v>1.7333333333333334</v>
          </cell>
          <cell r="I180">
            <v>1.8</v>
          </cell>
          <cell r="J180">
            <v>1.8</v>
          </cell>
          <cell r="K180">
            <v>1.8222222222222222</v>
          </cell>
          <cell r="L180">
            <v>2</v>
          </cell>
          <cell r="M180">
            <v>2.0222222222222221</v>
          </cell>
          <cell r="N180">
            <v>2.0222222222222221</v>
          </cell>
          <cell r="O180">
            <v>1.9777777777777779</v>
          </cell>
          <cell r="P180">
            <v>2.2999999999999998</v>
          </cell>
        </row>
        <row r="181">
          <cell r="E181">
            <v>1.7777777777777777</v>
          </cell>
          <cell r="F181">
            <v>1.711111111111111</v>
          </cell>
          <cell r="G181">
            <v>1.6888888888888889</v>
          </cell>
          <cell r="H181">
            <v>1.6888888888888889</v>
          </cell>
          <cell r="I181">
            <v>1.9111111111111112</v>
          </cell>
          <cell r="J181">
            <v>1.9111111111111112</v>
          </cell>
          <cell r="K181">
            <v>1.8888888888888888</v>
          </cell>
          <cell r="L181">
            <v>1.9333333333333333</v>
          </cell>
          <cell r="M181">
            <v>2.1555555555555554</v>
          </cell>
          <cell r="N181">
            <v>2.1333333333333333</v>
          </cell>
          <cell r="O181">
            <v>2.1111111111111112</v>
          </cell>
          <cell r="P181">
            <v>2.1555555555555554</v>
          </cell>
        </row>
        <row r="182">
          <cell r="E182">
            <v>2.25</v>
          </cell>
          <cell r="F182">
            <v>2.2222222222222223</v>
          </cell>
          <cell r="G182">
            <v>2.2749999999999999</v>
          </cell>
          <cell r="H182">
            <v>2.0222222222222221</v>
          </cell>
          <cell r="I182">
            <v>2.2222222222222223</v>
          </cell>
          <cell r="J182">
            <v>2.5</v>
          </cell>
          <cell r="K182">
            <v>2.5</v>
          </cell>
          <cell r="L182">
            <v>2.4750000000000001</v>
          </cell>
          <cell r="M182">
            <v>2.5</v>
          </cell>
          <cell r="N182">
            <v>2.8285714285714287</v>
          </cell>
          <cell r="O182">
            <v>2.8285714285714287</v>
          </cell>
          <cell r="P182">
            <v>2.8</v>
          </cell>
        </row>
        <row r="183">
          <cell r="E183">
            <v>1.8888888888888888</v>
          </cell>
          <cell r="F183">
            <v>1.9111111111111112</v>
          </cell>
          <cell r="G183">
            <v>1.9111111111111112</v>
          </cell>
          <cell r="H183">
            <v>1.8888888888888888</v>
          </cell>
          <cell r="I183">
            <v>1.9333333333333333</v>
          </cell>
          <cell r="J183">
            <v>1.9333333333333333</v>
          </cell>
          <cell r="K183">
            <v>2</v>
          </cell>
          <cell r="L183">
            <v>2</v>
          </cell>
          <cell r="M183">
            <v>2</v>
          </cell>
          <cell r="N183">
            <v>2.35</v>
          </cell>
          <cell r="O183">
            <v>2.375</v>
          </cell>
          <cell r="P183">
            <v>2.35</v>
          </cell>
        </row>
        <row r="185">
          <cell r="E185">
            <v>1.711111111111111</v>
          </cell>
          <cell r="F185">
            <v>1.6444444444444444</v>
          </cell>
        </row>
        <row r="186">
          <cell r="E186">
            <v>1.6222222222222222</v>
          </cell>
          <cell r="F186">
            <v>1.6</v>
          </cell>
          <cell r="G186">
            <v>1.6444444444444444</v>
          </cell>
          <cell r="H186">
            <v>1.6</v>
          </cell>
          <cell r="I186">
            <v>1.6444444444444444</v>
          </cell>
          <cell r="J186">
            <v>1.6222222222222222</v>
          </cell>
          <cell r="K186">
            <v>1.711111111111111</v>
          </cell>
          <cell r="L186">
            <v>1.711111111111111</v>
          </cell>
          <cell r="M186">
            <v>1.6888888888888889</v>
          </cell>
          <cell r="N186">
            <v>1.6888888888888889</v>
          </cell>
          <cell r="O186">
            <v>1.9777777777777779</v>
          </cell>
          <cell r="P186">
            <v>1.9777777777777779</v>
          </cell>
        </row>
        <row r="187">
          <cell r="E187">
            <v>2.088888888888889</v>
          </cell>
          <cell r="F187">
            <v>2.088888888888889</v>
          </cell>
          <cell r="G187">
            <v>2.1111111111111112</v>
          </cell>
          <cell r="H187">
            <v>2.1111111111111112</v>
          </cell>
          <cell r="I187">
            <v>2.1555555555555554</v>
          </cell>
          <cell r="J187">
            <v>2.1333333333333333</v>
          </cell>
          <cell r="K187">
            <v>2.1333333333333333</v>
          </cell>
          <cell r="L187">
            <v>2.35</v>
          </cell>
          <cell r="M187">
            <v>2.35</v>
          </cell>
          <cell r="N187">
            <v>2.35</v>
          </cell>
          <cell r="O187">
            <v>2.35</v>
          </cell>
          <cell r="P187">
            <v>2.3250000000000002</v>
          </cell>
        </row>
        <row r="188">
          <cell r="E188">
            <v>2.0444444444444443</v>
          </cell>
          <cell r="F188">
            <v>2.0444444444444443</v>
          </cell>
          <cell r="G188">
            <v>2.0666666666666669</v>
          </cell>
          <cell r="H188">
            <v>2.0666666666666669</v>
          </cell>
          <cell r="I188">
            <v>2.1111111111111112</v>
          </cell>
          <cell r="J188">
            <v>2.0666666666666669</v>
          </cell>
          <cell r="K188">
            <v>2.088888888888889</v>
          </cell>
          <cell r="L188">
            <v>2.0444444444444443</v>
          </cell>
          <cell r="M188">
            <v>2.2222222222222223</v>
          </cell>
          <cell r="N188">
            <v>2.2222222222222223</v>
          </cell>
          <cell r="O188">
            <v>2.2222222222222223</v>
          </cell>
          <cell r="P188">
            <v>2.2250000000000001</v>
          </cell>
        </row>
        <row r="189">
          <cell r="E189">
            <v>1.8666666666666667</v>
          </cell>
          <cell r="F189">
            <v>1.8888888888888888</v>
          </cell>
          <cell r="G189">
            <v>1.8888888888888888</v>
          </cell>
          <cell r="H189">
            <v>1.8666666666666667</v>
          </cell>
          <cell r="I189">
            <v>1.8888888888888888</v>
          </cell>
          <cell r="J189">
            <v>1.8888888888888888</v>
          </cell>
          <cell r="K189">
            <v>2.0222222222222221</v>
          </cell>
          <cell r="L189">
            <v>2.0222222222222221</v>
          </cell>
          <cell r="M189">
            <v>2</v>
          </cell>
          <cell r="N189">
            <v>2.0222222222222221</v>
          </cell>
          <cell r="O189">
            <v>2.0222222222222221</v>
          </cell>
          <cell r="P189">
            <v>2.25</v>
          </cell>
        </row>
        <row r="190">
          <cell r="E190">
            <v>2.2000000000000002</v>
          </cell>
          <cell r="F190">
            <v>2.2000000000000002</v>
          </cell>
          <cell r="G190">
            <v>2.25</v>
          </cell>
          <cell r="H190">
            <v>2.2222222222222223</v>
          </cell>
          <cell r="I190">
            <v>2.2749999999999999</v>
          </cell>
          <cell r="J190">
            <v>2.2749999999999999</v>
          </cell>
        </row>
        <row r="192">
          <cell r="E192">
            <v>1.8444444444444446</v>
          </cell>
          <cell r="F192">
            <v>1.8888888888888888</v>
          </cell>
          <cell r="G192">
            <v>1.8888888888888888</v>
          </cell>
          <cell r="H192">
            <v>1.8444444444444446</v>
          </cell>
        </row>
        <row r="193">
          <cell r="E193">
            <v>1.7555555555555555</v>
          </cell>
          <cell r="F193">
            <v>1.7555555555555555</v>
          </cell>
          <cell r="G193">
            <v>1.7333333333333334</v>
          </cell>
          <cell r="H193">
            <v>1.711111111111111</v>
          </cell>
          <cell r="I193">
            <v>1.7333333333333334</v>
          </cell>
          <cell r="J193">
            <v>1.711111111111111</v>
          </cell>
          <cell r="K193">
            <v>1.8666666666666667</v>
          </cell>
          <cell r="L193">
            <v>1.8666666666666667</v>
          </cell>
          <cell r="M193">
            <v>1.8444444444444446</v>
          </cell>
          <cell r="N193">
            <v>2.1333333333333333</v>
          </cell>
          <cell r="O193">
            <v>2.088888888888889</v>
          </cell>
          <cell r="P193">
            <v>2.088888888888889</v>
          </cell>
        </row>
        <row r="194">
          <cell r="E194">
            <v>2.35</v>
          </cell>
          <cell r="F194">
            <v>2.2999999999999998</v>
          </cell>
          <cell r="G194">
            <v>2.3250000000000002</v>
          </cell>
          <cell r="H194">
            <v>2.35</v>
          </cell>
          <cell r="I194">
            <v>2.2999999999999998</v>
          </cell>
          <cell r="J194">
            <v>2.2999999999999998</v>
          </cell>
          <cell r="K194">
            <v>2.375</v>
          </cell>
          <cell r="L194">
            <v>2.2999999999999998</v>
          </cell>
          <cell r="M194">
            <v>2.5714285714285716</v>
          </cell>
          <cell r="N194">
            <v>2.5714285714285716</v>
          </cell>
          <cell r="O194">
            <v>2.5428571428571427</v>
          </cell>
          <cell r="P194">
            <v>2.5142857142857142</v>
          </cell>
        </row>
        <row r="195">
          <cell r="E195">
            <v>1.9333333333333333</v>
          </cell>
          <cell r="F195">
            <v>2</v>
          </cell>
          <cell r="G195">
            <v>2</v>
          </cell>
          <cell r="H195">
            <v>1.9555555555555555</v>
          </cell>
          <cell r="I195">
            <v>1.9333333333333333</v>
          </cell>
          <cell r="J195">
            <v>2.1555555555555554</v>
          </cell>
          <cell r="K195">
            <v>2.1555555555555554</v>
          </cell>
          <cell r="L195">
            <v>2.1333333333333333</v>
          </cell>
          <cell r="M195">
            <v>2.4750000000000001</v>
          </cell>
          <cell r="N195">
            <v>2.4500000000000002</v>
          </cell>
          <cell r="O195">
            <v>2.5</v>
          </cell>
          <cell r="P195">
            <v>2.8</v>
          </cell>
        </row>
        <row r="196">
          <cell r="E196">
            <v>2.35</v>
          </cell>
          <cell r="F196">
            <v>2.3250000000000002</v>
          </cell>
          <cell r="G196">
            <v>2.5</v>
          </cell>
          <cell r="H196">
            <v>2.5</v>
          </cell>
          <cell r="I196">
            <v>2.4</v>
          </cell>
          <cell r="J196">
            <v>2.4500000000000002</v>
          </cell>
          <cell r="K196">
            <v>2.4857142857142858</v>
          </cell>
        </row>
        <row r="197">
          <cell r="E197">
            <v>1.9111111111111112</v>
          </cell>
          <cell r="F197">
            <v>1.8888888888888888</v>
          </cell>
          <cell r="G197">
            <v>1.9333333333333333</v>
          </cell>
          <cell r="H197">
            <v>1.9111111111111112</v>
          </cell>
          <cell r="I197">
            <v>1.9333333333333333</v>
          </cell>
        </row>
        <row r="198">
          <cell r="E198">
            <v>2.1111111111111112</v>
          </cell>
          <cell r="F198">
            <v>2.1111111111111112</v>
          </cell>
          <cell r="G198">
            <v>2.1777777777777776</v>
          </cell>
          <cell r="H198">
            <v>2.1555555555555554</v>
          </cell>
          <cell r="I198">
            <v>2.1333333333333333</v>
          </cell>
          <cell r="J198">
            <v>2.1333333333333333</v>
          </cell>
          <cell r="K198">
            <v>2.1555555555555554</v>
          </cell>
          <cell r="L198">
            <v>2.3250000000000002</v>
          </cell>
          <cell r="M198">
            <v>2.375</v>
          </cell>
          <cell r="N198">
            <v>2.35</v>
          </cell>
          <cell r="O198">
            <v>2.375</v>
          </cell>
          <cell r="P198">
            <v>2.6285714285714286</v>
          </cell>
        </row>
        <row r="199">
          <cell r="E199">
            <v>1.7333333333333334</v>
          </cell>
          <cell r="F199">
            <v>1.6444444444444444</v>
          </cell>
          <cell r="G199">
            <v>1.711111111111111</v>
          </cell>
          <cell r="H199">
            <v>1.7777777777777777</v>
          </cell>
          <cell r="I199">
            <v>1.7777777777777777</v>
          </cell>
          <cell r="J199">
            <v>1.7777777777777777</v>
          </cell>
          <cell r="K199">
            <v>1.7555555555555555</v>
          </cell>
          <cell r="L199">
            <v>1.7555555555555555</v>
          </cell>
          <cell r="M199">
            <v>1.9777777777777779</v>
          </cell>
          <cell r="N199">
            <v>2</v>
          </cell>
          <cell r="O199">
            <v>2</v>
          </cell>
          <cell r="P199">
            <v>2.0222222222222221</v>
          </cell>
        </row>
        <row r="200">
          <cell r="E200">
            <v>2.1333333333333333</v>
          </cell>
          <cell r="F200">
            <v>2</v>
          </cell>
          <cell r="G200">
            <v>2.0444444444444443</v>
          </cell>
          <cell r="H200">
            <v>2.0222222222222221</v>
          </cell>
          <cell r="I200">
            <v>2.2000000000000002</v>
          </cell>
          <cell r="J200">
            <v>2.1777777777777776</v>
          </cell>
          <cell r="K200">
            <v>2.1777777777777776</v>
          </cell>
          <cell r="L200">
            <v>2.1777777777777776</v>
          </cell>
          <cell r="M200">
            <v>2.5</v>
          </cell>
          <cell r="N200">
            <v>2.5428571428571427</v>
          </cell>
          <cell r="O200">
            <v>2.5142857142857142</v>
          </cell>
          <cell r="P200">
            <v>2.5142857142857142</v>
          </cell>
        </row>
        <row r="201">
          <cell r="E201">
            <v>1.8</v>
          </cell>
          <cell r="F201">
            <v>1.7555555555555555</v>
          </cell>
          <cell r="G201">
            <v>1.7777777777777777</v>
          </cell>
          <cell r="H201">
            <v>1.7777777777777777</v>
          </cell>
          <cell r="I201">
            <v>2</v>
          </cell>
          <cell r="J201">
            <v>1.9777777777777779</v>
          </cell>
          <cell r="K201">
            <v>1.9555555555555555</v>
          </cell>
          <cell r="L201">
            <v>2.2999999999999998</v>
          </cell>
          <cell r="M201">
            <v>2.2999999999999998</v>
          </cell>
          <cell r="N201">
            <v>2.2999999999999998</v>
          </cell>
          <cell r="O201">
            <v>2.657142857142857</v>
          </cell>
          <cell r="P201">
            <v>2.657142857142857</v>
          </cell>
        </row>
        <row r="202">
          <cell r="E202">
            <v>2.0444444444444443</v>
          </cell>
          <cell r="F202">
            <v>2.1555555555555554</v>
          </cell>
          <cell r="G202">
            <v>2.0666666666666669</v>
          </cell>
          <cell r="H202">
            <v>2.1111111111111112</v>
          </cell>
          <cell r="I202">
            <v>2.0666666666666669</v>
          </cell>
          <cell r="J202">
            <v>2.25</v>
          </cell>
          <cell r="K202">
            <v>2.2749999999999999</v>
          </cell>
          <cell r="L202">
            <v>2.2749999999999999</v>
          </cell>
          <cell r="M202">
            <v>2.2749999999999999</v>
          </cell>
          <cell r="N202">
            <v>2.657142857142857</v>
          </cell>
          <cell r="O202">
            <v>2.6285714285714286</v>
          </cell>
          <cell r="P202">
            <v>2.6285714285714286</v>
          </cell>
        </row>
        <row r="203">
          <cell r="E203">
            <v>1.9555555555555555</v>
          </cell>
          <cell r="F203">
            <v>2.0222222222222221</v>
          </cell>
          <cell r="G203">
            <v>1.9555555555555555</v>
          </cell>
          <cell r="H203">
            <v>1.9555555555555555</v>
          </cell>
          <cell r="I203">
            <v>1.9777777777777779</v>
          </cell>
          <cell r="J203">
            <v>1.9555555555555555</v>
          </cell>
          <cell r="K203">
            <v>1.9777777777777779</v>
          </cell>
          <cell r="L203">
            <v>2.0666666666666669</v>
          </cell>
          <cell r="M203">
            <v>2.088888888888889</v>
          </cell>
          <cell r="N203">
            <v>2.0666666666666669</v>
          </cell>
          <cell r="O203">
            <v>2.2999999999999998</v>
          </cell>
          <cell r="P203">
            <v>2.35</v>
          </cell>
        </row>
        <row r="204">
          <cell r="E204">
            <v>1.4888888888888889</v>
          </cell>
          <cell r="F204">
            <v>1.6666666666666667</v>
          </cell>
          <cell r="G204">
            <v>1.6222222222222222</v>
          </cell>
          <cell r="H204">
            <v>1.6444444444444444</v>
          </cell>
          <cell r="I204">
            <v>1.6444444444444444</v>
          </cell>
          <cell r="J204">
            <v>1.6222222222222222</v>
          </cell>
          <cell r="K204">
            <v>1.6222222222222222</v>
          </cell>
          <cell r="L204">
            <v>1.7333333333333334</v>
          </cell>
          <cell r="M204">
            <v>1.7333333333333334</v>
          </cell>
          <cell r="N204">
            <v>1.7555555555555555</v>
          </cell>
          <cell r="O204">
            <v>1.9777777777777779</v>
          </cell>
          <cell r="P204">
            <v>1.9555555555555555</v>
          </cell>
        </row>
        <row r="205">
          <cell r="E205">
            <v>2.0666666666666669</v>
          </cell>
          <cell r="F205">
            <v>2.1777777777777776</v>
          </cell>
          <cell r="G205">
            <v>2.1111111111111112</v>
          </cell>
          <cell r="H205">
            <v>2.1111111111111112</v>
          </cell>
          <cell r="I205">
            <v>2.088888888888889</v>
          </cell>
          <cell r="J205">
            <v>2.088888888888889</v>
          </cell>
          <cell r="K205">
            <v>2.3250000000000002</v>
          </cell>
          <cell r="L205">
            <v>2.2999999999999998</v>
          </cell>
          <cell r="M205">
            <v>2.3250000000000002</v>
          </cell>
          <cell r="N205">
            <v>2.5714285714285716</v>
          </cell>
          <cell r="O205">
            <v>2.6</v>
          </cell>
          <cell r="P205">
            <v>2.5714285714285716</v>
          </cell>
        </row>
        <row r="206">
          <cell r="E206">
            <v>2.1777777777777776</v>
          </cell>
          <cell r="F206">
            <v>2.2749999999999999</v>
          </cell>
          <cell r="G206">
            <v>2.2000000000000002</v>
          </cell>
          <cell r="H206">
            <v>2.2999999999999998</v>
          </cell>
          <cell r="I206">
            <v>2.1555555555555554</v>
          </cell>
          <cell r="J206">
            <v>2.2000000000000002</v>
          </cell>
          <cell r="K206">
            <v>2.1777777777777776</v>
          </cell>
          <cell r="L206">
            <v>2.2999999999999998</v>
          </cell>
          <cell r="M206">
            <v>2.2999999999999998</v>
          </cell>
          <cell r="N206">
            <v>2.3250000000000002</v>
          </cell>
          <cell r="O206">
            <v>2.3250000000000002</v>
          </cell>
          <cell r="P206">
            <v>2.5714285714285716</v>
          </cell>
        </row>
        <row r="207">
          <cell r="E207">
            <v>2.0222222222222221</v>
          </cell>
          <cell r="F207">
            <v>2.088888888888889</v>
          </cell>
          <cell r="G207">
            <v>2.0222222222222221</v>
          </cell>
          <cell r="H207">
            <v>2.0444444444444443</v>
          </cell>
          <cell r="I207">
            <v>2.2999999999999998</v>
          </cell>
          <cell r="J207">
            <v>2.2999999999999998</v>
          </cell>
          <cell r="K207">
            <v>2.2999999999999998</v>
          </cell>
          <cell r="L207">
            <v>2.2749999999999999</v>
          </cell>
          <cell r="M207">
            <v>2.657142857142857</v>
          </cell>
          <cell r="N207">
            <v>2.6285714285714286</v>
          </cell>
          <cell r="O207">
            <v>2.6285714285714286</v>
          </cell>
          <cell r="P207">
            <v>2.6285714285714286</v>
          </cell>
        </row>
        <row r="208">
          <cell r="E208">
            <v>2.088888888888889</v>
          </cell>
          <cell r="F208">
            <v>2.2999999999999998</v>
          </cell>
          <cell r="G208">
            <v>2.2749999999999999</v>
          </cell>
        </row>
        <row r="209">
          <cell r="E209">
            <v>1.8444444444444446</v>
          </cell>
          <cell r="F209">
            <v>1.9111111111111112</v>
          </cell>
          <cell r="G209">
            <v>1.8666666666666667</v>
          </cell>
        </row>
        <row r="210">
          <cell r="E210">
            <v>1.7333333333333334</v>
          </cell>
          <cell r="F210">
            <v>1.7555555555555555</v>
          </cell>
          <cell r="G210">
            <v>1.7555555555555555</v>
          </cell>
        </row>
        <row r="211">
          <cell r="E211">
            <v>1.8</v>
          </cell>
          <cell r="F211">
            <v>1.8</v>
          </cell>
          <cell r="G211">
            <v>1.8</v>
          </cell>
          <cell r="H211">
            <v>1.8</v>
          </cell>
          <cell r="I211">
            <v>1.8</v>
          </cell>
          <cell r="J211">
            <v>1.8444444444444446</v>
          </cell>
        </row>
        <row r="212">
          <cell r="E212">
            <v>1.9333333333333333</v>
          </cell>
          <cell r="F212">
            <v>2.0222222222222221</v>
          </cell>
          <cell r="G212">
            <v>2</v>
          </cell>
        </row>
        <row r="213">
          <cell r="E213">
            <v>2.0222222222222221</v>
          </cell>
          <cell r="F213">
            <v>2</v>
          </cell>
          <cell r="G213">
            <v>1.9555555555555555</v>
          </cell>
        </row>
        <row r="215">
          <cell r="E215">
            <v>2.4857142857142858</v>
          </cell>
          <cell r="F215">
            <v>2.5714285714285716</v>
          </cell>
        </row>
        <row r="216">
          <cell r="E216">
            <v>2.0666666666666669</v>
          </cell>
          <cell r="F216">
            <v>2.1111111111111112</v>
          </cell>
          <cell r="G216">
            <v>2.088888888888889</v>
          </cell>
        </row>
        <row r="217">
          <cell r="E217">
            <v>1.8888888888888888</v>
          </cell>
          <cell r="F217">
            <v>1.9555555555555555</v>
          </cell>
        </row>
        <row r="218">
          <cell r="E218">
            <v>2.0222222222222221</v>
          </cell>
          <cell r="F218">
            <v>2</v>
          </cell>
          <cell r="G218">
            <v>2.0222222222222221</v>
          </cell>
          <cell r="H218">
            <v>1.9777777777777779</v>
          </cell>
          <cell r="I218">
            <v>1.9777777777777779</v>
          </cell>
          <cell r="J218">
            <v>2</v>
          </cell>
          <cell r="K218">
            <v>2.2000000000000002</v>
          </cell>
          <cell r="L218">
            <v>2.2000000000000002</v>
          </cell>
          <cell r="M218">
            <v>2.25</v>
          </cell>
          <cell r="N218">
            <v>2.4500000000000002</v>
          </cell>
          <cell r="O218">
            <v>2.4</v>
          </cell>
          <cell r="P218">
            <v>2.4249999999999998</v>
          </cell>
        </row>
        <row r="219">
          <cell r="E219">
            <v>1.7777777777777777</v>
          </cell>
          <cell r="F219">
            <v>1.8</v>
          </cell>
          <cell r="G219">
            <v>1.7555555555555555</v>
          </cell>
        </row>
        <row r="220">
          <cell r="E220">
            <v>1.5777777777777777</v>
          </cell>
          <cell r="F220">
            <v>1.7555555555555555</v>
          </cell>
        </row>
        <row r="221">
          <cell r="E221">
            <v>2.0222222222222221</v>
          </cell>
          <cell r="F221">
            <v>2.0666666666666669</v>
          </cell>
          <cell r="G221">
            <v>2.0222222222222221</v>
          </cell>
        </row>
        <row r="222">
          <cell r="E222">
            <v>1.711111111111111</v>
          </cell>
          <cell r="F222">
            <v>1.9555555555555555</v>
          </cell>
          <cell r="G222">
            <v>1.711111111111111</v>
          </cell>
          <cell r="H222">
            <v>1.7333333333333334</v>
          </cell>
          <cell r="I222">
            <v>1.7333333333333334</v>
          </cell>
          <cell r="J222">
            <v>1.8666666666666667</v>
          </cell>
          <cell r="K222">
            <v>1.8666666666666667</v>
          </cell>
          <cell r="L222">
            <v>1.8444444444444446</v>
          </cell>
          <cell r="M222">
            <v>2.1555555555555554</v>
          </cell>
          <cell r="N222">
            <v>2.1555555555555554</v>
          </cell>
          <cell r="O222">
            <v>2.5</v>
          </cell>
          <cell r="P222">
            <v>2.5</v>
          </cell>
        </row>
        <row r="223">
          <cell r="E223">
            <v>1.8444444444444446</v>
          </cell>
          <cell r="F223">
            <v>1.9111111111111112</v>
          </cell>
          <cell r="G223">
            <v>1.9333333333333333</v>
          </cell>
          <cell r="H223">
            <v>1.9333333333333333</v>
          </cell>
          <cell r="I223">
            <v>1.9333333333333333</v>
          </cell>
          <cell r="J223">
            <v>2.1333333333333333</v>
          </cell>
          <cell r="K223">
            <v>2.1333333333333333</v>
          </cell>
          <cell r="L223">
            <v>2.1333333333333333</v>
          </cell>
          <cell r="M223">
            <v>2.4571428571428573</v>
          </cell>
          <cell r="N223">
            <v>2.4249999999999998</v>
          </cell>
          <cell r="O223">
            <v>2.4500000000000002</v>
          </cell>
          <cell r="P223">
            <v>2.4500000000000002</v>
          </cell>
        </row>
        <row r="224">
          <cell r="E224">
            <v>2.0666666666666669</v>
          </cell>
          <cell r="F224">
            <v>2.088888888888889</v>
          </cell>
          <cell r="G224">
            <v>2.0666666666666669</v>
          </cell>
          <cell r="H224">
            <v>2.0666666666666669</v>
          </cell>
          <cell r="I224">
            <v>2.0444444444444443</v>
          </cell>
          <cell r="J224">
            <v>2.0666666666666669</v>
          </cell>
          <cell r="K224">
            <v>2.0666666666666669</v>
          </cell>
          <cell r="L224">
            <v>2.25</v>
          </cell>
          <cell r="M224">
            <v>2.25</v>
          </cell>
          <cell r="N224">
            <v>2.2999999999999998</v>
          </cell>
          <cell r="O224">
            <v>2.657142857142857</v>
          </cell>
          <cell r="P224">
            <v>2.7142857142857144</v>
          </cell>
        </row>
        <row r="225">
          <cell r="E225">
            <v>2.2250000000000001</v>
          </cell>
          <cell r="F225">
            <v>2.35</v>
          </cell>
          <cell r="G225">
            <v>2.088888888888889</v>
          </cell>
          <cell r="H225">
            <v>2.375</v>
          </cell>
          <cell r="I225">
            <v>2.35</v>
          </cell>
          <cell r="J225">
            <v>2.375</v>
          </cell>
          <cell r="K225">
            <v>2.6</v>
          </cell>
          <cell r="L225">
            <v>2.6285714285714286</v>
          </cell>
          <cell r="M225">
            <v>2.6</v>
          </cell>
          <cell r="N225">
            <v>2.6285714285714286</v>
          </cell>
          <cell r="O225">
            <v>2.9666666666666668</v>
          </cell>
          <cell r="P225">
            <v>2.9666666666666668</v>
          </cell>
        </row>
        <row r="227">
          <cell r="E227">
            <v>1.6222222222222222</v>
          </cell>
          <cell r="F227">
            <v>1.6444444444444444</v>
          </cell>
          <cell r="G227">
            <v>1.6222222222222222</v>
          </cell>
        </row>
        <row r="228">
          <cell r="E228">
            <v>1.8888888888888888</v>
          </cell>
          <cell r="F228">
            <v>1.9555555555555555</v>
          </cell>
          <cell r="G228">
            <v>1.8888888888888888</v>
          </cell>
        </row>
        <row r="229">
          <cell r="E229">
            <v>1.7777777777777777</v>
          </cell>
          <cell r="F229">
            <v>1.8444444444444446</v>
          </cell>
          <cell r="G229">
            <v>1.7777777777777777</v>
          </cell>
          <cell r="H229">
            <v>1.7777777777777777</v>
          </cell>
          <cell r="I229">
            <v>1.7777777777777777</v>
          </cell>
          <cell r="J229">
            <v>2.0222222222222221</v>
          </cell>
          <cell r="K229">
            <v>2.0222222222222221</v>
          </cell>
          <cell r="L229">
            <v>2.0222222222222221</v>
          </cell>
          <cell r="M229">
            <v>2.3250000000000002</v>
          </cell>
          <cell r="N229">
            <v>2.35</v>
          </cell>
          <cell r="O229">
            <v>2.3250000000000002</v>
          </cell>
          <cell r="P229">
            <v>2.35</v>
          </cell>
        </row>
        <row r="231">
          <cell r="E231">
            <v>1.9555555555555555</v>
          </cell>
          <cell r="F231">
            <v>2.0222222222222221</v>
          </cell>
          <cell r="G231">
            <v>1.9777777777777779</v>
          </cell>
        </row>
        <row r="232">
          <cell r="E232">
            <v>1.8444444444444446</v>
          </cell>
          <cell r="F232">
            <v>1.8444444444444446</v>
          </cell>
          <cell r="G232">
            <v>1.8888888888888888</v>
          </cell>
          <cell r="H232">
            <v>1.9555555555555555</v>
          </cell>
          <cell r="I232">
            <v>1.9555555555555555</v>
          </cell>
          <cell r="J232">
            <v>1.9777777777777779</v>
          </cell>
          <cell r="K232">
            <v>1.9333333333333333</v>
          </cell>
          <cell r="L232">
            <v>2.2000000000000002</v>
          </cell>
          <cell r="M232">
            <v>2.2000000000000002</v>
          </cell>
          <cell r="N232">
            <v>2.2222222222222223</v>
          </cell>
          <cell r="O232">
            <v>2.2222222222222223</v>
          </cell>
          <cell r="P232">
            <v>2.5428571428571427</v>
          </cell>
        </row>
        <row r="233">
          <cell r="E233">
            <v>1.8222222222222222</v>
          </cell>
          <cell r="F233">
            <v>1.8444444444444446</v>
          </cell>
          <cell r="G233">
            <v>1.8444444444444446</v>
          </cell>
          <cell r="H233">
            <v>1.9777777777777779</v>
          </cell>
          <cell r="I233">
            <v>1.8222222222222222</v>
          </cell>
          <cell r="J233">
            <v>1.8222222222222222</v>
          </cell>
          <cell r="K233">
            <v>1.9555555555555555</v>
          </cell>
          <cell r="L233">
            <v>1.9333333333333333</v>
          </cell>
          <cell r="M233">
            <v>1.9333333333333333</v>
          </cell>
          <cell r="N233">
            <v>1.9111111111111112</v>
          </cell>
          <cell r="O233">
            <v>1.9333333333333333</v>
          </cell>
          <cell r="P233">
            <v>2.0222222222222221</v>
          </cell>
        </row>
        <row r="234">
          <cell r="E234">
            <v>2.088888888888889</v>
          </cell>
          <cell r="F234">
            <v>2.088888888888889</v>
          </cell>
          <cell r="G234">
            <v>2.1111111111111112</v>
          </cell>
        </row>
        <row r="235">
          <cell r="E235">
            <v>1.8</v>
          </cell>
          <cell r="F235">
            <v>1.8</v>
          </cell>
          <cell r="G235">
            <v>1.9111111111111112</v>
          </cell>
          <cell r="H235">
            <v>1.9111111111111112</v>
          </cell>
          <cell r="I235">
            <v>1.8888888888888888</v>
          </cell>
          <cell r="J235">
            <v>1.8888888888888888</v>
          </cell>
          <cell r="K235">
            <v>1.8888888888888888</v>
          </cell>
          <cell r="L235">
            <v>2.088888888888889</v>
          </cell>
          <cell r="M235">
            <v>2.088888888888889</v>
          </cell>
          <cell r="N235">
            <v>2.0666666666666669</v>
          </cell>
        </row>
        <row r="236">
          <cell r="E236">
            <v>1.9555555555555555</v>
          </cell>
          <cell r="F236">
            <v>1.9333333333333333</v>
          </cell>
          <cell r="G236">
            <v>1.9777777777777779</v>
          </cell>
          <cell r="H236">
            <v>1.9777777777777779</v>
          </cell>
          <cell r="I236">
            <v>1.9777777777777779</v>
          </cell>
          <cell r="J236">
            <v>2.1555555555555554</v>
          </cell>
          <cell r="K236">
            <v>2.1333333333333333</v>
          </cell>
          <cell r="L236">
            <v>2.1333333333333333</v>
          </cell>
          <cell r="M236">
            <v>2.375</v>
          </cell>
          <cell r="N236">
            <v>2.35</v>
          </cell>
          <cell r="O236">
            <v>2.4</v>
          </cell>
          <cell r="P236">
            <v>2.375</v>
          </cell>
        </row>
        <row r="237">
          <cell r="E237">
            <v>1.9111111111111112</v>
          </cell>
          <cell r="F237">
            <v>1.9333333333333333</v>
          </cell>
          <cell r="G237">
            <v>1.9555555555555555</v>
          </cell>
          <cell r="H237">
            <v>1.9333333333333333</v>
          </cell>
          <cell r="I237">
            <v>1.9111111111111112</v>
          </cell>
          <cell r="J237">
            <v>1.9555555555555555</v>
          </cell>
          <cell r="K237">
            <v>1.9111111111111112</v>
          </cell>
          <cell r="L237">
            <v>2.088888888888889</v>
          </cell>
          <cell r="M237">
            <v>2.1111111111111112</v>
          </cell>
          <cell r="N237">
            <v>2.088888888888889</v>
          </cell>
          <cell r="O237">
            <v>2.4249999999999998</v>
          </cell>
          <cell r="P237">
            <v>2.4500000000000002</v>
          </cell>
        </row>
        <row r="238">
          <cell r="E238">
            <v>1.6666666666666667</v>
          </cell>
          <cell r="F238">
            <v>1.6666666666666667</v>
          </cell>
          <cell r="G238">
            <v>1.6888888888888889</v>
          </cell>
          <cell r="H238">
            <v>1.6888888888888889</v>
          </cell>
          <cell r="I238">
            <v>1.7777777777777777</v>
          </cell>
          <cell r="J238">
            <v>1.7777777777777777</v>
          </cell>
          <cell r="K238">
            <v>1.7777777777777777</v>
          </cell>
          <cell r="L238">
            <v>1.7777777777777777</v>
          </cell>
          <cell r="M238">
            <v>2</v>
          </cell>
          <cell r="N238">
            <v>2.0222222222222221</v>
          </cell>
          <cell r="O238">
            <v>2</v>
          </cell>
          <cell r="P238">
            <v>2</v>
          </cell>
        </row>
        <row r="239">
          <cell r="E239">
            <v>1.9777777777777779</v>
          </cell>
          <cell r="F239">
            <v>2</v>
          </cell>
          <cell r="G239">
            <v>2</v>
          </cell>
          <cell r="H239">
            <v>2.1111111111111112</v>
          </cell>
          <cell r="I239">
            <v>2.1333333333333333</v>
          </cell>
          <cell r="J239">
            <v>2.1555555555555554</v>
          </cell>
          <cell r="K239">
            <v>2.6</v>
          </cell>
          <cell r="L239">
            <v>2.4750000000000001</v>
          </cell>
          <cell r="M239">
            <v>2.4750000000000001</v>
          </cell>
          <cell r="N239">
            <v>2.8571428571428572</v>
          </cell>
          <cell r="O239">
            <v>2.8</v>
          </cell>
          <cell r="P239">
            <v>2.8571428571428572</v>
          </cell>
        </row>
        <row r="240">
          <cell r="E240">
            <v>1.7555555555555555</v>
          </cell>
          <cell r="F240">
            <v>1.7777777777777777</v>
          </cell>
        </row>
        <row r="241">
          <cell r="E241">
            <v>1.5777777777777777</v>
          </cell>
          <cell r="F241">
            <v>1.5777777777777777</v>
          </cell>
          <cell r="G241">
            <v>1.5777777777777777</v>
          </cell>
          <cell r="H241">
            <v>1.6666666666666667</v>
          </cell>
          <cell r="I241">
            <v>1.6666666666666667</v>
          </cell>
          <cell r="J241">
            <v>1.6888888888888889</v>
          </cell>
          <cell r="K241">
            <v>1.6666666666666667</v>
          </cell>
          <cell r="L241">
            <v>1.8444444444444446</v>
          </cell>
          <cell r="M241">
            <v>1.8444444444444446</v>
          </cell>
          <cell r="N241">
            <v>2.2000000000000002</v>
          </cell>
          <cell r="O241">
            <v>2.1777777777777776</v>
          </cell>
          <cell r="P241">
            <v>2.1555555555555554</v>
          </cell>
        </row>
        <row r="242">
          <cell r="E242">
            <v>1.9111111111111112</v>
          </cell>
          <cell r="F242">
            <v>1.8888888888888888</v>
          </cell>
          <cell r="G242">
            <v>1.9111111111111112</v>
          </cell>
          <cell r="H242">
            <v>1.9111111111111112</v>
          </cell>
          <cell r="I242">
            <v>1.9333333333333333</v>
          </cell>
        </row>
        <row r="243">
          <cell r="E243">
            <v>1.6666666666666667</v>
          </cell>
          <cell r="F243">
            <v>1.6888888888888889</v>
          </cell>
          <cell r="G243">
            <v>1.6666666666666667</v>
          </cell>
          <cell r="H243">
            <v>1.6666666666666667</v>
          </cell>
          <cell r="I243">
            <v>1.6666666666666667</v>
          </cell>
          <cell r="J243">
            <v>1.6888888888888889</v>
          </cell>
          <cell r="K243">
            <v>1.9111111111111112</v>
          </cell>
          <cell r="L243">
            <v>1.9111111111111112</v>
          </cell>
          <cell r="M243">
            <v>1.9111111111111112</v>
          </cell>
          <cell r="N243">
            <v>1.9111111111111112</v>
          </cell>
          <cell r="O243">
            <v>2.1777777777777776</v>
          </cell>
          <cell r="P243">
            <v>2.1777777777777776</v>
          </cell>
        </row>
        <row r="244">
          <cell r="E244">
            <v>2.088888888888889</v>
          </cell>
          <cell r="F244">
            <v>2.088888888888889</v>
          </cell>
          <cell r="G244">
            <v>2.088888888888889</v>
          </cell>
          <cell r="H244">
            <v>2.088888888888889</v>
          </cell>
          <cell r="I244">
            <v>2.0666666666666669</v>
          </cell>
          <cell r="J244">
            <v>2.0666666666666669</v>
          </cell>
          <cell r="K244">
            <v>2.375</v>
          </cell>
          <cell r="L244">
            <v>2.35</v>
          </cell>
          <cell r="M244">
            <v>2.35</v>
          </cell>
          <cell r="N244">
            <v>2.35</v>
          </cell>
          <cell r="O244">
            <v>2.35</v>
          </cell>
          <cell r="P244">
            <v>2.6285714285714286</v>
          </cell>
        </row>
        <row r="245">
          <cell r="E245">
            <v>1.9333333333333333</v>
          </cell>
          <cell r="F245">
            <v>1.9777777777777779</v>
          </cell>
          <cell r="G245">
            <v>1.9555555555555555</v>
          </cell>
          <cell r="H245">
            <v>2</v>
          </cell>
          <cell r="I245">
            <v>1.9777777777777779</v>
          </cell>
          <cell r="J245">
            <v>1.9555555555555555</v>
          </cell>
          <cell r="K245">
            <v>2.1333333333333333</v>
          </cell>
          <cell r="L245">
            <v>2.1555555555555554</v>
          </cell>
          <cell r="M245">
            <v>2.1333333333333333</v>
          </cell>
          <cell r="N245">
            <v>2.1333333333333333</v>
          </cell>
          <cell r="O245">
            <v>2.4750000000000001</v>
          </cell>
          <cell r="P245">
            <v>2.4750000000000001</v>
          </cell>
        </row>
        <row r="246">
          <cell r="E246">
            <v>1.7333333333333334</v>
          </cell>
          <cell r="F246">
            <v>1.7555555555555555</v>
          </cell>
          <cell r="G246">
            <v>1.7555555555555555</v>
          </cell>
          <cell r="H246">
            <v>1.7777777777777777</v>
          </cell>
          <cell r="I246">
            <v>1.8888888888888888</v>
          </cell>
          <cell r="J246">
            <v>1.8888888888888888</v>
          </cell>
          <cell r="K246">
            <v>1.8444444444444446</v>
          </cell>
          <cell r="L246">
            <v>2.1555555555555554</v>
          </cell>
          <cell r="M246">
            <v>2.1333333333333333</v>
          </cell>
          <cell r="N246">
            <v>2.1333333333333333</v>
          </cell>
          <cell r="O246">
            <v>2.1333333333333333</v>
          </cell>
          <cell r="P246">
            <v>2.1777777777777776</v>
          </cell>
        </row>
        <row r="247">
          <cell r="E247">
            <v>2.0444444444444443</v>
          </cell>
          <cell r="F247">
            <v>2.0666666666666669</v>
          </cell>
          <cell r="G247">
            <v>2.0666666666666669</v>
          </cell>
          <cell r="H247">
            <v>2.088888888888889</v>
          </cell>
          <cell r="I247">
            <v>2.1111111111111112</v>
          </cell>
        </row>
        <row r="248">
          <cell r="E248">
            <v>1.7333333333333334</v>
          </cell>
          <cell r="F248">
            <v>1.7555555555555555</v>
          </cell>
          <cell r="G248">
            <v>1.7777777777777777</v>
          </cell>
          <cell r="H248">
            <v>1.7555555555555555</v>
          </cell>
          <cell r="I248">
            <v>1.7555555555555555</v>
          </cell>
        </row>
        <row r="249">
          <cell r="E249">
            <v>1.7777777777777777</v>
          </cell>
          <cell r="F249">
            <v>1.7777777777777777</v>
          </cell>
          <cell r="G249">
            <v>1.7777777777777777</v>
          </cell>
          <cell r="H249">
            <v>1.7777777777777777</v>
          </cell>
          <cell r="I249">
            <v>1.7777777777777777</v>
          </cell>
          <cell r="J249">
            <v>1.8222222222222222</v>
          </cell>
          <cell r="K249">
            <v>1.9333333333333333</v>
          </cell>
          <cell r="L249">
            <v>1.9555555555555555</v>
          </cell>
          <cell r="M249">
            <v>1.9777777777777779</v>
          </cell>
          <cell r="N249">
            <v>1.9333333333333333</v>
          </cell>
          <cell r="O249">
            <v>1.9777777777777779</v>
          </cell>
          <cell r="P249">
            <v>2.2000000000000002</v>
          </cell>
        </row>
        <row r="250">
          <cell r="E250">
            <v>1.7777777777777777</v>
          </cell>
          <cell r="F250">
            <v>1.8</v>
          </cell>
          <cell r="G250">
            <v>1.8</v>
          </cell>
          <cell r="H250">
            <v>1.8</v>
          </cell>
          <cell r="I250">
            <v>1.8</v>
          </cell>
          <cell r="J250">
            <v>1.8222222222222222</v>
          </cell>
          <cell r="K250">
            <v>2</v>
          </cell>
          <cell r="L250">
            <v>2</v>
          </cell>
          <cell r="M250">
            <v>2</v>
          </cell>
          <cell r="N250">
            <v>1.9555555555555555</v>
          </cell>
          <cell r="O250">
            <v>2</v>
          </cell>
          <cell r="P250">
            <v>2.25</v>
          </cell>
        </row>
        <row r="251">
          <cell r="E251">
            <v>2.088888888888889</v>
          </cell>
          <cell r="F251">
            <v>2.1111111111111112</v>
          </cell>
          <cell r="G251">
            <v>2.1111111111111112</v>
          </cell>
          <cell r="H251">
            <v>2.1111111111111112</v>
          </cell>
          <cell r="I251">
            <v>2.088888888888889</v>
          </cell>
          <cell r="J251">
            <v>2.4</v>
          </cell>
          <cell r="K251">
            <v>2.4</v>
          </cell>
          <cell r="L251">
            <v>2.4</v>
          </cell>
          <cell r="M251">
            <v>2.4249999999999998</v>
          </cell>
          <cell r="N251">
            <v>2.7142857142857144</v>
          </cell>
          <cell r="O251">
            <v>2.7428571428571429</v>
          </cell>
          <cell r="P251">
            <v>2.6857142857142855</v>
          </cell>
        </row>
        <row r="252">
          <cell r="E252">
            <v>2.2749999999999999</v>
          </cell>
          <cell r="F252">
            <v>2.2749999999999999</v>
          </cell>
          <cell r="G252">
            <v>2.2250000000000001</v>
          </cell>
          <cell r="H252">
            <v>2.2250000000000001</v>
          </cell>
          <cell r="I252">
            <v>2.2222222222222223</v>
          </cell>
          <cell r="J252">
            <v>2.5714285714285716</v>
          </cell>
          <cell r="K252">
            <v>2.5</v>
          </cell>
          <cell r="L252">
            <v>2.5142857142857142</v>
          </cell>
          <cell r="M252">
            <v>2.5</v>
          </cell>
          <cell r="N252">
            <v>2.5</v>
          </cell>
          <cell r="O252">
            <v>2.5428571428571427</v>
          </cell>
          <cell r="P252">
            <v>2.9</v>
          </cell>
        </row>
        <row r="255">
          <cell r="E255">
            <v>1.9555555555555555</v>
          </cell>
          <cell r="F255">
            <v>2.0666666666666669</v>
          </cell>
          <cell r="G255">
            <v>2</v>
          </cell>
          <cell r="H255">
            <v>2</v>
          </cell>
          <cell r="I255">
            <v>2</v>
          </cell>
          <cell r="J255">
            <v>2.2000000000000002</v>
          </cell>
          <cell r="K255">
            <v>2.2000000000000002</v>
          </cell>
          <cell r="L255">
            <v>2.2000000000000002</v>
          </cell>
          <cell r="M255">
            <v>2.1777777777777776</v>
          </cell>
          <cell r="N255">
            <v>2.2000000000000002</v>
          </cell>
          <cell r="O255">
            <v>2.2222222222222223</v>
          </cell>
          <cell r="P255">
            <v>2.4249999999999998</v>
          </cell>
        </row>
        <row r="256">
          <cell r="E256">
            <v>2.1749999999999998</v>
          </cell>
          <cell r="F256">
            <v>2.2000000000000002</v>
          </cell>
          <cell r="G256">
            <v>2.2000000000000002</v>
          </cell>
          <cell r="H256">
            <v>2.2000000000000002</v>
          </cell>
          <cell r="I256">
            <v>2.2000000000000002</v>
          </cell>
          <cell r="J256">
            <v>2.2222222222222223</v>
          </cell>
          <cell r="K256">
            <v>2.4249999999999998</v>
          </cell>
          <cell r="L256">
            <v>2.4750000000000001</v>
          </cell>
          <cell r="M256">
            <v>2.4750000000000001</v>
          </cell>
          <cell r="N256">
            <v>2.4249999999999998</v>
          </cell>
          <cell r="O256">
            <v>2.7714285714285714</v>
          </cell>
          <cell r="P256">
            <v>2.7714285714285714</v>
          </cell>
        </row>
        <row r="257">
          <cell r="E257">
            <v>1.8888888888888888</v>
          </cell>
          <cell r="F257">
            <v>2.1111111111111112</v>
          </cell>
          <cell r="G257">
            <v>2.088888888888889</v>
          </cell>
          <cell r="H257">
            <v>2.0666666666666669</v>
          </cell>
          <cell r="I257">
            <v>2.088888888888889</v>
          </cell>
          <cell r="J257">
            <v>2.0666666666666669</v>
          </cell>
          <cell r="K257">
            <v>2.0666666666666669</v>
          </cell>
          <cell r="L257">
            <v>2.2999999999999998</v>
          </cell>
          <cell r="M257">
            <v>2.2999999999999998</v>
          </cell>
          <cell r="N257">
            <v>2.25</v>
          </cell>
          <cell r="O257">
            <v>2.2999999999999998</v>
          </cell>
          <cell r="P257">
            <v>2.2999999999999998</v>
          </cell>
        </row>
        <row r="258">
          <cell r="E258">
            <v>2.0444444444444443</v>
          </cell>
          <cell r="F258">
            <v>2</v>
          </cell>
          <cell r="G258">
            <v>1.9777777777777779</v>
          </cell>
          <cell r="H258">
            <v>1.9555555555555555</v>
          </cell>
          <cell r="I258">
            <v>1.9555555555555555</v>
          </cell>
          <cell r="J258">
            <v>2.2000000000000002</v>
          </cell>
          <cell r="K258">
            <v>2.2222222222222223</v>
          </cell>
          <cell r="L258">
            <v>2.2000000000000002</v>
          </cell>
          <cell r="M258">
            <v>2.2000000000000002</v>
          </cell>
          <cell r="N258">
            <v>2.2222222222222223</v>
          </cell>
          <cell r="O258">
            <v>2.5</v>
          </cell>
          <cell r="P258">
            <v>2.5142857142857142</v>
          </cell>
        </row>
        <row r="259">
          <cell r="E259">
            <v>1.5555555555555556</v>
          </cell>
          <cell r="F259">
            <v>1.6222222222222222</v>
          </cell>
          <cell r="G259">
            <v>1.5777777777777777</v>
          </cell>
          <cell r="H259">
            <v>1.5777777777777777</v>
          </cell>
          <cell r="I259">
            <v>1.6</v>
          </cell>
          <cell r="J259">
            <v>1.7777777777777777</v>
          </cell>
          <cell r="K259">
            <v>1.8</v>
          </cell>
          <cell r="L259">
            <v>1.7777777777777777</v>
          </cell>
          <cell r="M259">
            <v>1.8222222222222222</v>
          </cell>
          <cell r="N259">
            <v>1.7777777777777777</v>
          </cell>
          <cell r="O259">
            <v>2</v>
          </cell>
          <cell r="P259">
            <v>2</v>
          </cell>
        </row>
        <row r="260">
          <cell r="E260">
            <v>1.7777777777777777</v>
          </cell>
          <cell r="F260">
            <v>1.8888888888888888</v>
          </cell>
          <cell r="G260">
            <v>1.6888888888888889</v>
          </cell>
          <cell r="H260">
            <v>1.6888888888888889</v>
          </cell>
          <cell r="I260">
            <v>1.8444444444444446</v>
          </cell>
          <cell r="J260">
            <v>1.8444444444444446</v>
          </cell>
          <cell r="K260">
            <v>1.7777777777777777</v>
          </cell>
          <cell r="L260">
            <v>1.8222222222222222</v>
          </cell>
          <cell r="M260">
            <v>2.088888888888889</v>
          </cell>
          <cell r="N260">
            <v>2.0666666666666669</v>
          </cell>
          <cell r="O260">
            <v>2.0444444444444443</v>
          </cell>
          <cell r="P260">
            <v>2.0666666666666669</v>
          </cell>
        </row>
        <row r="261">
          <cell r="E261">
            <v>1.9777777777777779</v>
          </cell>
          <cell r="F261">
            <v>1.9777777777777779</v>
          </cell>
          <cell r="G261">
            <v>1.9555555555555555</v>
          </cell>
        </row>
        <row r="262">
          <cell r="E262">
            <v>2.1111111111111112</v>
          </cell>
          <cell r="F262">
            <v>2.25</v>
          </cell>
          <cell r="G262">
            <v>2.1777777777777776</v>
          </cell>
          <cell r="H262">
            <v>2.1555555555555554</v>
          </cell>
          <cell r="I262">
            <v>2.1333333333333333</v>
          </cell>
          <cell r="J262">
            <v>2.1333333333333333</v>
          </cell>
        </row>
        <row r="263">
          <cell r="E263">
            <v>1.7777777777777777</v>
          </cell>
          <cell r="F263">
            <v>1.8666666666666667</v>
          </cell>
          <cell r="G263">
            <v>1.7777777777777777</v>
          </cell>
          <cell r="H263">
            <v>1.7555555555555555</v>
          </cell>
          <cell r="I263">
            <v>1.7777777777777777</v>
          </cell>
          <cell r="J263">
            <v>1.7777777777777777</v>
          </cell>
        </row>
        <row r="264">
          <cell r="E264">
            <v>1.8444444444444446</v>
          </cell>
          <cell r="F264">
            <v>1.9111111111111112</v>
          </cell>
          <cell r="G264">
            <v>1.8888888888888888</v>
          </cell>
          <cell r="H264">
            <v>1.8888888888888888</v>
          </cell>
          <cell r="I264">
            <v>1.8888888888888888</v>
          </cell>
        </row>
        <row r="265">
          <cell r="E265">
            <v>1.5333333333333334</v>
          </cell>
          <cell r="F265">
            <v>1.5777777777777777</v>
          </cell>
          <cell r="G265">
            <v>1.5555555555555556</v>
          </cell>
          <cell r="H265">
            <v>1.711111111111111</v>
          </cell>
          <cell r="I265">
            <v>1.6888888888888889</v>
          </cell>
          <cell r="J265">
            <v>1.6888888888888889</v>
          </cell>
          <cell r="K265">
            <v>1.6666666666666667</v>
          </cell>
          <cell r="L265">
            <v>1.8666666666666667</v>
          </cell>
          <cell r="M265">
            <v>1.8888888888888888</v>
          </cell>
          <cell r="N265">
            <v>1.8666666666666667</v>
          </cell>
          <cell r="O265">
            <v>1.8888888888888888</v>
          </cell>
          <cell r="P265">
            <v>2.088888888888889</v>
          </cell>
        </row>
        <row r="266">
          <cell r="E266">
            <v>1.8666666666666667</v>
          </cell>
          <cell r="F266">
            <v>1.8888888888888888</v>
          </cell>
          <cell r="G266">
            <v>1.8888888888888888</v>
          </cell>
          <cell r="H266">
            <v>1.9777777777777779</v>
          </cell>
          <cell r="I266">
            <v>1.9777777777777779</v>
          </cell>
          <cell r="J266">
            <v>1.9111111111111112</v>
          </cell>
          <cell r="K266">
            <v>1.9777777777777779</v>
          </cell>
          <cell r="L266">
            <v>2.1333333333333333</v>
          </cell>
          <cell r="M266">
            <v>2.1555555555555554</v>
          </cell>
          <cell r="N266">
            <v>2.1555555555555554</v>
          </cell>
          <cell r="O266">
            <v>2.1555555555555554</v>
          </cell>
          <cell r="P266">
            <v>2.2000000000000002</v>
          </cell>
        </row>
        <row r="267">
          <cell r="E267">
            <v>2.0222222222222221</v>
          </cell>
          <cell r="F267">
            <v>2.0444444444444443</v>
          </cell>
          <cell r="G267">
            <v>2.0666666666666669</v>
          </cell>
          <cell r="H267">
            <v>2.0444444444444443</v>
          </cell>
          <cell r="I267">
            <v>2.0444444444444443</v>
          </cell>
        </row>
        <row r="268">
          <cell r="E268">
            <v>1.7333333333333334</v>
          </cell>
          <cell r="F268">
            <v>1.8</v>
          </cell>
          <cell r="G268">
            <v>1.7777777777777777</v>
          </cell>
          <cell r="H268">
            <v>1.9333333333333333</v>
          </cell>
          <cell r="I268">
            <v>1.8888888888888888</v>
          </cell>
          <cell r="J268">
            <v>1.8888888888888888</v>
          </cell>
          <cell r="K268">
            <v>1.8888888888888888</v>
          </cell>
          <cell r="L268">
            <v>2.1111111111111112</v>
          </cell>
          <cell r="M268">
            <v>2.1333333333333333</v>
          </cell>
          <cell r="N268">
            <v>2.1111111111111112</v>
          </cell>
          <cell r="O268">
            <v>2.1111111111111112</v>
          </cell>
          <cell r="P268">
            <v>2.4750000000000001</v>
          </cell>
        </row>
        <row r="269">
          <cell r="E269">
            <v>1.6888888888888889</v>
          </cell>
          <cell r="F269">
            <v>1.6888888888888889</v>
          </cell>
          <cell r="G269">
            <v>1.8666666666666667</v>
          </cell>
          <cell r="H269">
            <v>1.8444444444444446</v>
          </cell>
          <cell r="I269">
            <v>1.8222222222222222</v>
          </cell>
          <cell r="J269">
            <v>1.8222222222222222</v>
          </cell>
        </row>
        <row r="271">
          <cell r="E271">
            <v>2.375</v>
          </cell>
          <cell r="F271">
            <v>2.375</v>
          </cell>
          <cell r="G271">
            <v>2.375</v>
          </cell>
          <cell r="H271">
            <v>2.3250000000000002</v>
          </cell>
          <cell r="I271">
            <v>2.375</v>
          </cell>
        </row>
        <row r="273">
          <cell r="E273">
            <v>2.1333333333333333</v>
          </cell>
          <cell r="F273">
            <v>2.1111111111111112</v>
          </cell>
          <cell r="G273">
            <v>2.1111111111111112</v>
          </cell>
          <cell r="H273">
            <v>2.1555555555555554</v>
          </cell>
          <cell r="I273">
            <v>2.2999999999999998</v>
          </cell>
          <cell r="J273">
            <v>2.2749999999999999</v>
          </cell>
          <cell r="K273">
            <v>2.2999999999999998</v>
          </cell>
          <cell r="L273">
            <v>2.2999999999999998</v>
          </cell>
          <cell r="M273">
            <v>2.2999999999999998</v>
          </cell>
          <cell r="N273">
            <v>2.2749999999999999</v>
          </cell>
          <cell r="O273">
            <v>2.5428571428571427</v>
          </cell>
          <cell r="P273">
            <v>2.5714285714285716</v>
          </cell>
        </row>
        <row r="274">
          <cell r="E274">
            <v>1.8888888888888888</v>
          </cell>
          <cell r="F274">
            <v>1.9111111111111112</v>
          </cell>
          <cell r="G274">
            <v>1.8888888888888888</v>
          </cell>
          <cell r="H274">
            <v>1.9111111111111112</v>
          </cell>
        </row>
        <row r="275">
          <cell r="E275">
            <v>1.8222222222222222</v>
          </cell>
          <cell r="F275">
            <v>1.8</v>
          </cell>
          <cell r="G275">
            <v>1.8222222222222222</v>
          </cell>
          <cell r="H275">
            <v>1.7777777777777777</v>
          </cell>
          <cell r="I275">
            <v>1.8222222222222222</v>
          </cell>
          <cell r="J275">
            <v>1.9555555555555555</v>
          </cell>
          <cell r="K275">
            <v>1.9555555555555555</v>
          </cell>
          <cell r="L275">
            <v>1.9333333333333333</v>
          </cell>
          <cell r="M275">
            <v>1.9555555555555555</v>
          </cell>
          <cell r="N275">
            <v>1.9333333333333333</v>
          </cell>
          <cell r="O275">
            <v>1.9555555555555555</v>
          </cell>
          <cell r="P275">
            <v>2.1777777777777776</v>
          </cell>
        </row>
        <row r="276">
          <cell r="E276">
            <v>1.9777777777777779</v>
          </cell>
          <cell r="F276">
            <v>1.9555555555555555</v>
          </cell>
          <cell r="G276">
            <v>1.9777777777777779</v>
          </cell>
          <cell r="H276">
            <v>1.9777777777777779</v>
          </cell>
          <cell r="I276">
            <v>1.9777777777777779</v>
          </cell>
          <cell r="J276">
            <v>2.1333333333333333</v>
          </cell>
          <cell r="K276">
            <v>2.1111111111111112</v>
          </cell>
          <cell r="L276">
            <v>2.1111111111111112</v>
          </cell>
          <cell r="M276">
            <v>2.1333333333333333</v>
          </cell>
          <cell r="N276">
            <v>2.1111111111111112</v>
          </cell>
          <cell r="O276">
            <v>2.4</v>
          </cell>
          <cell r="P276">
            <v>2.4</v>
          </cell>
        </row>
        <row r="277">
          <cell r="E277">
            <v>2.1333333333333333</v>
          </cell>
          <cell r="F277">
            <v>2.1555555555555554</v>
          </cell>
          <cell r="G277">
            <v>2.1555555555555554</v>
          </cell>
          <cell r="H277">
            <v>2.1777777777777776</v>
          </cell>
          <cell r="I277">
            <v>2.1555555555555554</v>
          </cell>
          <cell r="J277">
            <v>2.1555555555555554</v>
          </cell>
          <cell r="K277">
            <v>2.4249999999999998</v>
          </cell>
          <cell r="L277">
            <v>2.375</v>
          </cell>
          <cell r="M277">
            <v>2.4</v>
          </cell>
          <cell r="N277">
            <v>2.35</v>
          </cell>
          <cell r="O277">
            <v>2.4</v>
          </cell>
          <cell r="P277">
            <v>2.7428571428571429</v>
          </cell>
        </row>
        <row r="278">
          <cell r="E278">
            <v>1.8888888888888888</v>
          </cell>
          <cell r="F278">
            <v>1.8666666666666667</v>
          </cell>
          <cell r="G278">
            <v>1.8666666666666667</v>
          </cell>
          <cell r="H278">
            <v>2.0666666666666669</v>
          </cell>
          <cell r="I278">
            <v>2.0666666666666669</v>
          </cell>
          <cell r="J278">
            <v>2.1111111111111112</v>
          </cell>
          <cell r="K278">
            <v>2.088888888888889</v>
          </cell>
          <cell r="L278">
            <v>2.2999999999999998</v>
          </cell>
          <cell r="M278">
            <v>2.375</v>
          </cell>
          <cell r="N278">
            <v>2.35</v>
          </cell>
          <cell r="O278">
            <v>2.35</v>
          </cell>
          <cell r="P278">
            <v>2.35</v>
          </cell>
        </row>
        <row r="279">
          <cell r="E279">
            <v>1.7333333333333334</v>
          </cell>
          <cell r="F279">
            <v>1.7333333333333334</v>
          </cell>
          <cell r="G279">
            <v>1.7333333333333334</v>
          </cell>
          <cell r="H279">
            <v>1.6888888888888889</v>
          </cell>
          <cell r="I279">
            <v>1.7333333333333334</v>
          </cell>
          <cell r="J279">
            <v>1.8666666666666667</v>
          </cell>
          <cell r="K279">
            <v>1.8444444444444446</v>
          </cell>
          <cell r="L279">
            <v>1.8666666666666667</v>
          </cell>
          <cell r="M279">
            <v>1.8444444444444446</v>
          </cell>
          <cell r="N279">
            <v>2.1777777777777776</v>
          </cell>
          <cell r="O279">
            <v>2.1333333333333333</v>
          </cell>
          <cell r="P279">
            <v>2.1333333333333333</v>
          </cell>
        </row>
        <row r="280">
          <cell r="E280">
            <v>2.0444444444444443</v>
          </cell>
          <cell r="F280">
            <v>2.0666666666666669</v>
          </cell>
          <cell r="G280">
            <v>2.0222222222222221</v>
          </cell>
          <cell r="H280">
            <v>2</v>
          </cell>
          <cell r="I280">
            <v>2.0444444444444443</v>
          </cell>
          <cell r="J280">
            <v>2.088888888888889</v>
          </cell>
          <cell r="K280">
            <v>2.2999999999999998</v>
          </cell>
          <cell r="L280">
            <v>2.2749999999999999</v>
          </cell>
          <cell r="M280">
            <v>2.2749999999999999</v>
          </cell>
          <cell r="N280">
            <v>2.25</v>
          </cell>
          <cell r="O280">
            <v>2.2999999999999998</v>
          </cell>
          <cell r="P280">
            <v>2.5428571428571427</v>
          </cell>
        </row>
        <row r="281">
          <cell r="E281">
            <v>1.7555555555555555</v>
          </cell>
          <cell r="F281">
            <v>1.7555555555555555</v>
          </cell>
          <cell r="G281">
            <v>1.7555555555555555</v>
          </cell>
          <cell r="H281">
            <v>1.7555555555555555</v>
          </cell>
          <cell r="I281">
            <v>1.7555555555555555</v>
          </cell>
          <cell r="J281">
            <v>1.9555555555555555</v>
          </cell>
          <cell r="K281">
            <v>1.9333333333333333</v>
          </cell>
          <cell r="L281">
            <v>1.9555555555555555</v>
          </cell>
          <cell r="M281">
            <v>1.9333333333333333</v>
          </cell>
          <cell r="N281">
            <v>1.9333333333333333</v>
          </cell>
          <cell r="O281">
            <v>2.2222222222222223</v>
          </cell>
          <cell r="P281">
            <v>2.2222222222222223</v>
          </cell>
        </row>
        <row r="282">
          <cell r="E282">
            <v>1.4666666666666666</v>
          </cell>
          <cell r="F282">
            <v>1.4888888888888889</v>
          </cell>
          <cell r="G282">
            <v>1.5777777777777777</v>
          </cell>
          <cell r="H282">
            <v>1.5777777777777777</v>
          </cell>
          <cell r="I282">
            <v>1.5777777777777777</v>
          </cell>
          <cell r="J282">
            <v>1.5777777777777777</v>
          </cell>
          <cell r="K282">
            <v>1.6</v>
          </cell>
          <cell r="L282">
            <v>1.7333333333333334</v>
          </cell>
          <cell r="M282">
            <v>1.711111111111111</v>
          </cell>
          <cell r="N282">
            <v>1.7333333333333334</v>
          </cell>
          <cell r="O282">
            <v>1.711111111111111</v>
          </cell>
          <cell r="P282">
            <v>1.8888888888888888</v>
          </cell>
        </row>
        <row r="283">
          <cell r="E283">
            <v>2.1111111111111112</v>
          </cell>
          <cell r="F283">
            <v>2.0444444444444443</v>
          </cell>
          <cell r="G283">
            <v>2.0444444444444443</v>
          </cell>
          <cell r="H283">
            <v>2.0444444444444443</v>
          </cell>
          <cell r="I283">
            <v>2.0444444444444443</v>
          </cell>
        </row>
        <row r="284">
          <cell r="E284">
            <v>2.0444444444444443</v>
          </cell>
          <cell r="F284">
            <v>2</v>
          </cell>
          <cell r="G284">
            <v>2.0222222222222221</v>
          </cell>
          <cell r="H284">
            <v>2.0666666666666669</v>
          </cell>
          <cell r="I284">
            <v>2.0444444444444443</v>
          </cell>
          <cell r="J284">
            <v>2.0666666666666669</v>
          </cell>
          <cell r="K284">
            <v>2.2749999999999999</v>
          </cell>
          <cell r="L284">
            <v>2.2222222222222223</v>
          </cell>
          <cell r="M284">
            <v>2.2749999999999999</v>
          </cell>
          <cell r="N284">
            <v>2.2749999999999999</v>
          </cell>
          <cell r="O284">
            <v>2.25</v>
          </cell>
          <cell r="P284">
            <v>2.5</v>
          </cell>
        </row>
        <row r="285">
          <cell r="E285">
            <v>1.711111111111111</v>
          </cell>
          <cell r="F285">
            <v>1.7333333333333334</v>
          </cell>
          <cell r="G285">
            <v>1.7333333333333334</v>
          </cell>
          <cell r="H285">
            <v>1.7555555555555555</v>
          </cell>
          <cell r="I285">
            <v>1.8888888888888888</v>
          </cell>
          <cell r="J285">
            <v>1.8888888888888888</v>
          </cell>
          <cell r="K285">
            <v>1.8888888888888888</v>
          </cell>
          <cell r="L285">
            <v>1.8666666666666667</v>
          </cell>
          <cell r="M285">
            <v>2.0666666666666669</v>
          </cell>
          <cell r="N285">
            <v>2.0666666666666669</v>
          </cell>
          <cell r="O285">
            <v>2.0666666666666669</v>
          </cell>
          <cell r="P285">
            <v>2.0666666666666669</v>
          </cell>
        </row>
        <row r="286">
          <cell r="E286">
            <v>1.9333333333333333</v>
          </cell>
          <cell r="F286">
            <v>1.9111111111111112</v>
          </cell>
          <cell r="G286">
            <v>1.9111111111111112</v>
          </cell>
          <cell r="H286">
            <v>1.9333333333333333</v>
          </cell>
          <cell r="I286">
            <v>1.9333333333333333</v>
          </cell>
        </row>
        <row r="287">
          <cell r="E287">
            <v>1.8</v>
          </cell>
          <cell r="F287">
            <v>1.8222222222222222</v>
          </cell>
          <cell r="G287">
            <v>1.8222222222222222</v>
          </cell>
          <cell r="H287">
            <v>1.8222222222222222</v>
          </cell>
          <cell r="I287">
            <v>1.8222222222222222</v>
          </cell>
        </row>
        <row r="288">
          <cell r="E288">
            <v>2</v>
          </cell>
          <cell r="F288">
            <v>1.9777777777777779</v>
          </cell>
          <cell r="G288">
            <v>2</v>
          </cell>
          <cell r="H288">
            <v>2</v>
          </cell>
          <cell r="I288">
            <v>2.0222222222222221</v>
          </cell>
        </row>
        <row r="289">
          <cell r="E289">
            <v>2.1777777777777776</v>
          </cell>
          <cell r="F289">
            <v>2.1555555555555554</v>
          </cell>
          <cell r="G289">
            <v>2.1555555555555554</v>
          </cell>
          <cell r="H289">
            <v>2.2000000000000002</v>
          </cell>
          <cell r="I289">
            <v>2.1777777777777776</v>
          </cell>
          <cell r="J289">
            <v>2.4500000000000002</v>
          </cell>
          <cell r="K289">
            <v>2.4500000000000002</v>
          </cell>
          <cell r="L289">
            <v>2.4249999999999998</v>
          </cell>
          <cell r="M289">
            <v>2.4249999999999998</v>
          </cell>
          <cell r="N289">
            <v>2.4500000000000002</v>
          </cell>
          <cell r="O289">
            <v>2.4500000000000002</v>
          </cell>
          <cell r="P289">
            <v>2.4500000000000002</v>
          </cell>
        </row>
        <row r="290">
          <cell r="E290">
            <v>1.7777777777777777</v>
          </cell>
          <cell r="F290">
            <v>1.711111111111111</v>
          </cell>
          <cell r="G290">
            <v>1.8444444444444446</v>
          </cell>
          <cell r="H290">
            <v>1.8444444444444446</v>
          </cell>
          <cell r="I290">
            <v>1.8444444444444446</v>
          </cell>
        </row>
        <row r="291">
          <cell r="E291">
            <v>1.7333333333333334</v>
          </cell>
          <cell r="F291">
            <v>1.711111111111111</v>
          </cell>
          <cell r="G291">
            <v>1.711111111111111</v>
          </cell>
          <cell r="H291">
            <v>1.9333333333333333</v>
          </cell>
          <cell r="I291">
            <v>1.8888888888888888</v>
          </cell>
          <cell r="J291">
            <v>1.8666666666666667</v>
          </cell>
          <cell r="K291">
            <v>1.8888888888888888</v>
          </cell>
          <cell r="L291">
            <v>2.1555555555555554</v>
          </cell>
          <cell r="M291">
            <v>2.1111111111111112</v>
          </cell>
          <cell r="N291">
            <v>2.2000000000000002</v>
          </cell>
          <cell r="O291">
            <v>2.5</v>
          </cell>
          <cell r="P291">
            <v>2.5</v>
          </cell>
        </row>
        <row r="292">
          <cell r="E292">
            <v>1.5555555555555556</v>
          </cell>
          <cell r="F292">
            <v>1.5333333333333334</v>
          </cell>
          <cell r="G292">
            <v>1.5333333333333334</v>
          </cell>
          <cell r="H292">
            <v>1.711111111111111</v>
          </cell>
          <cell r="I292">
            <v>1.6888888888888889</v>
          </cell>
          <cell r="J292">
            <v>1.6888888888888889</v>
          </cell>
          <cell r="K292">
            <v>1.6666666666666667</v>
          </cell>
          <cell r="L292">
            <v>1.8888888888888888</v>
          </cell>
          <cell r="M292">
            <v>1.8888888888888888</v>
          </cell>
          <cell r="N292">
            <v>1.8888888888888888</v>
          </cell>
          <cell r="O292">
            <v>1.8888888888888888</v>
          </cell>
          <cell r="P292">
            <v>2.1555555555555554</v>
          </cell>
        </row>
        <row r="293">
          <cell r="E293">
            <v>1.9333333333333333</v>
          </cell>
          <cell r="F293">
            <v>1.9555555555555555</v>
          </cell>
          <cell r="G293">
            <v>2.1111111111111112</v>
          </cell>
          <cell r="H293">
            <v>2.1111111111111112</v>
          </cell>
          <cell r="I293">
            <v>2.1111111111111112</v>
          </cell>
          <cell r="J293">
            <v>2.1111111111111112</v>
          </cell>
          <cell r="K293">
            <v>2.4500000000000002</v>
          </cell>
          <cell r="L293">
            <v>2.4249999999999998</v>
          </cell>
          <cell r="M293">
            <v>2.4249999999999998</v>
          </cell>
          <cell r="N293">
            <v>2.4500000000000002</v>
          </cell>
          <cell r="O293">
            <v>2.4249999999999998</v>
          </cell>
          <cell r="P293">
            <v>2.7714285714285714</v>
          </cell>
        </row>
        <row r="294">
          <cell r="E294">
            <v>2.0222222222222221</v>
          </cell>
          <cell r="F294">
            <v>1.9555555555555555</v>
          </cell>
          <cell r="G294">
            <v>2.0222222222222221</v>
          </cell>
          <cell r="H294">
            <v>2</v>
          </cell>
          <cell r="I294">
            <v>1.9777777777777779</v>
          </cell>
          <cell r="J294">
            <v>2.2749999999999999</v>
          </cell>
          <cell r="K294">
            <v>2.2222222222222223</v>
          </cell>
          <cell r="L294">
            <v>2.25</v>
          </cell>
          <cell r="M294">
            <v>2.4857142857142858</v>
          </cell>
          <cell r="N294">
            <v>2.4750000000000001</v>
          </cell>
          <cell r="O294">
            <v>2.5142857142857142</v>
          </cell>
          <cell r="P294">
            <v>2.5</v>
          </cell>
        </row>
        <row r="295">
          <cell r="E295">
            <v>1.8</v>
          </cell>
          <cell r="F295">
            <v>1.8</v>
          </cell>
          <cell r="G295">
            <v>1.8222222222222222</v>
          </cell>
          <cell r="H295">
            <v>1.8222222222222222</v>
          </cell>
          <cell r="I295">
            <v>2.0666666666666669</v>
          </cell>
          <cell r="J295">
            <v>2.0444444444444443</v>
          </cell>
          <cell r="K295">
            <v>2.0666666666666669</v>
          </cell>
          <cell r="L295">
            <v>2.0666666666666669</v>
          </cell>
          <cell r="M295">
            <v>2.2999999999999998</v>
          </cell>
          <cell r="N295">
            <v>2.375</v>
          </cell>
          <cell r="O295">
            <v>2.35</v>
          </cell>
          <cell r="P295">
            <v>2.35</v>
          </cell>
        </row>
        <row r="296">
          <cell r="E296">
            <v>1.7777777777777777</v>
          </cell>
          <cell r="F296">
            <v>1.7555555555555555</v>
          </cell>
          <cell r="G296">
            <v>2</v>
          </cell>
          <cell r="H296">
            <v>2.0666666666666669</v>
          </cell>
          <cell r="I296">
            <v>2.0444444444444443</v>
          </cell>
          <cell r="J296">
            <v>2.0222222222222221</v>
          </cell>
          <cell r="K296">
            <v>2.3250000000000002</v>
          </cell>
          <cell r="L296">
            <v>2.2999999999999998</v>
          </cell>
          <cell r="M296">
            <v>2.3250000000000002</v>
          </cell>
          <cell r="N296">
            <v>2.3250000000000002</v>
          </cell>
          <cell r="O296">
            <v>2.657142857142857</v>
          </cell>
          <cell r="P296">
            <v>2.6857142857142855</v>
          </cell>
        </row>
        <row r="297">
          <cell r="E297">
            <v>2.1111111111111112</v>
          </cell>
          <cell r="F297">
            <v>2.0666666666666669</v>
          </cell>
        </row>
        <row r="298">
          <cell r="E298">
            <v>1.9111111111111112</v>
          </cell>
          <cell r="F298">
            <v>1.8888888888888888</v>
          </cell>
          <cell r="G298">
            <v>1.9111111111111112</v>
          </cell>
          <cell r="H298">
            <v>1.8888888888888888</v>
          </cell>
          <cell r="I298">
            <v>1.9111111111111112</v>
          </cell>
          <cell r="J298">
            <v>2.0444444444444443</v>
          </cell>
          <cell r="K298">
            <v>2.0444444444444443</v>
          </cell>
          <cell r="L298">
            <v>2.0444444444444443</v>
          </cell>
          <cell r="M298">
            <v>2.0222222222222221</v>
          </cell>
          <cell r="N298">
            <v>2.0444444444444443</v>
          </cell>
          <cell r="O298">
            <v>2.0444444444444443</v>
          </cell>
          <cell r="P298">
            <v>2.0222222222222221</v>
          </cell>
        </row>
        <row r="299">
          <cell r="E299">
            <v>2.088888888888889</v>
          </cell>
          <cell r="F299">
            <v>2.0666666666666669</v>
          </cell>
          <cell r="G299">
            <v>2.1111111111111112</v>
          </cell>
          <cell r="H299">
            <v>2.088888888888889</v>
          </cell>
          <cell r="I299">
            <v>2.088888888888889</v>
          </cell>
          <cell r="J299">
            <v>2.2222222222222223</v>
          </cell>
          <cell r="K299">
            <v>2.2222222222222223</v>
          </cell>
          <cell r="L299">
            <v>2.0666666666666669</v>
          </cell>
        </row>
        <row r="300">
          <cell r="E300">
            <v>2.1555555555555554</v>
          </cell>
          <cell r="F300">
            <v>2.1333333333333333</v>
          </cell>
          <cell r="G300">
            <v>2.1333333333333333</v>
          </cell>
          <cell r="H300">
            <v>2.1333333333333333</v>
          </cell>
          <cell r="I300">
            <v>2.1333333333333333</v>
          </cell>
        </row>
        <row r="301">
          <cell r="E301">
            <v>1.8444444444444446</v>
          </cell>
          <cell r="F301">
            <v>1.8444444444444446</v>
          </cell>
          <cell r="G301">
            <v>1.8444444444444446</v>
          </cell>
          <cell r="H301">
            <v>1.8888888888888888</v>
          </cell>
          <cell r="I301">
            <v>1.8888888888888888</v>
          </cell>
          <cell r="J301">
            <v>2.1333333333333333</v>
          </cell>
          <cell r="K301">
            <v>2.1333333333333333</v>
          </cell>
          <cell r="L301">
            <v>2.1111111111111112</v>
          </cell>
          <cell r="M301">
            <v>2.4500000000000002</v>
          </cell>
          <cell r="N301">
            <v>2.4249999999999998</v>
          </cell>
          <cell r="O301">
            <v>2.4249999999999998</v>
          </cell>
          <cell r="P301">
            <v>2.4249999999999998</v>
          </cell>
        </row>
        <row r="302">
          <cell r="E302">
            <v>2</v>
          </cell>
          <cell r="F302">
            <v>1.9555555555555555</v>
          </cell>
          <cell r="G302">
            <v>1.9555555555555555</v>
          </cell>
        </row>
        <row r="303">
          <cell r="E303">
            <v>1.8444444444444446</v>
          </cell>
          <cell r="F303">
            <v>1.8888888888888888</v>
          </cell>
          <cell r="G303">
            <v>2</v>
          </cell>
          <cell r="H303">
            <v>2</v>
          </cell>
          <cell r="I303">
            <v>2</v>
          </cell>
          <cell r="J303">
            <v>2.0222222222222221</v>
          </cell>
          <cell r="K303">
            <v>2.25</v>
          </cell>
          <cell r="L303">
            <v>2.2749999999999999</v>
          </cell>
          <cell r="M303">
            <v>2.25</v>
          </cell>
          <cell r="N303">
            <v>2.2749999999999999</v>
          </cell>
          <cell r="O303">
            <v>2.5142857142857142</v>
          </cell>
          <cell r="P303">
            <v>2.5</v>
          </cell>
        </row>
        <row r="304">
          <cell r="E304">
            <v>1.9555555555555555</v>
          </cell>
          <cell r="F304">
            <v>2.0666666666666669</v>
          </cell>
          <cell r="G304">
            <v>2.0222222222222221</v>
          </cell>
          <cell r="H304">
            <v>2.0666666666666669</v>
          </cell>
          <cell r="I304">
            <v>2.0444444444444443</v>
          </cell>
          <cell r="J304">
            <v>2.088888888888889</v>
          </cell>
          <cell r="K304">
            <v>2.0444444444444443</v>
          </cell>
          <cell r="L304">
            <v>2.2749999999999999</v>
          </cell>
          <cell r="M304">
            <v>2.2999999999999998</v>
          </cell>
          <cell r="N304">
            <v>2.25</v>
          </cell>
          <cell r="O304">
            <v>2.2749999999999999</v>
          </cell>
          <cell r="P304">
            <v>2.2749999999999999</v>
          </cell>
        </row>
        <row r="305">
          <cell r="E305">
            <v>2.25</v>
          </cell>
          <cell r="F305">
            <v>2.2250000000000001</v>
          </cell>
          <cell r="G305">
            <v>2.2250000000000001</v>
          </cell>
          <cell r="H305">
            <v>2.2000000000000002</v>
          </cell>
          <cell r="I305">
            <v>2.2000000000000002</v>
          </cell>
          <cell r="J305">
            <v>2.1777777777777776</v>
          </cell>
          <cell r="K305">
            <v>2.4750000000000001</v>
          </cell>
          <cell r="L305">
            <v>2.5</v>
          </cell>
          <cell r="M305">
            <v>2.4750000000000001</v>
          </cell>
          <cell r="N305">
            <v>2.7714285714285714</v>
          </cell>
          <cell r="O305">
            <v>2.7714285714285714</v>
          </cell>
          <cell r="P305">
            <v>2.8</v>
          </cell>
        </row>
        <row r="306">
          <cell r="E306">
            <v>1.6222222222222222</v>
          </cell>
          <cell r="F306">
            <v>1.6666666666666667</v>
          </cell>
          <cell r="G306">
            <v>1.6666666666666667</v>
          </cell>
        </row>
        <row r="307">
          <cell r="E307">
            <v>2.1749999999999998</v>
          </cell>
          <cell r="F307">
            <v>2.1749999999999998</v>
          </cell>
          <cell r="G307">
            <v>2.1555555555555554</v>
          </cell>
        </row>
        <row r="308">
          <cell r="E308">
            <v>1.8888888888888888</v>
          </cell>
          <cell r="F308">
            <v>1.8</v>
          </cell>
          <cell r="G308">
            <v>1.8888888888888888</v>
          </cell>
          <cell r="H308">
            <v>1.8666666666666667</v>
          </cell>
          <cell r="I308">
            <v>1.9777777777777779</v>
          </cell>
          <cell r="J308">
            <v>2</v>
          </cell>
          <cell r="K308">
            <v>2</v>
          </cell>
          <cell r="L308">
            <v>2</v>
          </cell>
          <cell r="M308">
            <v>2.2222222222222223</v>
          </cell>
          <cell r="N308">
            <v>2.2222222222222223</v>
          </cell>
          <cell r="O308">
            <v>2.2222222222222223</v>
          </cell>
          <cell r="P308">
            <v>2.5714285714285716</v>
          </cell>
        </row>
        <row r="309">
          <cell r="E309">
            <v>1.711111111111111</v>
          </cell>
          <cell r="F309">
            <v>1.7555555555555555</v>
          </cell>
          <cell r="G309">
            <v>1.6888888888888889</v>
          </cell>
          <cell r="H309">
            <v>1.6888888888888889</v>
          </cell>
          <cell r="I309">
            <v>1.6888888888888889</v>
          </cell>
          <cell r="J309">
            <v>1.711111111111111</v>
          </cell>
          <cell r="K309">
            <v>1.6888888888888889</v>
          </cell>
          <cell r="L309">
            <v>1.8444444444444446</v>
          </cell>
          <cell r="M309">
            <v>1.8222222222222222</v>
          </cell>
          <cell r="N309">
            <v>1.8444444444444446</v>
          </cell>
          <cell r="O309">
            <v>2.1111111111111112</v>
          </cell>
          <cell r="P309">
            <v>2.088888888888889</v>
          </cell>
        </row>
        <row r="310">
          <cell r="E310">
            <v>1.6666666666666667</v>
          </cell>
          <cell r="F310">
            <v>1.6888888888888889</v>
          </cell>
          <cell r="G310">
            <v>1.6666666666666667</v>
          </cell>
          <cell r="H310">
            <v>1.6444444444444444</v>
          </cell>
          <cell r="I310">
            <v>1.6666666666666667</v>
          </cell>
          <cell r="J310">
            <v>1.6888888888888889</v>
          </cell>
          <cell r="K310">
            <v>1.8444444444444446</v>
          </cell>
          <cell r="L310">
            <v>1.8444444444444446</v>
          </cell>
          <cell r="M310">
            <v>2.1333333333333333</v>
          </cell>
          <cell r="N310">
            <v>2.1555555555555554</v>
          </cell>
          <cell r="O310">
            <v>2.1333333333333333</v>
          </cell>
          <cell r="P310">
            <v>2.4500000000000002</v>
          </cell>
        </row>
        <row r="311">
          <cell r="E311">
            <v>1.9555555555555555</v>
          </cell>
          <cell r="F311">
            <v>1.8222222222222222</v>
          </cell>
          <cell r="G311">
            <v>2</v>
          </cell>
        </row>
        <row r="313">
          <cell r="E313">
            <v>1.4444444444444444</v>
          </cell>
          <cell r="F313">
            <v>1.4888888888888889</v>
          </cell>
          <cell r="G313">
            <v>1.4444444444444444</v>
          </cell>
          <cell r="H313">
            <v>1.5777777777777777</v>
          </cell>
          <cell r="I313">
            <v>1.5777777777777777</v>
          </cell>
          <cell r="J313">
            <v>1.5777777777777777</v>
          </cell>
          <cell r="K313">
            <v>1.6</v>
          </cell>
          <cell r="L313">
            <v>1.8</v>
          </cell>
          <cell r="M313">
            <v>1.8</v>
          </cell>
          <cell r="N313">
            <v>2.1111111111111112</v>
          </cell>
          <cell r="O313">
            <v>2.0444444444444443</v>
          </cell>
          <cell r="P313">
            <v>2.088888888888889</v>
          </cell>
        </row>
        <row r="314">
          <cell r="E314">
            <v>2.0444444444444443</v>
          </cell>
          <cell r="F314">
            <v>2.1111111111111112</v>
          </cell>
          <cell r="G314">
            <v>2.0222222222222221</v>
          </cell>
          <cell r="H314">
            <v>2.0222222222222221</v>
          </cell>
          <cell r="I314">
            <v>2.0444444444444443</v>
          </cell>
          <cell r="J314">
            <v>2.0222222222222221</v>
          </cell>
          <cell r="K314">
            <v>2.2749999999999999</v>
          </cell>
          <cell r="L314">
            <v>2.2999999999999998</v>
          </cell>
          <cell r="M314">
            <v>2.5</v>
          </cell>
          <cell r="N314">
            <v>2.5</v>
          </cell>
          <cell r="O314">
            <v>2.5</v>
          </cell>
          <cell r="P314">
            <v>2.9</v>
          </cell>
        </row>
        <row r="315">
          <cell r="E315">
            <v>1.9333333333333333</v>
          </cell>
          <cell r="F315">
            <v>2</v>
          </cell>
          <cell r="G315">
            <v>1.9111111111111112</v>
          </cell>
          <cell r="H315">
            <v>1.9555555555555555</v>
          </cell>
          <cell r="I315">
            <v>1.9555555555555555</v>
          </cell>
          <cell r="J315">
            <v>2.088888888888889</v>
          </cell>
          <cell r="K315">
            <v>2.0666666666666669</v>
          </cell>
          <cell r="L315">
            <v>2.4</v>
          </cell>
          <cell r="M315">
            <v>2.375</v>
          </cell>
          <cell r="N315">
            <v>2.35</v>
          </cell>
          <cell r="O315">
            <v>2.7142857142857144</v>
          </cell>
          <cell r="P315">
            <v>2.6857142857142855</v>
          </cell>
        </row>
        <row r="316">
          <cell r="E316">
            <v>1.7333333333333334</v>
          </cell>
          <cell r="F316">
            <v>1.8</v>
          </cell>
          <cell r="G316">
            <v>1.7333333333333334</v>
          </cell>
        </row>
        <row r="317">
          <cell r="E317">
            <v>2.088888888888889</v>
          </cell>
          <cell r="F317">
            <v>2.2000000000000002</v>
          </cell>
          <cell r="G317">
            <v>2.088888888888889</v>
          </cell>
        </row>
        <row r="318">
          <cell r="E318">
            <v>1.6666666666666667</v>
          </cell>
          <cell r="F318">
            <v>1.8</v>
          </cell>
          <cell r="G318">
            <v>1.6666666666666667</v>
          </cell>
          <cell r="H318">
            <v>1.6666666666666667</v>
          </cell>
          <cell r="I318">
            <v>1.8666666666666667</v>
          </cell>
          <cell r="J318">
            <v>1.8666666666666667</v>
          </cell>
          <cell r="K318">
            <v>1.8666666666666667</v>
          </cell>
          <cell r="L318">
            <v>1.8888888888888888</v>
          </cell>
          <cell r="M318">
            <v>2.1555555555555554</v>
          </cell>
          <cell r="N318">
            <v>2.1333333333333333</v>
          </cell>
          <cell r="O318">
            <v>2.1555555555555554</v>
          </cell>
          <cell r="P318">
            <v>2.4750000000000001</v>
          </cell>
        </row>
        <row r="320">
          <cell r="E320">
            <v>1.7777777777777777</v>
          </cell>
          <cell r="F320">
            <v>1.9111111111111112</v>
          </cell>
          <cell r="G320">
            <v>1.7777777777777777</v>
          </cell>
          <cell r="H320">
            <v>1.8666666666666667</v>
          </cell>
          <cell r="I320">
            <v>1.8444444444444446</v>
          </cell>
          <cell r="J320">
            <v>1.8666666666666667</v>
          </cell>
          <cell r="K320">
            <v>1.8444444444444446</v>
          </cell>
          <cell r="L320">
            <v>1.8888888888888888</v>
          </cell>
          <cell r="M320">
            <v>2.0222222222222221</v>
          </cell>
          <cell r="N320">
            <v>1.9777777777777779</v>
          </cell>
          <cell r="O320">
            <v>1.9777777777777779</v>
          </cell>
          <cell r="P320">
            <v>2.3250000000000002</v>
          </cell>
        </row>
        <row r="321">
          <cell r="E321">
            <v>1.8</v>
          </cell>
          <cell r="F321">
            <v>1.9333333333333333</v>
          </cell>
          <cell r="G321">
            <v>1.8222222222222222</v>
          </cell>
          <cell r="H321">
            <v>1.8444444444444446</v>
          </cell>
          <cell r="I321">
            <v>1.8</v>
          </cell>
          <cell r="J321">
            <v>1.9333333333333333</v>
          </cell>
          <cell r="K321">
            <v>1.9111111111111112</v>
          </cell>
          <cell r="L321">
            <v>1.9555555555555555</v>
          </cell>
          <cell r="M321">
            <v>2.2000000000000002</v>
          </cell>
          <cell r="N321">
            <v>2.2000000000000002</v>
          </cell>
          <cell r="O321">
            <v>2.1777777777777776</v>
          </cell>
          <cell r="P321">
            <v>2.5714285714285716</v>
          </cell>
        </row>
        <row r="322">
          <cell r="E322">
            <v>1.8666666666666667</v>
          </cell>
          <cell r="F322">
            <v>1.8444444444444446</v>
          </cell>
          <cell r="G322">
            <v>1.8888888888888888</v>
          </cell>
          <cell r="H322">
            <v>1.9111111111111112</v>
          </cell>
          <cell r="I322">
            <v>1.8888888888888888</v>
          </cell>
          <cell r="J322">
            <v>2</v>
          </cell>
          <cell r="K322">
            <v>2.0444444444444443</v>
          </cell>
          <cell r="L322">
            <v>2.2999999999999998</v>
          </cell>
          <cell r="M322">
            <v>2.2749999999999999</v>
          </cell>
          <cell r="N322">
            <v>2.2749999999999999</v>
          </cell>
          <cell r="O322">
            <v>2.5142857142857142</v>
          </cell>
          <cell r="P322">
            <v>2.5142857142857142</v>
          </cell>
        </row>
        <row r="323">
          <cell r="E323">
            <v>1.8</v>
          </cell>
          <cell r="F323">
            <v>1.8444444444444446</v>
          </cell>
          <cell r="G323">
            <v>1.8444444444444446</v>
          </cell>
          <cell r="H323">
            <v>1.8444444444444446</v>
          </cell>
          <cell r="I323">
            <v>1.8</v>
          </cell>
          <cell r="J323">
            <v>1.8222222222222222</v>
          </cell>
          <cell r="K323">
            <v>2</v>
          </cell>
          <cell r="L323">
            <v>2</v>
          </cell>
          <cell r="M323">
            <v>2.0222222222222221</v>
          </cell>
          <cell r="N323">
            <v>2.2222222222222223</v>
          </cell>
          <cell r="O323">
            <v>2.2222222222222223</v>
          </cell>
          <cell r="P323">
            <v>2.2222222222222223</v>
          </cell>
        </row>
        <row r="324">
          <cell r="E324">
            <v>1.8666666666666667</v>
          </cell>
          <cell r="F324">
            <v>1.8888888888888888</v>
          </cell>
          <cell r="G324">
            <v>1.8888888888888888</v>
          </cell>
          <cell r="H324">
            <v>2</v>
          </cell>
          <cell r="I324">
            <v>2</v>
          </cell>
          <cell r="J324">
            <v>2</v>
          </cell>
          <cell r="K324">
            <v>2.375</v>
          </cell>
          <cell r="L324">
            <v>2.35</v>
          </cell>
          <cell r="M324">
            <v>2.3250000000000002</v>
          </cell>
          <cell r="N324">
            <v>2.7142857142857144</v>
          </cell>
          <cell r="O324">
            <v>2.7428571428571429</v>
          </cell>
          <cell r="P324">
            <v>2.7714285714285714</v>
          </cell>
        </row>
        <row r="325">
          <cell r="E325">
            <v>1.5777777777777777</v>
          </cell>
          <cell r="F325">
            <v>1.6</v>
          </cell>
          <cell r="G325">
            <v>1.6888888888888889</v>
          </cell>
          <cell r="H325">
            <v>1.7555555555555555</v>
          </cell>
          <cell r="I325">
            <v>1.7333333333333334</v>
          </cell>
          <cell r="J325">
            <v>1.711111111111111</v>
          </cell>
          <cell r="K325">
            <v>1.7333333333333334</v>
          </cell>
          <cell r="L325">
            <v>1.9777777777777779</v>
          </cell>
          <cell r="M325">
            <v>1.9777777777777779</v>
          </cell>
          <cell r="N325">
            <v>2</v>
          </cell>
          <cell r="O325">
            <v>2.2749999999999999</v>
          </cell>
          <cell r="P325">
            <v>2.2749999999999999</v>
          </cell>
        </row>
        <row r="326">
          <cell r="E326">
            <v>1.9333333333333333</v>
          </cell>
          <cell r="F326">
            <v>1.9111111111111112</v>
          </cell>
          <cell r="G326">
            <v>2.1111111111111112</v>
          </cell>
          <cell r="H326">
            <v>2.0666666666666669</v>
          </cell>
          <cell r="I326">
            <v>2.0666666666666669</v>
          </cell>
          <cell r="J326">
            <v>2.088888888888889</v>
          </cell>
          <cell r="K326">
            <v>2.0666666666666669</v>
          </cell>
          <cell r="L326">
            <v>2.3250000000000002</v>
          </cell>
          <cell r="M326">
            <v>2.2749999999999999</v>
          </cell>
          <cell r="N326">
            <v>2.3250000000000002</v>
          </cell>
          <cell r="O326">
            <v>2.657142857142857</v>
          </cell>
          <cell r="P326">
            <v>2.6857142857142855</v>
          </cell>
        </row>
        <row r="327">
          <cell r="E327">
            <v>1.8222222222222222</v>
          </cell>
          <cell r="F327">
            <v>1.9111111111111112</v>
          </cell>
        </row>
        <row r="328">
          <cell r="E328">
            <v>1.5777777777777777</v>
          </cell>
          <cell r="F328">
            <v>1.6</v>
          </cell>
          <cell r="G328">
            <v>1.6222222222222222</v>
          </cell>
          <cell r="H328">
            <v>1.6222222222222222</v>
          </cell>
          <cell r="I328">
            <v>1.6888888888888889</v>
          </cell>
          <cell r="J328">
            <v>1.6888888888888889</v>
          </cell>
          <cell r="K328">
            <v>1.6888888888888889</v>
          </cell>
          <cell r="L328">
            <v>1.9111111111111112</v>
          </cell>
          <cell r="M328">
            <v>1.8888888888888888</v>
          </cell>
          <cell r="N328">
            <v>1.9111111111111112</v>
          </cell>
          <cell r="O328">
            <v>2.1555555555555554</v>
          </cell>
          <cell r="P328">
            <v>2.1555555555555554</v>
          </cell>
        </row>
        <row r="329">
          <cell r="E329">
            <v>2.088888888888889</v>
          </cell>
          <cell r="F329">
            <v>2.25</v>
          </cell>
          <cell r="G329">
            <v>2.2000000000000002</v>
          </cell>
          <cell r="H329">
            <v>2.1555555555555554</v>
          </cell>
          <cell r="I329">
            <v>2.1111111111111112</v>
          </cell>
          <cell r="J329">
            <v>2.1555555555555554</v>
          </cell>
          <cell r="K329">
            <v>2.4249999999999998</v>
          </cell>
          <cell r="L329">
            <v>2.4249999999999998</v>
          </cell>
          <cell r="M329">
            <v>2.5</v>
          </cell>
          <cell r="N329">
            <v>2.6857142857142855</v>
          </cell>
          <cell r="O329">
            <v>2.7428571428571429</v>
          </cell>
          <cell r="P329">
            <v>2.7428571428571429</v>
          </cell>
        </row>
        <row r="330">
          <cell r="E330">
            <v>1.7333333333333334</v>
          </cell>
          <cell r="F330">
            <v>1.7777777777777777</v>
          </cell>
          <cell r="G330">
            <v>1.7555555555555555</v>
          </cell>
          <cell r="H330">
            <v>1.7333333333333334</v>
          </cell>
          <cell r="I330">
            <v>1.7555555555555555</v>
          </cell>
          <cell r="J330">
            <v>1.7333333333333334</v>
          </cell>
          <cell r="K330">
            <v>1.8444444444444446</v>
          </cell>
          <cell r="L330">
            <v>1.8666666666666667</v>
          </cell>
          <cell r="M330">
            <v>2.1555555555555554</v>
          </cell>
          <cell r="N330">
            <v>2.1555555555555554</v>
          </cell>
          <cell r="O330">
            <v>2.1555555555555554</v>
          </cell>
          <cell r="P330">
            <v>2.1777777777777776</v>
          </cell>
        </row>
        <row r="331">
          <cell r="E331">
            <v>1.9777777777777779</v>
          </cell>
          <cell r="F331">
            <v>2.0222222222222221</v>
          </cell>
          <cell r="G331">
            <v>2.0444444444444443</v>
          </cell>
          <cell r="H331">
            <v>2.0222222222222221</v>
          </cell>
          <cell r="I331">
            <v>1.9777777777777779</v>
          </cell>
          <cell r="J331">
            <v>2.1777777777777776</v>
          </cell>
          <cell r="K331">
            <v>2.1555555555555554</v>
          </cell>
          <cell r="L331">
            <v>2.2222222222222223</v>
          </cell>
          <cell r="M331">
            <v>2.1749999999999998</v>
          </cell>
          <cell r="N331">
            <v>2.4500000000000002</v>
          </cell>
          <cell r="O331">
            <v>2.4500000000000002</v>
          </cell>
          <cell r="P331">
            <v>2.4750000000000001</v>
          </cell>
        </row>
        <row r="332">
          <cell r="E332">
            <v>1.6222222222222222</v>
          </cell>
          <cell r="F332">
            <v>1.6444444444444444</v>
          </cell>
          <cell r="G332">
            <v>1.6444444444444444</v>
          </cell>
          <cell r="H332">
            <v>1.6666666666666667</v>
          </cell>
          <cell r="I332">
            <v>1.6666666666666667</v>
          </cell>
          <cell r="J332">
            <v>1.6666666666666667</v>
          </cell>
        </row>
        <row r="333">
          <cell r="E333">
            <v>1.8</v>
          </cell>
          <cell r="F333">
            <v>1.7555555555555555</v>
          </cell>
          <cell r="G333">
            <v>1.7555555555555555</v>
          </cell>
          <cell r="H333">
            <v>1.7777777777777777</v>
          </cell>
          <cell r="I333">
            <v>1.7777777777777777</v>
          </cell>
        </row>
        <row r="334">
          <cell r="E334">
            <v>1.9777777777777779</v>
          </cell>
          <cell r="F334">
            <v>1.8888888888888888</v>
          </cell>
          <cell r="G334">
            <v>1.8888888888888888</v>
          </cell>
          <cell r="H334">
            <v>2</v>
          </cell>
          <cell r="I334">
            <v>2</v>
          </cell>
          <cell r="J334">
            <v>2</v>
          </cell>
          <cell r="K334">
            <v>2</v>
          </cell>
          <cell r="L334">
            <v>2.25</v>
          </cell>
          <cell r="M334">
            <v>2.25</v>
          </cell>
          <cell r="N334">
            <v>2.2250000000000001</v>
          </cell>
          <cell r="O334">
            <v>2.6</v>
          </cell>
          <cell r="P334">
            <v>2.5714285714285716</v>
          </cell>
        </row>
        <row r="335">
          <cell r="E335">
            <v>1.711111111111111</v>
          </cell>
          <cell r="F335">
            <v>1.711111111111111</v>
          </cell>
          <cell r="G335">
            <v>1.8444444444444446</v>
          </cell>
          <cell r="H335">
            <v>1.8222222222222222</v>
          </cell>
          <cell r="I335">
            <v>1.8444444444444446</v>
          </cell>
          <cell r="J335">
            <v>1.8222222222222222</v>
          </cell>
          <cell r="K335">
            <v>2.088888888888889</v>
          </cell>
          <cell r="L335">
            <v>2.0444444444444443</v>
          </cell>
          <cell r="M335">
            <v>2.0666666666666669</v>
          </cell>
          <cell r="N335">
            <v>2.375</v>
          </cell>
          <cell r="O335">
            <v>2.4</v>
          </cell>
          <cell r="P335">
            <v>2.375</v>
          </cell>
        </row>
        <row r="336">
          <cell r="E336">
            <v>2.1555555555555554</v>
          </cell>
          <cell r="F336">
            <v>2.1333333333333333</v>
          </cell>
          <cell r="G336">
            <v>2.1333333333333333</v>
          </cell>
          <cell r="H336">
            <v>2.1777777777777776</v>
          </cell>
          <cell r="I336">
            <v>2.1555555555555554</v>
          </cell>
          <cell r="J336">
            <v>2.1333333333333333</v>
          </cell>
          <cell r="K336">
            <v>2.1555555555555554</v>
          </cell>
          <cell r="L336">
            <v>2.3250000000000002</v>
          </cell>
          <cell r="M336">
            <v>2.3250000000000002</v>
          </cell>
          <cell r="N336">
            <v>2.2999999999999998</v>
          </cell>
          <cell r="O336">
            <v>2.5714285714285716</v>
          </cell>
          <cell r="P336">
            <v>2.5</v>
          </cell>
        </row>
        <row r="337">
          <cell r="E337">
            <v>1.9555555555555555</v>
          </cell>
          <cell r="F337">
            <v>2.1555555555555554</v>
          </cell>
        </row>
        <row r="338">
          <cell r="E338">
            <v>1.7555555555555555</v>
          </cell>
          <cell r="F338">
            <v>1.8444444444444446</v>
          </cell>
          <cell r="G338">
            <v>1.8444444444444446</v>
          </cell>
          <cell r="H338">
            <v>1.8444444444444446</v>
          </cell>
          <cell r="I338">
            <v>1.8444444444444446</v>
          </cell>
          <cell r="J338">
            <v>1.8444444444444446</v>
          </cell>
          <cell r="K338">
            <v>1.9777777777777779</v>
          </cell>
          <cell r="L338">
            <v>1.9333333333333333</v>
          </cell>
          <cell r="M338">
            <v>1.9555555555555555</v>
          </cell>
          <cell r="N338">
            <v>2.1555555555555554</v>
          </cell>
          <cell r="O338">
            <v>2.1555555555555554</v>
          </cell>
          <cell r="P338">
            <v>2.1333333333333333</v>
          </cell>
        </row>
        <row r="339">
          <cell r="E339">
            <v>2.0666666666666669</v>
          </cell>
          <cell r="F339">
            <v>2.0666666666666669</v>
          </cell>
          <cell r="G339">
            <v>2.088888888888889</v>
          </cell>
          <cell r="H339">
            <v>2.1111111111111112</v>
          </cell>
          <cell r="I339">
            <v>2.0666666666666669</v>
          </cell>
          <cell r="J339">
            <v>2.0666666666666669</v>
          </cell>
          <cell r="K339">
            <v>2.2749999999999999</v>
          </cell>
          <cell r="L339">
            <v>2.2222222222222223</v>
          </cell>
          <cell r="M339">
            <v>2.2749999999999999</v>
          </cell>
          <cell r="N339">
            <v>2.6</v>
          </cell>
          <cell r="O339">
            <v>2.6</v>
          </cell>
          <cell r="P339">
            <v>2.5714285714285716</v>
          </cell>
        </row>
        <row r="340">
          <cell r="E340">
            <v>2.1749999999999998</v>
          </cell>
          <cell r="F340">
            <v>2.1777777777777776</v>
          </cell>
          <cell r="G340">
            <v>2.1777777777777776</v>
          </cell>
          <cell r="H340">
            <v>2.25</v>
          </cell>
          <cell r="I340">
            <v>2.2000000000000002</v>
          </cell>
          <cell r="J340">
            <v>2.2000000000000002</v>
          </cell>
          <cell r="K340">
            <v>2.2999999999999998</v>
          </cell>
          <cell r="L340">
            <v>2.2749999999999999</v>
          </cell>
          <cell r="M340">
            <v>2.3250000000000002</v>
          </cell>
          <cell r="N340">
            <v>2.3250000000000002</v>
          </cell>
          <cell r="O340">
            <v>2.4500000000000002</v>
          </cell>
          <cell r="P340">
            <v>2.4500000000000002</v>
          </cell>
        </row>
        <row r="341">
          <cell r="E341">
            <v>1.6444444444444444</v>
          </cell>
          <cell r="F341">
            <v>1.6444444444444444</v>
          </cell>
          <cell r="G341">
            <v>1.6666666666666667</v>
          </cell>
          <cell r="H341">
            <v>1.711111111111111</v>
          </cell>
          <cell r="I341">
            <v>1.8444444444444446</v>
          </cell>
          <cell r="J341">
            <v>1.8222222222222222</v>
          </cell>
          <cell r="K341">
            <v>1.8444444444444446</v>
          </cell>
          <cell r="L341">
            <v>1.8</v>
          </cell>
          <cell r="M341">
            <v>1.9777777777777779</v>
          </cell>
          <cell r="N341">
            <v>1.9777777777777779</v>
          </cell>
          <cell r="O341">
            <v>1.9555555555555555</v>
          </cell>
          <cell r="P341">
            <v>2.1333333333333333</v>
          </cell>
        </row>
        <row r="342">
          <cell r="E342">
            <v>1.8444444444444446</v>
          </cell>
          <cell r="F342">
            <v>1.8444444444444446</v>
          </cell>
          <cell r="G342">
            <v>1.8222222222222222</v>
          </cell>
          <cell r="H342">
            <v>1.9555555555555555</v>
          </cell>
          <cell r="I342">
            <v>1.9555555555555555</v>
          </cell>
          <cell r="J342">
            <v>1.9555555555555555</v>
          </cell>
          <cell r="K342">
            <v>2.25</v>
          </cell>
          <cell r="L342">
            <v>2.2222222222222223</v>
          </cell>
          <cell r="M342">
            <v>2.25</v>
          </cell>
          <cell r="N342">
            <v>2.2222222222222223</v>
          </cell>
          <cell r="O342">
            <v>2.6</v>
          </cell>
          <cell r="P342">
            <v>2.5428571428571427</v>
          </cell>
        </row>
        <row r="343">
          <cell r="E343">
            <v>2.25</v>
          </cell>
          <cell r="F343">
            <v>2.25</v>
          </cell>
          <cell r="G343">
            <v>2.1777777777777776</v>
          </cell>
          <cell r="H343">
            <v>2.1777777777777776</v>
          </cell>
          <cell r="I343">
            <v>2.1555555555555554</v>
          </cell>
          <cell r="J343">
            <v>2.1555555555555554</v>
          </cell>
          <cell r="K343">
            <v>2.1777777777777776</v>
          </cell>
          <cell r="L343">
            <v>2.4</v>
          </cell>
          <cell r="M343">
            <v>2.35</v>
          </cell>
          <cell r="N343">
            <v>2.2999999999999998</v>
          </cell>
          <cell r="O343">
            <v>2.5714285714285716</v>
          </cell>
          <cell r="P343">
            <v>2.6285714285714286</v>
          </cell>
        </row>
        <row r="344">
          <cell r="E344">
            <v>2.0222222222222221</v>
          </cell>
          <cell r="F344">
            <v>2.0444444444444443</v>
          </cell>
        </row>
        <row r="345">
          <cell r="E345">
            <v>1.8888888888888888</v>
          </cell>
          <cell r="F345">
            <v>1.9777777777777779</v>
          </cell>
          <cell r="G345">
            <v>2.088888888888889</v>
          </cell>
          <cell r="H345">
            <v>2.088888888888889</v>
          </cell>
          <cell r="I345">
            <v>2.1111111111111112</v>
          </cell>
          <cell r="J345">
            <v>2.088888888888889</v>
          </cell>
          <cell r="K345">
            <v>2.3250000000000002</v>
          </cell>
          <cell r="L345">
            <v>2.35</v>
          </cell>
          <cell r="M345">
            <v>2.2999999999999998</v>
          </cell>
          <cell r="N345">
            <v>2.6</v>
          </cell>
          <cell r="O345">
            <v>2.6</v>
          </cell>
          <cell r="P345">
            <v>2.657142857142857</v>
          </cell>
        </row>
        <row r="346">
          <cell r="E346">
            <v>1.6444444444444444</v>
          </cell>
          <cell r="F346">
            <v>1.5555555555555556</v>
          </cell>
          <cell r="G346">
            <v>1.5777777777777777</v>
          </cell>
          <cell r="H346">
            <v>1.8222222222222222</v>
          </cell>
          <cell r="I346">
            <v>1.8222222222222222</v>
          </cell>
          <cell r="J346">
            <v>1.8222222222222222</v>
          </cell>
          <cell r="K346">
            <v>1.8222222222222222</v>
          </cell>
          <cell r="L346">
            <v>2.088888888888889</v>
          </cell>
          <cell r="M346">
            <v>2.088888888888889</v>
          </cell>
          <cell r="N346">
            <v>2.5</v>
          </cell>
          <cell r="O346">
            <v>2.5</v>
          </cell>
          <cell r="P346">
            <v>2.9666666666666668</v>
          </cell>
        </row>
        <row r="347">
          <cell r="E347">
            <v>1.8</v>
          </cell>
          <cell r="F347">
            <v>1.7777777777777777</v>
          </cell>
          <cell r="G347">
            <v>1.7333333333333334</v>
          </cell>
          <cell r="H347">
            <v>1.9111111111111112</v>
          </cell>
          <cell r="I347">
            <v>1.9111111111111112</v>
          </cell>
          <cell r="J347">
            <v>1.9111111111111112</v>
          </cell>
          <cell r="K347">
            <v>1.9333333333333333</v>
          </cell>
          <cell r="L347">
            <v>2.2749999999999999</v>
          </cell>
          <cell r="M347">
            <v>2.25</v>
          </cell>
          <cell r="N347">
            <v>2.25</v>
          </cell>
          <cell r="O347">
            <v>2.4857142857142858</v>
          </cell>
          <cell r="P347">
            <v>2.5714285714285716</v>
          </cell>
        </row>
        <row r="348">
          <cell r="E348">
            <v>1.9111111111111112</v>
          </cell>
          <cell r="F348">
            <v>1.9111111111111112</v>
          </cell>
          <cell r="G348">
            <v>1.9111111111111112</v>
          </cell>
          <cell r="H348">
            <v>1.9111111111111112</v>
          </cell>
          <cell r="I348">
            <v>1.8888888888888888</v>
          </cell>
          <cell r="J348">
            <v>1.8888888888888888</v>
          </cell>
          <cell r="K348">
            <v>2.1777777777777776</v>
          </cell>
          <cell r="L348">
            <v>2.2000000000000002</v>
          </cell>
          <cell r="M348">
            <v>2.1777777777777776</v>
          </cell>
          <cell r="N348">
            <v>2.4249999999999998</v>
          </cell>
          <cell r="O348">
            <v>2.4750000000000001</v>
          </cell>
          <cell r="P348">
            <v>2.4500000000000002</v>
          </cell>
        </row>
        <row r="349">
          <cell r="E349">
            <v>1.9333333333333333</v>
          </cell>
          <cell r="F349">
            <v>1.8888888888888888</v>
          </cell>
          <cell r="G349">
            <v>1.8888888888888888</v>
          </cell>
          <cell r="H349">
            <v>2.0666666666666669</v>
          </cell>
          <cell r="I349">
            <v>2.0222222222222221</v>
          </cell>
          <cell r="J349">
            <v>2.0444444444444443</v>
          </cell>
          <cell r="K349">
            <v>2.4</v>
          </cell>
          <cell r="L349">
            <v>2.4500000000000002</v>
          </cell>
          <cell r="M349">
            <v>2.4</v>
          </cell>
          <cell r="N349">
            <v>2.375</v>
          </cell>
          <cell r="O349">
            <v>2.7142857142857144</v>
          </cell>
          <cell r="P349">
            <v>2.7428571428571429</v>
          </cell>
        </row>
        <row r="350">
          <cell r="E350">
            <v>2.1749999999999998</v>
          </cell>
          <cell r="F350">
            <v>2.2000000000000002</v>
          </cell>
          <cell r="G350">
            <v>2.1111111111111112</v>
          </cell>
          <cell r="H350">
            <v>2.1555555555555554</v>
          </cell>
          <cell r="I350">
            <v>2.1333333333333333</v>
          </cell>
          <cell r="J350">
            <v>2.1333333333333333</v>
          </cell>
          <cell r="K350">
            <v>2.375</v>
          </cell>
          <cell r="L350">
            <v>2.4</v>
          </cell>
          <cell r="M350">
            <v>2.375</v>
          </cell>
          <cell r="N350">
            <v>2.5428571428571427</v>
          </cell>
          <cell r="O350">
            <v>2.5714285714285716</v>
          </cell>
          <cell r="P350">
            <v>2.6857142857142855</v>
          </cell>
        </row>
        <row r="351">
          <cell r="E351">
            <v>2</v>
          </cell>
          <cell r="F351">
            <v>2.088888888888889</v>
          </cell>
          <cell r="G351">
            <v>2.0222222222222221</v>
          </cell>
          <cell r="H351">
            <v>2</v>
          </cell>
          <cell r="I351">
            <v>2</v>
          </cell>
          <cell r="J351">
            <v>2</v>
          </cell>
          <cell r="K351">
            <v>2.1555555555555554</v>
          </cell>
        </row>
        <row r="352">
          <cell r="E352">
            <v>1.5333333333333334</v>
          </cell>
          <cell r="F352">
            <v>1.4666666666666666</v>
          </cell>
          <cell r="G352">
            <v>1.3555555555555556</v>
          </cell>
          <cell r="H352">
            <v>1.5777777777777799</v>
          </cell>
          <cell r="I352">
            <v>1.5555555555555556</v>
          </cell>
          <cell r="J352">
            <v>1.6</v>
          </cell>
          <cell r="K352">
            <v>1.8888888888888888</v>
          </cell>
          <cell r="L352">
            <v>1.8666666666666667</v>
          </cell>
          <cell r="M352">
            <v>1.9111111111111112</v>
          </cell>
          <cell r="N352">
            <v>2.1111111111111112</v>
          </cell>
          <cell r="O352">
            <v>2.1333333333333333</v>
          </cell>
          <cell r="P352">
            <v>2.1111111111111112</v>
          </cell>
        </row>
        <row r="353">
          <cell r="E353">
            <v>2.0222222222222221</v>
          </cell>
          <cell r="F353">
            <v>1.9333333333333333</v>
          </cell>
          <cell r="G353">
            <v>1.9555555555555555</v>
          </cell>
          <cell r="H353">
            <v>2</v>
          </cell>
          <cell r="I353">
            <v>2.1777777777777776</v>
          </cell>
          <cell r="J353">
            <v>2.1777777777777776</v>
          </cell>
          <cell r="K353">
            <v>2.1777777777777776</v>
          </cell>
          <cell r="L353">
            <v>2.5428571428571427</v>
          </cell>
          <cell r="M353">
            <v>2.5428571428571427</v>
          </cell>
          <cell r="N353">
            <v>2.5428571428571427</v>
          </cell>
          <cell r="O353">
            <v>2.5714285714285716</v>
          </cell>
          <cell r="P353">
            <v>2.8285714285714287</v>
          </cell>
        </row>
        <row r="354">
          <cell r="E354">
            <v>2.25</v>
          </cell>
          <cell r="F354">
            <v>2.2000000000000002</v>
          </cell>
          <cell r="G354">
            <v>2.2250000000000001</v>
          </cell>
          <cell r="H354">
            <v>2.5142857142857142</v>
          </cell>
          <cell r="I354">
            <v>2.4</v>
          </cell>
          <cell r="J354">
            <v>2.5</v>
          </cell>
          <cell r="K354">
            <v>2.4249999999999998</v>
          </cell>
          <cell r="L354">
            <v>2.8285714285714287</v>
          </cell>
          <cell r="M354">
            <v>2.8571428571428572</v>
          </cell>
          <cell r="N354">
            <v>2.8571428571428572</v>
          </cell>
          <cell r="O354">
            <v>2.8571428571428572</v>
          </cell>
          <cell r="P354">
            <v>2.8571428571428572</v>
          </cell>
        </row>
        <row r="355">
          <cell r="E355">
            <v>2</v>
          </cell>
          <cell r="F355">
            <v>1.9333333333333333</v>
          </cell>
          <cell r="G355">
            <v>1.9777777777777779</v>
          </cell>
          <cell r="H355">
            <v>1.9555555555555555</v>
          </cell>
          <cell r="I355">
            <v>1.9777777777777779</v>
          </cell>
          <cell r="J355">
            <v>1.9555555555555555</v>
          </cell>
          <cell r="K355">
            <v>2.2222222222222223</v>
          </cell>
          <cell r="L355">
            <v>2.2000000000000002</v>
          </cell>
          <cell r="M355">
            <v>2.2749999999999999</v>
          </cell>
          <cell r="N355">
            <v>2.5</v>
          </cell>
          <cell r="O355">
            <v>2.5</v>
          </cell>
          <cell r="P355">
            <v>2.5</v>
          </cell>
        </row>
        <row r="356">
          <cell r="E356">
            <v>1.9333333333333333</v>
          </cell>
          <cell r="F356">
            <v>1.9111111111111112</v>
          </cell>
          <cell r="G356">
            <v>1.7777777777777777</v>
          </cell>
          <cell r="H356">
            <v>1.9555555555555555</v>
          </cell>
          <cell r="I356">
            <v>1.9333333333333333</v>
          </cell>
          <cell r="J356">
            <v>2.088888888888889</v>
          </cell>
          <cell r="K356">
            <v>2.1333333333333333</v>
          </cell>
          <cell r="L356">
            <v>2.088888888888889</v>
          </cell>
          <cell r="M356">
            <v>2.5</v>
          </cell>
          <cell r="N356">
            <v>2.4750000000000001</v>
          </cell>
          <cell r="O356">
            <v>2.4571428571428573</v>
          </cell>
          <cell r="P356">
            <v>2.5</v>
          </cell>
        </row>
        <row r="357">
          <cell r="E357">
            <v>1.8666666666666667</v>
          </cell>
          <cell r="F357">
            <v>1.8444444444444446</v>
          </cell>
          <cell r="G357">
            <v>1.8888888888888888</v>
          </cell>
          <cell r="H357">
            <v>1.9555555555555555</v>
          </cell>
          <cell r="I357">
            <v>1.9777777777777779</v>
          </cell>
          <cell r="J357">
            <v>1.9333333333333333</v>
          </cell>
          <cell r="K357">
            <v>2.35</v>
          </cell>
          <cell r="L357">
            <v>2.2749999999999999</v>
          </cell>
          <cell r="M357">
            <v>2.2999999999999998</v>
          </cell>
          <cell r="N357">
            <v>2.6285714285714286</v>
          </cell>
          <cell r="O357">
            <v>2.5714285714285716</v>
          </cell>
          <cell r="P357">
            <v>2.5714285714285716</v>
          </cell>
        </row>
        <row r="358">
          <cell r="E358">
            <v>2.088888888888889</v>
          </cell>
          <cell r="F358">
            <v>2.1111111111111112</v>
          </cell>
          <cell r="G358">
            <v>2.1111111111111112</v>
          </cell>
          <cell r="H358">
            <v>2.35</v>
          </cell>
          <cell r="I358">
            <v>2.3250000000000002</v>
          </cell>
          <cell r="J358">
            <v>2.3250000000000002</v>
          </cell>
          <cell r="K358">
            <v>2.657142857142857</v>
          </cell>
          <cell r="L358">
            <v>2.6285714285714286</v>
          </cell>
          <cell r="M358">
            <v>2.6285714285714286</v>
          </cell>
          <cell r="N358">
            <v>2.657142857142857</v>
          </cell>
          <cell r="O358">
            <v>2.9333333333333331</v>
          </cell>
          <cell r="P358">
            <v>2.9333333333333331</v>
          </cell>
        </row>
        <row r="359">
          <cell r="E359">
            <v>1.9111111111111112</v>
          </cell>
          <cell r="F359">
            <v>1.8666666666666667</v>
          </cell>
        </row>
        <row r="360">
          <cell r="E360">
            <v>1.9555555555555555</v>
          </cell>
          <cell r="F360">
            <v>1.8222222222222222</v>
          </cell>
          <cell r="G360">
            <v>1.8222222222222222</v>
          </cell>
          <cell r="H360">
            <v>1.8666666666666667</v>
          </cell>
          <cell r="I360">
            <v>1.9555555555555555</v>
          </cell>
          <cell r="J360">
            <v>1.9555555555555555</v>
          </cell>
          <cell r="K360">
            <v>1.9777777777777779</v>
          </cell>
          <cell r="L360">
            <v>1.9777777777777779</v>
          </cell>
          <cell r="M360">
            <v>2.2000000000000002</v>
          </cell>
          <cell r="N360">
            <v>2.1777777777777776</v>
          </cell>
          <cell r="O360">
            <v>2.2000000000000002</v>
          </cell>
          <cell r="P360">
            <v>2.1777777777777776</v>
          </cell>
        </row>
        <row r="361">
          <cell r="E361">
            <v>1.9777777777777779</v>
          </cell>
          <cell r="F361">
            <v>1.9333333333333333</v>
          </cell>
          <cell r="G361">
            <v>2.0222222222222221</v>
          </cell>
          <cell r="H361">
            <v>1.9555555555555555</v>
          </cell>
          <cell r="I361">
            <v>1.9555555555555555</v>
          </cell>
          <cell r="J361">
            <v>2.1555555555555554</v>
          </cell>
          <cell r="K361">
            <v>2.1555555555555554</v>
          </cell>
          <cell r="L361">
            <v>2.1777777777777776</v>
          </cell>
          <cell r="M361">
            <v>2.5</v>
          </cell>
          <cell r="N361">
            <v>2.5</v>
          </cell>
          <cell r="O361">
            <v>2.5</v>
          </cell>
          <cell r="P361">
            <v>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97CB5-A85B-44F9-904C-FB774AB2B6F9}">
  <dimension ref="A1:O361"/>
  <sheetViews>
    <sheetView tabSelected="1" workbookViewId="0">
      <selection activeCell="D11" sqref="D1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>
        <v>14</v>
      </c>
      <c r="F1">
        <v>28</v>
      </c>
      <c r="G1">
        <f>14*3</f>
        <v>42</v>
      </c>
      <c r="H1">
        <f>14*4</f>
        <v>56</v>
      </c>
      <c r="I1">
        <f>14*5</f>
        <v>70</v>
      </c>
      <c r="J1">
        <f>14*6</f>
        <v>84</v>
      </c>
      <c r="K1">
        <f>14*7</f>
        <v>98</v>
      </c>
      <c r="L1">
        <f>14*8</f>
        <v>112</v>
      </c>
      <c r="M1">
        <f>14*9</f>
        <v>126</v>
      </c>
      <c r="N1">
        <f>14*10</f>
        <v>140</v>
      </c>
      <c r="O1">
        <f>14*11</f>
        <v>154</v>
      </c>
    </row>
    <row r="2" spans="1:15" x14ac:dyDescent="0.3">
      <c r="A2">
        <v>14</v>
      </c>
      <c r="B2">
        <v>0</v>
      </c>
      <c r="C2">
        <v>1</v>
      </c>
      <c r="D2" t="s">
        <v>4</v>
      </c>
      <c r="E2">
        <f>((LN('[1]Ptery_Sulfate Growth'!F$2/'[1]Ptery_Sulfate Growth'!$E$2))/E1)*100</f>
        <v>0.63736524091387581</v>
      </c>
      <c r="F2">
        <f>((LN('[1]Ptery_Sulfate Growth'!G$2/'[1]Ptery_Sulfate Growth'!$E$2))/F1)*100</f>
        <v>0.3186826204569379</v>
      </c>
      <c r="G2">
        <f>((LN('[1]Ptery_Sulfate Growth'!H$2/'[1]Ptery_Sulfate Growth'!$E$2))/G1)*100</f>
        <v>0.21245508030462526</v>
      </c>
      <c r="H2">
        <f>((LN('[1]Ptery_Sulfate Growth'!I$2/'[1]Ptery_Sulfate Growth'!$E$2))/H1)*100</f>
        <v>0.18098659689337054</v>
      </c>
      <c r="I2">
        <f>((LN('[1]Ptery_Sulfate Growth'!J$2/'[1]Ptery_Sulfate Growth'!$E$2))/I1)*100</f>
        <v>0.12747304818277516</v>
      </c>
      <c r="J2">
        <f>((LN('[1]Ptery_Sulfate Growth'!K$2/'[1]Ptery_Sulfate Growth'!$E$2))/J1)*100</f>
        <v>0.12065773126224703</v>
      </c>
      <c r="K2">
        <f>((LN('[1]Ptery_Sulfate Growth'!L$2/'[1]Ptery_Sulfate Growth'!$E$2))/K1)*100</f>
        <v>0.18604240489179041</v>
      </c>
      <c r="L2">
        <f>((LN('[1]Ptery_Sulfate Growth'!M$2/'[1]Ptery_Sulfate Growth'!$E$2))/L1)*100</f>
        <v>0.17265302944691024</v>
      </c>
      <c r="M2">
        <f>((LN('[1]Ptery_Sulfate Growth'!N$2/'[1]Ptery_Sulfate Growth'!$E$2))/M1)*100</f>
        <v>0.14469964824917031</v>
      </c>
      <c r="N2">
        <f>((LN('[1]Ptery_Sulfate Growth'!O$2/'[1]Ptery_Sulfate Growth'!$E$2))/N1)*100</f>
        <v>0.20548719460841489</v>
      </c>
      <c r="O2">
        <f>((LN('[1]Ptery_Sulfate Growth'!P$2/'[1]Ptery_Sulfate Growth'!$E$2))/O1)*100</f>
        <v>0.19487311198073895</v>
      </c>
    </row>
    <row r="3" spans="1:15" x14ac:dyDescent="0.3">
      <c r="A3">
        <v>14</v>
      </c>
      <c r="B3">
        <v>0</v>
      </c>
      <c r="C3">
        <v>1</v>
      </c>
      <c r="D3" t="s">
        <v>5</v>
      </c>
      <c r="E3">
        <f>((LN('[1]Ptery_Sulfate Growth'!F3/'[1]Ptery_Sulfate Growth'!$E3))/E$1)*100</f>
        <v>0</v>
      </c>
      <c r="F3">
        <f>((LN('[1]Ptery_Sulfate Growth'!G3/'[1]Ptery_Sulfate Growth'!$E3))/F$1)*100</f>
        <v>0.35546284052511812</v>
      </c>
      <c r="G3">
        <f>((LN('[1]Ptery_Sulfate Growth'!H3/'[1]Ptery_Sulfate Growth'!$E3))/G$1)*100</f>
        <v>0.21177972861070501</v>
      </c>
      <c r="H3">
        <f>((LN('[1]Ptery_Sulfate Growth'!I3/'[1]Ptery_Sulfate Growth'!$E3))/H$1)*100</f>
        <v>0.17773142026255906</v>
      </c>
      <c r="I3">
        <f>((LN('[1]Ptery_Sulfate Growth'!J3/'[1]Ptery_Sulfate Growth'!$E3))/I$1)*100</f>
        <v>0.12706783716642303</v>
      </c>
      <c r="J3">
        <f>((LN('[1]Ptery_Sulfate Growth'!K3/'[1]Ptery_Sulfate Growth'!$E3))/J$1)*100</f>
        <v>0.25870551309930534</v>
      </c>
      <c r="K3">
        <f>((LN('[1]Ptery_Sulfate Growth'!L3/'[1]Ptery_Sulfate Growth'!$E3))/K$1)*100</f>
        <v>0.2217475826565474</v>
      </c>
      <c r="L3">
        <f>((LN('[1]Ptery_Sulfate Growth'!M3/'[1]Ptery_Sulfate Growth'!$E3))/L$1)*100</f>
        <v>0.18458082292221392</v>
      </c>
      <c r="M3">
        <f>((LN('[1]Ptery_Sulfate Growth'!N3/'[1]Ptery_Sulfate Growth'!$E3))/M$1)*100</f>
        <v>0.27844763779995174</v>
      </c>
      <c r="N3">
        <f>((LN('[1]Ptery_Sulfate Growth'!O3/'[1]Ptery_Sulfate Growth'!$E3))/N$1)*100</f>
        <v>0.25060287401995651</v>
      </c>
      <c r="O3">
        <f>((LN('[1]Ptery_Sulfate Growth'!P3/'[1]Ptery_Sulfate Growth'!$E3))/O$1)*100</f>
        <v>0.22782079456359683</v>
      </c>
    </row>
    <row r="4" spans="1:15" x14ac:dyDescent="0.3">
      <c r="A4">
        <v>14</v>
      </c>
      <c r="B4">
        <v>0</v>
      </c>
      <c r="C4">
        <v>1</v>
      </c>
      <c r="D4" t="s">
        <v>6</v>
      </c>
      <c r="E4">
        <f>((LN('[1]Ptery_Sulfate Growth'!F4/'[1]Ptery_Sulfate Growth'!$E4))/E$1)*100</f>
        <v>0</v>
      </c>
      <c r="F4">
        <f>((LN('[1]Ptery_Sulfate Growth'!G4/'[1]Ptery_Sulfate Growth'!$E4))/F$1)*100</f>
        <v>3.7397499526055131E-2</v>
      </c>
      <c r="G4">
        <f>((LN('[1]Ptery_Sulfate Growth'!H4/'[1]Ptery_Sulfate Growth'!$E4))/G$1)*100</f>
        <v>0</v>
      </c>
      <c r="H4">
        <f>((LN('[1]Ptery_Sulfate Growth'!I4/'[1]Ptery_Sulfate Growth'!$E4))/H$1)*100</f>
        <v>0.26584575486859768</v>
      </c>
      <c r="I4">
        <f>((LN('[1]Ptery_Sulfate Growth'!J4/'[1]Ptery_Sulfate Growth'!$E4))/I$1)*100</f>
        <v>0.18322047931954122</v>
      </c>
      <c r="J4">
        <f>((LN('[1]Ptery_Sulfate Growth'!K4/'[1]Ptery_Sulfate Growth'!$E4))/J$1)*100</f>
        <v>0.15268373276628433</v>
      </c>
      <c r="K4">
        <f>((LN('[1]Ptery_Sulfate Growth'!L4/'[1]Ptery_Sulfate Growth'!$E4))/K$1)*100</f>
        <v>0.21254800326246459</v>
      </c>
      <c r="L4">
        <f>((LN('[1]Ptery_Sulfate Growth'!M4/'[1]Ptery_Sulfate Growth'!$E4))/L$1)*100</f>
        <v>0.19573760154411213</v>
      </c>
      <c r="M4">
        <f>((LN('[1]Ptery_Sulfate Growth'!N4/'[1]Ptery_Sulfate Growth'!$E4))/M$1)*100</f>
        <v>0.15654540238938916</v>
      </c>
      <c r="N4">
        <f>((LN('[1]Ptery_Sulfate Growth'!O4/'[1]Ptery_Sulfate Growth'!$E4))/N$1)*100</f>
        <v>0.14089086215045024</v>
      </c>
      <c r="O4">
        <f>((LN('[1]Ptery_Sulfate Growth'!P4/'[1]Ptery_Sulfate Growth'!$E4))/O$1)*100</f>
        <v>0.13525782025793201</v>
      </c>
    </row>
    <row r="5" spans="1:15" x14ac:dyDescent="0.3">
      <c r="A5">
        <v>14</v>
      </c>
      <c r="B5">
        <v>0</v>
      </c>
      <c r="C5">
        <v>1</v>
      </c>
      <c r="D5" t="s">
        <v>7</v>
      </c>
      <c r="E5">
        <f>((LN('[1]Ptery_Sulfate Growth'!F5/'[1]Ptery_Sulfate Growth'!$E5))/E$1)*100</f>
        <v>0</v>
      </c>
      <c r="F5">
        <f>((LN('[1]Ptery_Sulfate Growth'!G5/'[1]Ptery_Sulfate Growth'!$E5))/F$1)*100</f>
        <v>0</v>
      </c>
      <c r="G5">
        <f>((LN('[1]Ptery_Sulfate Growth'!H5/'[1]Ptery_Sulfate Growth'!$E5))/G$1)*100</f>
        <v>2.7211180532434834E-2</v>
      </c>
      <c r="H5">
        <f>((LN('[1]Ptery_Sulfate Growth'!I5/'[1]Ptery_Sulfate Growth'!$E5))/H$1)*100</f>
        <v>0</v>
      </c>
      <c r="I5">
        <f>((LN('[1]Ptery_Sulfate Growth'!J5/'[1]Ptery_Sulfate Growth'!$E5))/I$1)*100</f>
        <v>0.15543265692685568</v>
      </c>
      <c r="J5">
        <f>((LN('[1]Ptery_Sulfate Growth'!K5/'[1]Ptery_Sulfate Growth'!$E5))/J$1)*100</f>
        <v>0.12952721410571308</v>
      </c>
      <c r="K5">
        <f>((LN('[1]Ptery_Sulfate Growth'!L5/'[1]Ptery_Sulfate Growth'!$E5))/K$1)*100</f>
        <v>0.11102332637632549</v>
      </c>
      <c r="L5">
        <f>((LN('[1]Ptery_Sulfate Growth'!M5/'[1]Ptery_Sulfate Growth'!$E5))/L$1)*100</f>
        <v>9.7145410579284802E-2</v>
      </c>
      <c r="M5">
        <f>((LN('[1]Ptery_Sulfate Growth'!N5/'[1]Ptery_Sulfate Growth'!$E5))/M$1)*100</f>
        <v>0.18797015529553315</v>
      </c>
      <c r="N5">
        <f>((LN('[1]Ptery_Sulfate Growth'!O5/'[1]Ptery_Sulfate Growth'!$E5))/N$1)*100</f>
        <v>0.16917313976597984</v>
      </c>
      <c r="O5">
        <f>((LN('[1]Ptery_Sulfate Growth'!P5/'[1]Ptery_Sulfate Growth'!$E5))/O$1)*100</f>
        <v>0.1471336983799886</v>
      </c>
    </row>
    <row r="6" spans="1:15" x14ac:dyDescent="0.3">
      <c r="A6">
        <v>14</v>
      </c>
      <c r="B6">
        <v>0</v>
      </c>
      <c r="C6">
        <v>1</v>
      </c>
      <c r="D6" t="s">
        <v>8</v>
      </c>
      <c r="E6">
        <f>((LN('[1]Ptery_Sulfate Growth'!F6/'[1]Ptery_Sulfate Growth'!$E6))/E$1)*100</f>
        <v>-8.2577302864828367E-2</v>
      </c>
      <c r="F6">
        <f>((LN('[1]Ptery_Sulfate Growth'!G6/'[1]Ptery_Sulfate Growth'!$E6))/F$1)*100</f>
        <v>0</v>
      </c>
      <c r="G6">
        <f>((LN('[1]Ptery_Sulfate Growth'!H6/'[1]Ptery_Sulfate Growth'!$E6))/G$1)*100</f>
        <v>-5.5373481343493687E-2</v>
      </c>
      <c r="H6">
        <f>((LN('[1]Ptery_Sulfate Growth'!I6/'[1]Ptery_Sulfate Growth'!$E6))/H$1)*100</f>
        <v>-2.0644325716207092E-2</v>
      </c>
      <c r="I6">
        <f>((LN('[1]Ptery_Sulfate Growth'!J6/'[1]Ptery_Sulfate Growth'!$E6))/I$1)*100</f>
        <v>0</v>
      </c>
      <c r="J6">
        <f>((LN('[1]Ptery_Sulfate Growth'!K6/'[1]Ptery_Sulfate Growth'!$E6))/J$1)*100</f>
        <v>9.2126980494547844E-2</v>
      </c>
      <c r="K6">
        <f>((LN('[1]Ptery_Sulfate Growth'!L6/'[1]Ptery_Sulfate Growth'!$E6))/K$1)*100</f>
        <v>8.9764054026486947E-2</v>
      </c>
      <c r="L6">
        <f>((LN('[1]Ptery_Sulfate Growth'!M6/'[1]Ptery_Sulfate Growth'!$E6))/L$1)*100</f>
        <v>6.909523537091089E-2</v>
      </c>
      <c r="M6">
        <f>((LN('[1]Ptery_Sulfate Growth'!N6/'[1]Ptery_Sulfate Growth'!$E6))/M$1)*100</f>
        <v>6.1417986996365227E-2</v>
      </c>
      <c r="N6">
        <f>((LN('[1]Ptery_Sulfate Growth'!O6/'[1]Ptery_Sulfate Growth'!$E6))/N$1)*100</f>
        <v>0.14696557757310041</v>
      </c>
      <c r="O6">
        <f>((LN('[1]Ptery_Sulfate Growth'!P6/'[1]Ptery_Sulfate Growth'!$E6))/O$1)*100</f>
        <v>0.13360507052100035</v>
      </c>
    </row>
    <row r="7" spans="1:15" x14ac:dyDescent="0.3">
      <c r="A7">
        <v>14</v>
      </c>
      <c r="B7">
        <v>0</v>
      </c>
      <c r="C7">
        <v>1</v>
      </c>
      <c r="D7" t="s">
        <v>9</v>
      </c>
      <c r="E7">
        <f>((LN('[1]Ptery_Sulfate Growth'!F7/'[1]Ptery_Sulfate Growth'!$E7))/E$1)*100</f>
        <v>0.10582204132243345</v>
      </c>
      <c r="F7">
        <f>((LN('[1]Ptery_Sulfate Growth'!G7/'[1]Ptery_Sulfate Growth'!$E7))/F$1)*100</f>
        <v>0.10504959002247645</v>
      </c>
      <c r="G7">
        <f>((LN('[1]Ptery_Sulfate Growth'!H7/'[1]Ptery_Sulfate Growth'!$E7))/G$1)*100</f>
        <v>0.10429195871045915</v>
      </c>
      <c r="H7">
        <f>((LN('[1]Ptery_Sulfate Growth'!I7/'[1]Ptery_Sulfate Growth'!$E7))/H$1)*100</f>
        <v>7.8218969032844352E-2</v>
      </c>
      <c r="I7">
        <f>((LN('[1]Ptery_Sulfate Growth'!J7/'[1]Ptery_Sulfate Growth'!$E7))/I$1)*100</f>
        <v>6.2575175226275481E-2</v>
      </c>
      <c r="J7">
        <f>((LN('[1]Ptery_Sulfate Growth'!K7/'[1]Ptery_Sulfate Growth'!$E7))/J$1)*100</f>
        <v>0.16561047912228308</v>
      </c>
      <c r="K7">
        <f>((LN('[1]Ptery_Sulfate Growth'!L7/'[1]Ptery_Sulfate Growth'!$E7))/K$1)*100</f>
        <v>0.14195183924767121</v>
      </c>
      <c r="L7">
        <f>((LN('[1]Ptery_Sulfate Growth'!M7/'[1]Ptery_Sulfate Growth'!$E7))/L$1)*100</f>
        <v>0.12420785934171232</v>
      </c>
      <c r="M7">
        <f>((LN('[1]Ptery_Sulfate Growth'!N7/'[1]Ptery_Sulfate Growth'!$E7))/M$1)*100</f>
        <v>0.24298959295705075</v>
      </c>
      <c r="N7">
        <f>((LN('[1]Ptery_Sulfate Growth'!O7/'[1]Ptery_Sulfate Growth'!$E7))/N$1)*100</f>
        <v>0.19474585363374314</v>
      </c>
      <c r="O7">
        <f>((LN('[1]Ptery_Sulfate Growth'!P7/'[1]Ptery_Sulfate Growth'!$E7))/O$1)*100</f>
        <v>0.28238895669769976</v>
      </c>
    </row>
    <row r="8" spans="1:15" x14ac:dyDescent="0.3">
      <c r="A8">
        <v>14</v>
      </c>
      <c r="B8">
        <v>0</v>
      </c>
      <c r="C8">
        <v>1</v>
      </c>
      <c r="D8" t="s">
        <v>10</v>
      </c>
      <c r="E8">
        <f>((LN('[1]Ptery_Sulfate Growth'!F8/'[1]Ptery_Sulfate Growth'!$E8))/E$1)*100</f>
        <v>0</v>
      </c>
      <c r="F8">
        <f>((LN('[1]Ptery_Sulfate Growth'!G8/'[1]Ptery_Sulfate Growth'!$E8))/F$1)*100</f>
        <v>0</v>
      </c>
    </row>
    <row r="9" spans="1:15" x14ac:dyDescent="0.3">
      <c r="A9">
        <v>14</v>
      </c>
      <c r="B9">
        <v>0</v>
      </c>
      <c r="C9">
        <v>1</v>
      </c>
      <c r="D9" t="s">
        <v>11</v>
      </c>
      <c r="E9">
        <f>((LN('[1]Ptery_Sulfate Growth'!F9/'[1]Ptery_Sulfate Growth'!$E9))/E$1)*100</f>
        <v>0</v>
      </c>
      <c r="F9">
        <f>((LN('[1]Ptery_Sulfate Growth'!G9/'[1]Ptery_Sulfate Growth'!$E9))/F$1)*100</f>
        <v>0</v>
      </c>
      <c r="G9">
        <f>((LN('[1]Ptery_Sulfate Growth'!H9/'[1]Ptery_Sulfate Growth'!$E9))/G$1)*100</f>
        <v>0.20977920835777855</v>
      </c>
      <c r="H9">
        <f>((LN('[1]Ptery_Sulfate Growth'!I9/'[1]Ptery_Sulfate Growth'!$E9))/H$1)*100</f>
        <v>0.17872046170889755</v>
      </c>
      <c r="I9">
        <f>((LN('[1]Ptery_Sulfate Growth'!J9/'[1]Ptery_Sulfate Growth'!$E9))/I$1)*100</f>
        <v>0.14297636936711802</v>
      </c>
      <c r="J9">
        <f>((LN('[1]Ptery_Sulfate Growth'!K9/'[1]Ptery_Sulfate Growth'!$E9))/J$1)*100</f>
        <v>0.25304933569484866</v>
      </c>
      <c r="K9">
        <f>((LN('[1]Ptery_Sulfate Growth'!L9/'[1]Ptery_Sulfate Growth'!$E9))/K$1)*100</f>
        <v>0.21689943059558459</v>
      </c>
      <c r="L9">
        <f>((LN('[1]Ptery_Sulfate Growth'!M9/'[1]Ptery_Sulfate Growth'!$E9))/L$1)*100</f>
        <v>0.1897870017711365</v>
      </c>
      <c r="M9">
        <f>((LN('[1]Ptery_Sulfate Growth'!N9/'[1]Ptery_Sulfate Growth'!$E9))/M$1)*100</f>
        <v>0.16021123243406743</v>
      </c>
      <c r="N9">
        <f>((LN('[1]Ptery_Sulfate Growth'!O9/'[1]Ptery_Sulfate Growth'!$E9))/N$1)*100</f>
        <v>0.25840048133816801</v>
      </c>
      <c r="O9">
        <f>((LN('[1]Ptery_Sulfate Growth'!P9/'[1]Ptery_Sulfate Growth'!$E9))/O$1)*100</f>
        <v>0.23490952848924362</v>
      </c>
    </row>
    <row r="10" spans="1:15" x14ac:dyDescent="0.3">
      <c r="A10">
        <v>14</v>
      </c>
      <c r="B10">
        <v>0</v>
      </c>
      <c r="C10">
        <v>1</v>
      </c>
      <c r="D10" t="s">
        <v>12</v>
      </c>
      <c r="E10">
        <f>((LN('[1]Ptery_Sulfate Growth'!F10/'[1]Ptery_Sulfate Growth'!$E10))/E$1)*100</f>
        <v>8.071110895666761E-2</v>
      </c>
      <c r="F10">
        <f>((LN('[1]Ptery_Sulfate Growth'!G10/'[1]Ptery_Sulfate Growth'!$E10))/F$1)*100</f>
        <v>4.0355554478333805E-2</v>
      </c>
    </row>
    <row r="11" spans="1:15" x14ac:dyDescent="0.3">
      <c r="A11">
        <v>14</v>
      </c>
      <c r="B11">
        <v>0</v>
      </c>
      <c r="C11">
        <v>1</v>
      </c>
      <c r="D11" t="s">
        <v>363</v>
      </c>
      <c r="E11">
        <f>((LN('[1]Ptery_Sulfate Growth'!F11/'[1]Ptery_Sulfate Growth'!$E11))/E$1)*100</f>
        <v>0</v>
      </c>
      <c r="F11">
        <f>((LN('[1]Ptery_Sulfate Growth'!G11/'[1]Ptery_Sulfate Growth'!$E11))/F$1)*100</f>
        <v>4.4924222167357017E-2</v>
      </c>
      <c r="G11">
        <f>((LN('[1]Ptery_Sulfate Growth'!H11/'[1]Ptery_Sulfate Growth'!$E11))/G$1)*100</f>
        <v>-0.1556732363401232</v>
      </c>
      <c r="H11">
        <f>((LN('[1]Ptery_Sulfate Growth'!I11/'[1]Ptery_Sulfate Growth'!$E11))/H$1)*100</f>
        <v>0.17225047533493271</v>
      </c>
    </row>
    <row r="12" spans="1:15" x14ac:dyDescent="0.3">
      <c r="A12">
        <v>14</v>
      </c>
      <c r="B12">
        <v>400</v>
      </c>
      <c r="C12">
        <v>2</v>
      </c>
      <c r="D12" t="s">
        <v>14</v>
      </c>
      <c r="E12">
        <f>((LN('[1]Ptery_Sulfate Growth'!F12/'[1]Ptery_Sulfate Growth'!$E12))/E$1)*100</f>
        <v>0.16234465055397207</v>
      </c>
      <c r="F12">
        <f>((LN('[1]Ptery_Sulfate Growth'!G12/'[1]Ptery_Sulfate Growth'!$E12))/F$1)*100</f>
        <v>0</v>
      </c>
      <c r="G12">
        <f>((LN('[1]Ptery_Sulfate Growth'!H12/'[1]Ptery_Sulfate Growth'!$E12))/G$1)*100</f>
        <v>2.7211180532434834E-2</v>
      </c>
      <c r="H12">
        <f>((LN('[1]Ptery_Sulfate Growth'!I12/'[1]Ptery_Sulfate Growth'!$E12))/H$1)*100</f>
        <v>0.24868226309554964</v>
      </c>
      <c r="I12">
        <f>((LN('[1]Ptery_Sulfate Growth'!J12/'[1]Ptery_Sulfate Growth'!$E12))/I$1)*100</f>
        <v>0.15543265692685568</v>
      </c>
      <c r="J12">
        <f>((LN('[1]Ptery_Sulfate Growth'!K12/'[1]Ptery_Sulfate Growth'!$E12))/J$1)*100</f>
        <v>0.12952721410571308</v>
      </c>
      <c r="K12">
        <f>((LN('[1]Ptery_Sulfate Growth'!L12/'[1]Ptery_Sulfate Growth'!$E12))/K$1)*100</f>
        <v>0.25203547666978532</v>
      </c>
      <c r="L12">
        <f>((LN('[1]Ptery_Sulfate Growth'!M12/'[1]Ptery_Sulfate Growth'!$E12))/L$1)*100</f>
        <v>0.22438788239366622</v>
      </c>
      <c r="M12">
        <f>((LN('[1]Ptery_Sulfate Growth'!N12/'[1]Ptery_Sulfate Growth'!$E12))/M$1)*100</f>
        <v>0.20400404999197708</v>
      </c>
      <c r="N12">
        <f>((LN('[1]Ptery_Sulfate Growth'!O12/'[1]Ptery_Sulfate Growth'!$E12))/N$1)*100</f>
        <v>0.24982464363868473</v>
      </c>
      <c r="O12">
        <f>((LN('[1]Ptery_Sulfate Growth'!P12/'[1]Ptery_Sulfate Growth'!$E12))/O$1)*100</f>
        <v>0.25362110104832059</v>
      </c>
    </row>
    <row r="13" spans="1:15" x14ac:dyDescent="0.3">
      <c r="A13">
        <v>14</v>
      </c>
      <c r="B13">
        <v>400</v>
      </c>
      <c r="C13">
        <v>2</v>
      </c>
      <c r="D13" t="s">
        <v>15</v>
      </c>
      <c r="E13">
        <f>((LN('[1]Ptery_Sulfate Growth'!F13/'[1]Ptery_Sulfate Growth'!$E13))/E$1)*100</f>
        <v>8.6581146659605868E-2</v>
      </c>
      <c r="F13">
        <f>((LN('[1]Ptery_Sulfate Growth'!G13/'[1]Ptery_Sulfate Growth'!$E13))/F$1)*100</f>
        <v>0.25220559719269081</v>
      </c>
      <c r="G13">
        <f>((LN('[1]Ptery_Sulfate Growth'!H13/'[1]Ptery_Sulfate Growth'!$E13))/G$1)*100</f>
        <v>0.16813706479512719</v>
      </c>
      <c r="H13">
        <f>((LN('[1]Ptery_Sulfate Growth'!I13/'[1]Ptery_Sulfate Growth'!$E13))/H$1)*100</f>
        <v>0.10569441319701901</v>
      </c>
      <c r="I13">
        <f>((LN('[1]Ptery_Sulfate Growth'!J13/'[1]Ptery_Sulfate Growth'!$E13))/I$1)*100</f>
        <v>0.10088223887707631</v>
      </c>
      <c r="J13">
        <f>((LN('[1]Ptery_Sulfate Growth'!K13/'[1]Ptery_Sulfate Growth'!$E13))/J$1)*100</f>
        <v>0.22428643198849638</v>
      </c>
      <c r="K13">
        <f>((LN('[1]Ptery_Sulfate Growth'!L13/'[1]Ptery_Sulfate Growth'!$E13))/K$1)*100</f>
        <v>0.1922455131329969</v>
      </c>
      <c r="L13">
        <f>((LN('[1]Ptery_Sulfate Growth'!M13/'[1]Ptery_Sulfate Growth'!$E13))/L$1)*100</f>
        <v>0.16821482399137228</v>
      </c>
      <c r="M13">
        <f>((LN('[1]Ptery_Sulfate Growth'!N13/'[1]Ptery_Sulfate Growth'!$E13))/M$1)*100</f>
        <v>0.2349454500497638</v>
      </c>
      <c r="N13">
        <f>((LN('[1]Ptery_Sulfate Growth'!O13/'[1]Ptery_Sulfate Growth'!$E13))/N$1)*100</f>
        <v>0.21145090504478742</v>
      </c>
      <c r="O13">
        <f>((LN('[1]Ptery_Sulfate Growth'!P13/'[1]Ptery_Sulfate Growth'!$E13))/O$1)*100</f>
        <v>0.20534673661053363</v>
      </c>
    </row>
    <row r="14" spans="1:15" x14ac:dyDescent="0.3">
      <c r="A14">
        <v>14</v>
      </c>
      <c r="B14">
        <v>400</v>
      </c>
      <c r="C14">
        <v>2</v>
      </c>
      <c r="D14" t="s">
        <v>16</v>
      </c>
      <c r="E14">
        <f>((LN('[1]Ptery_Sulfate Growth'!F14/'[1]Ptery_Sulfate Growth'!$E14))/E$1)*100</f>
        <v>0.89402244967147126</v>
      </c>
      <c r="F14">
        <f>((LN('[1]Ptery_Sulfate Growth'!G14/'[1]Ptery_Sulfate Growth'!$E14))/F$1)*100</f>
        <v>0.40474530466786812</v>
      </c>
      <c r="G14">
        <f>((LN('[1]Ptery_Sulfate Growth'!H14/'[1]Ptery_Sulfate Growth'!$E14))/G$1)*100</f>
        <v>0.18324057413363903</v>
      </c>
      <c r="H14">
        <f>((LN('[1]Ptery_Sulfate Growth'!I14/'[1]Ptery_Sulfate Growth'!$E14))/H$1)*100</f>
        <v>0.24439139770928098</v>
      </c>
      <c r="I14">
        <f>((LN('[1]Ptery_Sulfate Growth'!J14/'[1]Ptery_Sulfate Growth'!$E14))/I$1)*100</f>
        <v>0.36746123566724614</v>
      </c>
      <c r="J14">
        <f>((LN('[1]Ptery_Sulfate Growth'!K14/'[1]Ptery_Sulfate Growth'!$E14))/J$1)*100</f>
        <v>0.29388104515657837</v>
      </c>
      <c r="K14">
        <f>((LN('[1]Ptery_Sulfate Growth'!L14/'[1]Ptery_Sulfate Growth'!$E14))/K$1)*100</f>
        <v>0.25189803870563859</v>
      </c>
      <c r="L14">
        <f>((LN('[1]Ptery_Sulfate Growth'!M14/'[1]Ptery_Sulfate Growth'!$E14))/L$1)*100</f>
        <v>0.22966327229202885</v>
      </c>
      <c r="M14">
        <f>((LN('[1]Ptery_Sulfate Growth'!N14/'[1]Ptery_Sulfate Growth'!$E14))/M$1)*100</f>
        <v>0.31382124782116111</v>
      </c>
      <c r="N14">
        <f>((LN('[1]Ptery_Sulfate Growth'!O14/'[1]Ptery_Sulfate Growth'!$E14))/N$1)*100</f>
        <v>0.26786135758818269</v>
      </c>
      <c r="O14">
        <f>((LN('[1]Ptery_Sulfate Growth'!P14/'[1]Ptery_Sulfate Growth'!$E14))/O$1)*100</f>
        <v>0.24351032508016607</v>
      </c>
    </row>
    <row r="15" spans="1:15" x14ac:dyDescent="0.3">
      <c r="A15">
        <v>14</v>
      </c>
      <c r="B15">
        <v>400</v>
      </c>
      <c r="C15">
        <v>2</v>
      </c>
      <c r="D15" t="s">
        <v>17</v>
      </c>
      <c r="E15">
        <f>((LN('[1]Ptery_Sulfate Growth'!F15/'[1]Ptery_Sulfate Growth'!$E15))/E$1)*100</f>
        <v>-0.25976888693482025</v>
      </c>
      <c r="F15">
        <f>((LN('[1]Ptery_Sulfate Growth'!G15/'[1]Ptery_Sulfate Growth'!$E15))/F$1)*100</f>
        <v>0</v>
      </c>
      <c r="G15">
        <f>((LN('[1]Ptery_Sulfate Growth'!H15/'[1]Ptery_Sulfate Growth'!$E15))/G$1)*100</f>
        <v>0.21659947191839662</v>
      </c>
      <c r="H15">
        <f>((LN('[1]Ptery_Sulfate Growth'!I15/'[1]Ptery_Sulfate Growth'!$E15))/H$1)*100</f>
        <v>0.18175481126775425</v>
      </c>
      <c r="I15">
        <f>((LN('[1]Ptery_Sulfate Growth'!J15/'[1]Ptery_Sulfate Growth'!$E15))/I$1)*100</f>
        <v>0.12995968315103801</v>
      </c>
      <c r="J15">
        <f>((LN('[1]Ptery_Sulfate Growth'!K15/'[1]Ptery_Sulfate Growth'!$E15))/J$1)*100</f>
        <v>0.13390236122225035</v>
      </c>
      <c r="K15">
        <f>((LN('[1]Ptery_Sulfate Growth'!L15/'[1]Ptery_Sulfate Growth'!$E15))/K$1)*100</f>
        <v>0.24575829429960275</v>
      </c>
      <c r="L15">
        <f>((LN('[1]Ptery_Sulfate Growth'!M15/'[1]Ptery_Sulfate Growth'!$E15))/L$1)*100</f>
        <v>0.21503850751215239</v>
      </c>
      <c r="M15">
        <f>((LN('[1]Ptery_Sulfate Growth'!N15/'[1]Ptery_Sulfate Growth'!$E15))/M$1)*100</f>
        <v>0.18274684054212198</v>
      </c>
      <c r="N15">
        <f>((LN('[1]Ptery_Sulfate Growth'!O15/'[1]Ptery_Sulfate Growth'!$E15))/N$1)*100</f>
        <v>0.244490147490452</v>
      </c>
      <c r="O15">
        <f>((LN('[1]Ptery_Sulfate Growth'!P15/'[1]Ptery_Sulfate Growth'!$E15))/O$1)*100</f>
        <v>0.22226377044586546</v>
      </c>
    </row>
    <row r="16" spans="1:15" x14ac:dyDescent="0.3">
      <c r="A16">
        <v>14</v>
      </c>
      <c r="B16">
        <v>400</v>
      </c>
      <c r="C16">
        <v>2</v>
      </c>
      <c r="D16" t="s">
        <v>18</v>
      </c>
      <c r="E16">
        <f>((LN('[1]Ptery_Sulfate Growth'!F16/'[1]Ptery_Sulfate Growth'!$E16))/E$1)*100</f>
        <v>0.31402231015083004</v>
      </c>
      <c r="F16">
        <f>((LN('[1]Ptery_Sulfate Growth'!G16/'[1]Ptery_Sulfate Growth'!$E16))/F$1)*100</f>
        <v>3.9904644993304483E-2</v>
      </c>
      <c r="G16">
        <f>((LN('[1]Ptery_Sulfate Growth'!H16/'[1]Ptery_Sulfate Growth'!$E16))/G$1)*100</f>
        <v>0.22935978318674261</v>
      </c>
      <c r="H16">
        <f>((LN('[1]Ptery_Sulfate Growth'!I16/'[1]Ptery_Sulfate Growth'!$E16))/H$1)*100</f>
        <v>0.15370465852007675</v>
      </c>
      <c r="I16">
        <f>((LN('[1]Ptery_Sulfate Growth'!J16/'[1]Ptery_Sulfate Growth'!$E16))/I$1)*100</f>
        <v>3.1747338263871487E-2</v>
      </c>
      <c r="J16">
        <f>((LN('[1]Ptery_Sulfate Growth'!K16/'[1]Ptery_Sulfate Growth'!$E16))/J$1)*100</f>
        <v>0.12676604809815492</v>
      </c>
      <c r="K16">
        <f>((LN('[1]Ptery_Sulfate Growth'!L16/'[1]Ptery_Sulfate Growth'!$E16))/K$1)*100</f>
        <v>0.21848382101511787</v>
      </c>
      <c r="L16">
        <f>((LN('[1]Ptery_Sulfate Growth'!M16/'[1]Ptery_Sulfate Growth'!$E16))/L$1)*100</f>
        <v>0.19117334338822814</v>
      </c>
      <c r="M16">
        <f>((LN('[1]Ptery_Sulfate Growth'!N16/'[1]Ptery_Sulfate Growth'!$E16))/M$1)*100</f>
        <v>0.15356734713657122</v>
      </c>
      <c r="N16">
        <f>((LN('[1]Ptery_Sulfate Growth'!O16/'[1]Ptery_Sulfate Growth'!$E16))/N$1)*100</f>
        <v>0.24099216932296358</v>
      </c>
      <c r="O16">
        <f>((LN('[1]Ptery_Sulfate Growth'!P16/'[1]Ptery_Sulfate Growth'!$E16))/O$1)*100</f>
        <v>0.2388624964525049</v>
      </c>
    </row>
    <row r="17" spans="1:15" x14ac:dyDescent="0.3">
      <c r="A17">
        <v>14</v>
      </c>
      <c r="B17">
        <v>400</v>
      </c>
      <c r="C17">
        <v>2</v>
      </c>
      <c r="D17" t="s">
        <v>19</v>
      </c>
      <c r="E17">
        <f>((LN('[1]Ptery_Sulfate Growth'!F17/'[1]Ptery_Sulfate Growth'!$E17))/E$1)*100</f>
        <v>-7.8064789515644328E-2</v>
      </c>
      <c r="F17">
        <f>((LN('[1]Ptery_Sulfate Growth'!G17/'[1]Ptery_Sulfate Growth'!$E17))/F$1)*100</f>
        <v>0</v>
      </c>
      <c r="G17">
        <f>((LN('[1]Ptery_Sulfate Growth'!H17/'[1]Ptery_Sulfate Growth'!$E17))/G$1)*100</f>
        <v>0.15042595624174207</v>
      </c>
      <c r="H17">
        <f>((LN('[1]Ptery_Sulfate Growth'!I17/'[1]Ptery_Sulfate Growth'!$E17))/H$1)*100</f>
        <v>0.13094870193848165</v>
      </c>
      <c r="I17">
        <f>((LN('[1]Ptery_Sulfate Growth'!J17/'[1]Ptery_Sulfate Growth'!$E17))/I$1)*100</f>
        <v>9.0255573745045253E-2</v>
      </c>
      <c r="J17">
        <f>((LN('[1]Ptery_Sulfate Growth'!K17/'[1]Ptery_Sulfate Growth'!$E17))/J$1)*100</f>
        <v>9.9263820165537156E-2</v>
      </c>
      <c r="K17">
        <f>((LN('[1]Ptery_Sulfate Growth'!L17/'[1]Ptery_Sulfate Growth'!$E17))/K$1)*100</f>
        <v>0.2052700455055454</v>
      </c>
      <c r="L17">
        <f>((LN('[1]Ptery_Sulfate Growth'!M17/'[1]Ptery_Sulfate Growth'!$E17))/L$1)*100</f>
        <v>0.17961128981735225</v>
      </c>
      <c r="M17">
        <f>((LN('[1]Ptery_Sulfate Growth'!N17/'[1]Ptery_Sulfate Growth'!$E17))/M$1)*100</f>
        <v>0.16417671881751772</v>
      </c>
      <c r="N17">
        <f>((LN('[1]Ptery_Sulfate Growth'!O17/'[1]Ptery_Sulfate Growth'!$E17))/N$1)*100</f>
        <v>0.21731202123946333</v>
      </c>
      <c r="O17">
        <f>((LN('[1]Ptery_Sulfate Growth'!P17/'[1]Ptery_Sulfate Growth'!$E17))/O$1)*100</f>
        <v>0.21733508910386831</v>
      </c>
    </row>
    <row r="18" spans="1:15" x14ac:dyDescent="0.3">
      <c r="A18">
        <v>14</v>
      </c>
      <c r="B18">
        <v>400</v>
      </c>
      <c r="C18">
        <v>2</v>
      </c>
      <c r="D18" t="s">
        <v>20</v>
      </c>
      <c r="E18">
        <f>((LN('[1]Ptery_Sulfate Growth'!F18/'[1]Ptery_Sulfate Growth'!$E18))/E$1)*100</f>
        <v>8.4531840335734271E-2</v>
      </c>
      <c r="F18">
        <f>((LN('[1]Ptery_Sulfate Growth'!G18/'[1]Ptery_Sulfate Growth'!$E18))/F$1)*100</f>
        <v>4.2265920167867135E-2</v>
      </c>
      <c r="G18">
        <f>((LN('[1]Ptery_Sulfate Growth'!H18/'[1]Ptery_Sulfate Growth'!$E18))/G$1)*100</f>
        <v>0</v>
      </c>
      <c r="H18">
        <f>((LN('[1]Ptery_Sulfate Growth'!I18/'[1]Ptery_Sulfate Growth'!$E18))/H$1)*100</f>
        <v>2.1132960083933568E-2</v>
      </c>
      <c r="I18">
        <f>((LN('[1]Ptery_Sulfate Growth'!J18/'[1]Ptery_Sulfate Growth'!$E18))/I$1)*100</f>
        <v>0</v>
      </c>
      <c r="J18">
        <f>((LN('[1]Ptery_Sulfate Growth'!K18/'[1]Ptery_Sulfate Growth'!$E18))/J$1)*100</f>
        <v>0.15896594360062211</v>
      </c>
      <c r="K18">
        <f>((LN('[1]Ptery_Sulfate Growth'!L18/'[1]Ptery_Sulfate Growth'!$E18))/K$1)*100</f>
        <v>0.13625652308624753</v>
      </c>
      <c r="L18">
        <f>((LN('[1]Ptery_Sulfate Growth'!M18/'[1]Ptery_Sulfate Growth'!$E18))/L$1)*100</f>
        <v>0.11922445770046659</v>
      </c>
      <c r="M18">
        <f>((LN('[1]Ptery_Sulfate Growth'!N18/'[1]Ptery_Sulfate Growth'!$E18))/M$1)*100</f>
        <v>9.7666740283513659E-2</v>
      </c>
      <c r="N18">
        <f>((LN('[1]Ptery_Sulfate Growth'!O18/'[1]Ptery_Sulfate Growth'!$E18))/N$1)*100</f>
        <v>0.2014900621054713</v>
      </c>
      <c r="O18">
        <f>((LN('[1]Ptery_Sulfate Growth'!P18/'[1]Ptery_Sulfate Growth'!$E18))/O$1)*100</f>
        <v>0.16992026968600818</v>
      </c>
    </row>
    <row r="19" spans="1:15" x14ac:dyDescent="0.3">
      <c r="A19">
        <v>14</v>
      </c>
      <c r="B19">
        <v>400</v>
      </c>
      <c r="C19">
        <v>2</v>
      </c>
      <c r="D19" t="s">
        <v>21</v>
      </c>
    </row>
    <row r="20" spans="1:15" x14ac:dyDescent="0.3">
      <c r="A20">
        <v>14</v>
      </c>
      <c r="B20">
        <v>400</v>
      </c>
      <c r="C20">
        <v>2</v>
      </c>
      <c r="D20" t="s">
        <v>22</v>
      </c>
      <c r="E20">
        <f>((LN('[1]Ptery_Sulfate Growth'!F20/'[1]Ptery_Sulfate Growth'!$E20))/E$1)*100</f>
        <v>0.24492195341880119</v>
      </c>
      <c r="F20">
        <f>((LN('[1]Ptery_Sulfate Growth'!G20/'[1]Ptery_Sulfate Growth'!$E20))/F$1)*100</f>
        <v>0.16236562170270427</v>
      </c>
      <c r="G20">
        <f>((LN('[1]Ptery_Sulfate Growth'!H20/'[1]Ptery_Sulfate Growth'!$E20))/G$1)*100</f>
        <v>0.10824374780180285</v>
      </c>
      <c r="H20">
        <f>((LN('[1]Ptery_Sulfate Growth'!I20/'[1]Ptery_Sulfate Growth'!$E20))/H$1)*100</f>
        <v>0.12043085856345086</v>
      </c>
      <c r="I20">
        <f>((LN('[1]Ptery_Sulfate Growth'!J20/'[1]Ptery_Sulfate Growth'!$E20))/I$1)*100</f>
        <v>6.4946248681081703E-2</v>
      </c>
      <c r="J20">
        <f>((LN('[1]Ptery_Sulfate Growth'!K20/'[1]Ptery_Sulfate Growth'!$E20))/J$1)*100</f>
        <v>6.7276440789693095E-2</v>
      </c>
      <c r="K20">
        <f>((LN('[1]Ptery_Sulfate Growth'!L20/'[1]Ptery_Sulfate Growth'!$E20))/K$1)*100</f>
        <v>0.13328590042557553</v>
      </c>
      <c r="L20">
        <f>((LN('[1]Ptery_Sulfate Growth'!M20/'[1]Ptery_Sulfate Growth'!$E20))/L$1)*100</f>
        <v>0.1166251628723786</v>
      </c>
      <c r="M20">
        <f>((LN('[1]Ptery_Sulfate Growth'!N20/'[1]Ptery_Sulfate Growth'!$E20))/M$1)*100</f>
        <v>0.1036668114421143</v>
      </c>
      <c r="N20">
        <f>((LN('[1]Ptery_Sulfate Growth'!O20/'[1]Ptery_Sulfate Growth'!$E20))/N$1)*100</f>
        <v>0.10055182420077302</v>
      </c>
      <c r="O20">
        <f>((LN('[1]Ptery_Sulfate Growth'!P20/'[1]Ptery_Sulfate Growth'!$E20))/O$1)*100</f>
        <v>7.8158235227191494E-2</v>
      </c>
    </row>
    <row r="21" spans="1:15" x14ac:dyDescent="0.3">
      <c r="A21">
        <v>14</v>
      </c>
      <c r="B21">
        <v>400</v>
      </c>
      <c r="C21">
        <v>2</v>
      </c>
      <c r="D21" t="s">
        <v>23</v>
      </c>
      <c r="E21">
        <f>((LN('[1]Ptery_Sulfate Growth'!F21/'[1]Ptery_Sulfate Growth'!$E21))/E$1)*100</f>
        <v>0.17858073003869573</v>
      </c>
      <c r="F21">
        <f>((LN('[1]Ptery_Sulfate Growth'!G21/'[1]Ptery_Sulfate Growth'!$E21))/F$1)*100</f>
        <v>0</v>
      </c>
      <c r="G21">
        <f>((LN('[1]Ptery_Sulfate Growth'!H21/'[1]Ptery_Sulfate Growth'!$E21))/G$1)*100</f>
        <v>2.9949481444904683E-2</v>
      </c>
      <c r="H21">
        <f>((LN('[1]Ptery_Sulfate Growth'!I21/'[1]Ptery_Sulfate Growth'!$E21))/H$1)*100</f>
        <v>0.17225047533493271</v>
      </c>
      <c r="I21">
        <f>((LN('[1]Ptery_Sulfate Growth'!J21/'[1]Ptery_Sulfate Growth'!$E21))/I$1)*100</f>
        <v>0.13780038026794617</v>
      </c>
      <c r="J21">
        <f>((LN('[1]Ptery_Sulfate Growth'!K21/'[1]Ptery_Sulfate Growth'!$E21))/J$1)*100</f>
        <v>0.28062182562032134</v>
      </c>
      <c r="K21">
        <f>((LN('[1]Ptery_Sulfate Growth'!L21/'[1]Ptery_Sulfate Growth'!$E21))/K$1)*100</f>
        <v>0.19887789693960692</v>
      </c>
      <c r="L21">
        <f>((LN('[1]Ptery_Sulfate Growth'!M21/'[1]Ptery_Sulfate Growth'!$E21))/L$1)*100</f>
        <v>0.21046636921524101</v>
      </c>
      <c r="M21">
        <f>((LN('[1]Ptery_Sulfate Growth'!N21/'[1]Ptery_Sulfate Growth'!$E21))/M$1)*100</f>
        <v>0.18708121708021422</v>
      </c>
      <c r="N21">
        <f>((LN('[1]Ptery_Sulfate Growth'!O21/'[1]Ptery_Sulfate Growth'!$E21))/N$1)*100</f>
        <v>0.27262589010296417</v>
      </c>
      <c r="O21">
        <f>((LN('[1]Ptery_Sulfate Growth'!P21/'[1]Ptery_Sulfate Growth'!$E21))/O$1)*100</f>
        <v>0.25501693657839913</v>
      </c>
    </row>
    <row r="22" spans="1:15" x14ac:dyDescent="0.3">
      <c r="A22">
        <v>14</v>
      </c>
      <c r="B22">
        <v>1000</v>
      </c>
      <c r="C22">
        <v>3</v>
      </c>
      <c r="D22" t="s">
        <v>24</v>
      </c>
      <c r="E22">
        <f>((LN('[1]Ptery_Sulfate Growth'!F22/'[1]Ptery_Sulfate Growth'!$E22))/E$1)*100</f>
        <v>9.9901728390999089E-2</v>
      </c>
      <c r="F22">
        <f>((LN('[1]Ptery_Sulfate Growth'!G22/'[1]Ptery_Sulfate Growth'!$E22))/F$1)*100</f>
        <v>9.9212728953841686E-2</v>
      </c>
    </row>
    <row r="23" spans="1:15" x14ac:dyDescent="0.3">
      <c r="A23">
        <v>14</v>
      </c>
      <c r="B23">
        <v>1000</v>
      </c>
      <c r="C23">
        <v>3</v>
      </c>
      <c r="D23" t="s">
        <v>25</v>
      </c>
      <c r="E23">
        <f>((LN('[1]Ptery_Sulfate Growth'!F23/'[1]Ptery_Sulfate Growth'!$E23))/E$1)*100</f>
        <v>8.071110895666761E-2</v>
      </c>
      <c r="F23">
        <f>((LN('[1]Ptery_Sulfate Growth'!G23/'[1]Ptery_Sulfate Growth'!$E23))/F$1)*100</f>
        <v>4.0355554478333805E-2</v>
      </c>
      <c r="G23">
        <f>((LN('[1]Ptery_Sulfate Growth'!H23/'[1]Ptery_Sulfate Growth'!$E23))/G$1)*100</f>
        <v>5.3506799647758521E-2</v>
      </c>
      <c r="H23">
        <f>((LN('[1]Ptery_Sulfate Growth'!I23/'[1]Ptery_Sulfate Growth'!$E23))/H$1)*100</f>
        <v>4.0130099735818887E-2</v>
      </c>
    </row>
    <row r="24" spans="1:15" x14ac:dyDescent="0.3">
      <c r="A24">
        <v>14</v>
      </c>
      <c r="B24">
        <v>1000</v>
      </c>
      <c r="C24">
        <v>3</v>
      </c>
      <c r="D24" t="s">
        <v>26</v>
      </c>
      <c r="E24">
        <f>((LN('[1]Ptery_Sulfate Growth'!F24/'[1]Ptery_Sulfate Growth'!$E24))/E$1)*100</f>
        <v>0</v>
      </c>
      <c r="F24">
        <f>((LN('[1]Ptery_Sulfate Growth'!G24/'[1]Ptery_Sulfate Growth'!$E24))/F$1)*100</f>
        <v>-4.7304381250073455E-2</v>
      </c>
      <c r="G24">
        <f>((LN('[1]Ptery_Sulfate Growth'!H24/'[1]Ptery_Sulfate Growth'!$E24))/G$1)*100</f>
        <v>0.20977920835777855</v>
      </c>
    </row>
    <row r="25" spans="1:15" x14ac:dyDescent="0.3">
      <c r="A25">
        <v>14</v>
      </c>
      <c r="B25">
        <v>1000</v>
      </c>
      <c r="C25">
        <v>3</v>
      </c>
      <c r="D25" t="s">
        <v>27</v>
      </c>
      <c r="E25">
        <f>((LN('[1]Ptery_Sulfate Growth'!F25/'[1]Ptery_Sulfate Growth'!$E25))/E$1)*100</f>
        <v>0</v>
      </c>
      <c r="F25">
        <f>((LN('[1]Ptery_Sulfate Growth'!G25/'[1]Ptery_Sulfate Growth'!$E25))/F$1)*100</f>
        <v>3.9904644993304483E-2</v>
      </c>
    </row>
    <row r="26" spans="1:15" x14ac:dyDescent="0.3">
      <c r="A26">
        <v>14</v>
      </c>
      <c r="B26">
        <v>1000</v>
      </c>
      <c r="C26">
        <v>3</v>
      </c>
      <c r="D26" t="s">
        <v>28</v>
      </c>
      <c r="E26">
        <f>((LN('[1]Ptery_Sulfate Growth'!F26/'[1]Ptery_Sulfate Growth'!$E26))/E$1)*100</f>
        <v>0</v>
      </c>
      <c r="F26">
        <f>((LN('[1]Ptery_Sulfate Growth'!G26/'[1]Ptery_Sulfate Growth'!$E26))/F$1)*100</f>
        <v>0</v>
      </c>
    </row>
    <row r="27" spans="1:15" x14ac:dyDescent="0.3">
      <c r="A27">
        <v>14</v>
      </c>
      <c r="B27">
        <v>1000</v>
      </c>
      <c r="C27">
        <v>3</v>
      </c>
      <c r="D27" t="s">
        <v>29</v>
      </c>
      <c r="E27">
        <f>((LN('[1]Ptery_Sulfate Growth'!F27/'[1]Ptery_Sulfate Growth'!$E27))/E$1)*100</f>
        <v>0</v>
      </c>
      <c r="F27">
        <f>((LN('[1]Ptery_Sulfate Growth'!G27/'[1]Ptery_Sulfate Growth'!$E27))/F$1)*100</f>
        <v>0</v>
      </c>
    </row>
    <row r="28" spans="1:15" x14ac:dyDescent="0.3">
      <c r="A28">
        <v>14</v>
      </c>
      <c r="B28">
        <v>1000</v>
      </c>
      <c r="C28">
        <v>3</v>
      </c>
      <c r="D28" t="s">
        <v>30</v>
      </c>
      <c r="E28">
        <f>((LN('[1]Ptery_Sulfate Growth'!F28/'[1]Ptery_Sulfate Growth'!$E28))/E$1)*100</f>
        <v>0</v>
      </c>
      <c r="F28">
        <f>((LN('[1]Ptery_Sulfate Growth'!G28/'[1]Ptery_Sulfate Growth'!$E28))/F$1)*100</f>
        <v>0</v>
      </c>
      <c r="G28">
        <f>((LN('[1]Ptery_Sulfate Growth'!H28/'[1]Ptery_Sulfate Growth'!$E28))/G$1)*100</f>
        <v>0</v>
      </c>
    </row>
    <row r="29" spans="1:15" x14ac:dyDescent="0.3">
      <c r="A29">
        <v>14</v>
      </c>
      <c r="B29">
        <v>1000</v>
      </c>
      <c r="C29">
        <v>3</v>
      </c>
      <c r="D29" t="s">
        <v>31</v>
      </c>
      <c r="E29">
        <f>((LN('[1]Ptery_Sulfate Growth'!F29/'[1]Ptery_Sulfate Growth'!$E29))/E$1)*100</f>
        <v>0</v>
      </c>
      <c r="F29">
        <f>((LN('[1]Ptery_Sulfate Growth'!G29/'[1]Ptery_Sulfate Growth'!$E29))/F$1)*100</f>
        <v>0.40628173341663559</v>
      </c>
      <c r="G29">
        <f>((LN('[1]Ptery_Sulfate Growth'!H29/'[1]Ptery_Sulfate Growth'!$E29))/G$1)*100</f>
        <v>0.27085448894442371</v>
      </c>
    </row>
    <row r="30" spans="1:15" x14ac:dyDescent="0.3">
      <c r="A30">
        <v>14</v>
      </c>
      <c r="B30">
        <v>1000</v>
      </c>
      <c r="C30">
        <v>3</v>
      </c>
      <c r="D30" t="s">
        <v>32</v>
      </c>
      <c r="E30">
        <f>((LN('[1]Ptery_Sulfate Growth'!F30/'[1]Ptery_Sulfate Growth'!$E30))/E$1)*100</f>
        <v>0</v>
      </c>
      <c r="F30">
        <f>((LN('[1]Ptery_Sulfate Growth'!G30/'[1]Ptery_Sulfate Growth'!$E30))/F$1)*100</f>
        <v>0.25220559719269081</v>
      </c>
      <c r="G30">
        <f>((LN('[1]Ptery_Sulfate Growth'!H30/'[1]Ptery_Sulfate Growth'!$E30))/G$1)*100</f>
        <v>0.16813706479512719</v>
      </c>
      <c r="H30">
        <f>((LN('[1]Ptery_Sulfate Growth'!I30/'[1]Ptery_Sulfate Growth'!$E30))/H$1)*100</f>
        <v>0.12610279859634541</v>
      </c>
      <c r="I30">
        <f>((LN('[1]Ptery_Sulfate Growth'!J30/'[1]Ptery_Sulfate Growth'!$E30))/I$1)*100</f>
        <v>8.4555530557615222E-2</v>
      </c>
      <c r="J30">
        <f>((LN('[1]Ptery_Sulfate Growth'!K30/'[1]Ptery_Sulfate Growth'!$E30))/J$1)*100</f>
        <v>8.4068532397563595E-2</v>
      </c>
      <c r="K30">
        <f>((LN('[1]Ptery_Sulfate Growth'!L30/'[1]Ptery_Sulfate Growth'!$E30))/K$1)*100</f>
        <v>0.1922455131329969</v>
      </c>
      <c r="L30">
        <f>((LN('[1]Ptery_Sulfate Growth'!M30/'[1]Ptery_Sulfate Growth'!$E30))/L$1)*100</f>
        <v>0.16821482399137228</v>
      </c>
      <c r="M30">
        <f>((LN('[1]Ptery_Sulfate Growth'!N30/'[1]Ptery_Sulfate Growth'!$E30))/M$1)*100</f>
        <v>0.14952428799233092</v>
      </c>
      <c r="N30">
        <f>((LN('[1]Ptery_Sulfate Growth'!O30/'[1]Ptery_Sulfate Growth'!$E30))/N$1)*100</f>
        <v>0.23802253624913769</v>
      </c>
      <c r="O30">
        <f>((LN('[1]Ptery_Sulfate Growth'!P30/'[1]Ptery_Sulfate Growth'!$E30))/O$1)*100</f>
        <v>0.20534673661053363</v>
      </c>
    </row>
    <row r="31" spans="1:15" x14ac:dyDescent="0.3">
      <c r="A31">
        <v>14</v>
      </c>
      <c r="B31">
        <v>1000</v>
      </c>
      <c r="C31">
        <v>3</v>
      </c>
      <c r="D31" t="s">
        <v>33</v>
      </c>
      <c r="E31">
        <f>((LN('[1]Ptery_Sulfate Growth'!F31/'[1]Ptery_Sulfate Growth'!$E31))/E$1)*100</f>
        <v>0</v>
      </c>
      <c r="F31">
        <f>((LN('[1]Ptery_Sulfate Growth'!G31/'[1]Ptery_Sulfate Growth'!$E31))/F$1)*100</f>
        <v>3.7793247609060748E-2</v>
      </c>
      <c r="G31">
        <f>((LN('[1]Ptery_Sulfate Growth'!H31/'[1]Ptery_Sulfate Growth'!$E31))/G$1)*100</f>
        <v>0.28043579918186534</v>
      </c>
    </row>
    <row r="32" spans="1:15" x14ac:dyDescent="0.3">
      <c r="A32">
        <v>14</v>
      </c>
      <c r="B32">
        <v>200</v>
      </c>
      <c r="C32">
        <v>4</v>
      </c>
      <c r="D32" t="s">
        <v>34</v>
      </c>
      <c r="E32">
        <f>((LN('[1]Ptery_Sulfate Growth'!F32/'[1]Ptery_Sulfate Growth'!$E32))/E$1)*100</f>
        <v>0.68078699860231962</v>
      </c>
      <c r="F32">
        <f>((LN('[1]Ptery_Sulfate Growth'!G32/'[1]Ptery_Sulfate Growth'!$E32))/F$1)*100</f>
        <v>0.38647708800083136</v>
      </c>
      <c r="G32">
        <f>((LN('[1]Ptery_Sulfate Growth'!H32/'[1]Ptery_Sulfate Growth'!$E32))/G$1)*100</f>
        <v>0.25765139200055426</v>
      </c>
      <c r="H32">
        <f>((LN('[1]Ptery_Sulfate Growth'!I32/'[1]Ptery_Sulfate Growth'!$E32))/H$1)*100</f>
        <v>0.19323854400041568</v>
      </c>
      <c r="I32">
        <f>((LN('[1]Ptery_Sulfate Growth'!J32/'[1]Ptery_Sulfate Growth'!$E32))/I$1)*100</f>
        <v>0.29407436314878405</v>
      </c>
      <c r="J32">
        <f>((LN('[1]Ptery_Sulfate Growth'!K32/'[1]Ptery_Sulfate Growth'!$E32))/J$1)*100</f>
        <v>0.24506196929065335</v>
      </c>
      <c r="K32">
        <f>((LN('[1]Ptery_Sulfate Growth'!L32/'[1]Ptery_Sulfate Growth'!$E32))/K$1)*100</f>
        <v>0.33287320046328955</v>
      </c>
      <c r="L32">
        <f>((LN('[1]Ptery_Sulfate Growth'!M32/'[1]Ptery_Sulfate Growth'!$E32))/L$1)*100</f>
        <v>0.28201156198078325</v>
      </c>
      <c r="M32">
        <f>((LN('[1]Ptery_Sulfate Growth'!N32/'[1]Ptery_Sulfate Growth'!$E32))/M$1)*100</f>
        <v>0.24236638853268405</v>
      </c>
      <c r="N32">
        <f>((LN('[1]Ptery_Sulfate Growth'!O32/'[1]Ptery_Sulfate Growth'!$E32))/N$1)*100</f>
        <v>0.32446805162685466</v>
      </c>
      <c r="O32">
        <f>((LN('[1]Ptery_Sulfate Growth'!P32/'[1]Ptery_Sulfate Growth'!$E32))/O$1)*100</f>
        <v>0.28158180849016923</v>
      </c>
    </row>
    <row r="33" spans="1:15" x14ac:dyDescent="0.3">
      <c r="A33">
        <v>14</v>
      </c>
      <c r="B33">
        <v>200</v>
      </c>
      <c r="C33">
        <v>4</v>
      </c>
      <c r="D33" t="s">
        <v>35</v>
      </c>
      <c r="E33">
        <f>((LN('[1]Ptery_Sulfate Growth'!F33/'[1]Ptery_Sulfate Growth'!$E33))/E$1)*100</f>
        <v>0</v>
      </c>
      <c r="F33">
        <f>((LN('[1]Ptery_Sulfate Growth'!G33/'[1]Ptery_Sulfate Growth'!$E33))/F$1)*100</f>
        <v>8.403749075069375E-2</v>
      </c>
      <c r="G33">
        <f>((LN('[1]Ptery_Sulfate Growth'!H33/'[1]Ptery_Sulfate Growth'!$E33))/G$1)*100</f>
        <v>8.3550761455405215E-2</v>
      </c>
      <c r="H33">
        <f>((LN('[1]Ptery_Sulfate Growth'!I33/'[1]Ptery_Sulfate Growth'!$E33))/H$1)*100</f>
        <v>0.27526907112010385</v>
      </c>
      <c r="I33">
        <f>((LN('[1]Ptery_Sulfate Growth'!J33/'[1]Ptery_Sulfate Growth'!$E33))/I$1)*100</f>
        <v>0.23471864470182335</v>
      </c>
      <c r="J33">
        <f>((LN('[1]Ptery_Sulfate Growth'!K33/'[1]Ptery_Sulfate Growth'!$E33))/J$1)*100</f>
        <v>0.31152049442434832</v>
      </c>
      <c r="K33">
        <f>((LN('[1]Ptery_Sulfate Growth'!L33/'[1]Ptery_Sulfate Growth'!$E33))/K$1)*100</f>
        <v>0.27748338314657323</v>
      </c>
      <c r="L33">
        <f>((LN('[1]Ptery_Sulfate Growth'!M33/'[1]Ptery_Sulfate Growth'!$E33))/L$1)*100</f>
        <v>0.23364037081826128</v>
      </c>
      <c r="M33">
        <f>((LN('[1]Ptery_Sulfate Growth'!N33/'[1]Ptery_Sulfate Growth'!$E33))/M$1)*100</f>
        <v>0.20768032961623223</v>
      </c>
      <c r="N33">
        <f>((LN('[1]Ptery_Sulfate Growth'!O33/'[1]Ptery_Sulfate Growth'!$E33))/N$1)*100</f>
        <v>0.30404843958977412</v>
      </c>
      <c r="O33">
        <f>((LN('[1]Ptery_Sulfate Growth'!P33/'[1]Ptery_Sulfate Growth'!$E33))/O$1)*100</f>
        <v>0.27640767235434011</v>
      </c>
    </row>
    <row r="34" spans="1:15" x14ac:dyDescent="0.3">
      <c r="A34">
        <v>14</v>
      </c>
      <c r="B34">
        <v>200</v>
      </c>
      <c r="C34">
        <v>4</v>
      </c>
      <c r="D34" t="s">
        <v>36</v>
      </c>
      <c r="E34">
        <f>((LN('[1]Ptery_Sulfate Growth'!F34/'[1]Ptery_Sulfate Growth'!$E34))/E$1)*100</f>
        <v>0</v>
      </c>
    </row>
    <row r="35" spans="1:15" x14ac:dyDescent="0.3">
      <c r="A35">
        <v>14</v>
      </c>
      <c r="B35">
        <v>200</v>
      </c>
      <c r="C35">
        <v>4</v>
      </c>
      <c r="D35" t="s">
        <v>37</v>
      </c>
      <c r="E35">
        <f>((LN('[1]Ptery_Sulfate Growth'!F35/'[1]Ptery_Sulfate Growth'!$E35))/E$1)*100</f>
        <v>0</v>
      </c>
      <c r="F35">
        <f>((LN('[1]Ptery_Sulfate Growth'!G35/'[1]Ptery_Sulfate Growth'!$E35))/F$1)*100</f>
        <v>7.8496095424197027E-2</v>
      </c>
      <c r="G35">
        <f>((LN('[1]Ptery_Sulfate Growth'!H35/'[1]Ptery_Sulfate Growth'!$E35))/G$1)*100</f>
        <v>2.630913377758318E-2</v>
      </c>
      <c r="H35">
        <f>((LN('[1]Ptery_Sulfate Growth'!I35/'[1]Ptery_Sulfate Growth'!$E35))/H$1)*100</f>
        <v>1.9731850333187386E-2</v>
      </c>
      <c r="I35">
        <f>((LN('[1]Ptery_Sulfate Growth'!J35/'[1]Ptery_Sulfate Growth'!$E35))/I$1)*100</f>
        <v>0.15229962151179752</v>
      </c>
      <c r="J35">
        <f>((LN('[1]Ptery_Sulfate Growth'!K35/'[1]Ptery_Sulfate Growth'!$E35))/J$1)*100</f>
        <v>0.12542918530693614</v>
      </c>
      <c r="K35">
        <f>((LN('[1]Ptery_Sulfate Growth'!L35/'[1]Ptery_Sulfate Growth'!$E35))/K$1)*100</f>
        <v>0.1201867710779423</v>
      </c>
      <c r="L35">
        <f>((LN('[1]Ptery_Sulfate Growth'!M35/'[1]Ptery_Sulfate Growth'!$E35))/L$1)*100</f>
        <v>9.4071888980202106E-2</v>
      </c>
      <c r="M35">
        <f>((LN('[1]Ptery_Sulfate Growth'!N35/'[1]Ptery_Sulfate Growth'!$E35))/M$1)*100</f>
        <v>0.19945589546103665</v>
      </c>
      <c r="N35">
        <f>((LN('[1]Ptery_Sulfate Growth'!O35/'[1]Ptery_Sulfate Growth'!$E35))/N$1)*100</f>
        <v>0.17152937691627199</v>
      </c>
      <c r="O35">
        <f>((LN('[1]Ptery_Sulfate Growth'!P35/'[1]Ptery_Sulfate Growth'!$E35))/O$1)*100</f>
        <v>0.14489840994429207</v>
      </c>
    </row>
    <row r="36" spans="1:15" x14ac:dyDescent="0.3">
      <c r="A36">
        <v>14</v>
      </c>
      <c r="B36">
        <v>200</v>
      </c>
      <c r="C36">
        <v>4</v>
      </c>
      <c r="D36" t="s">
        <v>38</v>
      </c>
      <c r="E36">
        <f>((LN('[1]Ptery_Sulfate Growth'!F36/'[1]Ptery_Sulfate Growth'!$E36))/E$1)*100</f>
        <v>7.4019907396761842E-2</v>
      </c>
      <c r="F36">
        <f>((LN('[1]Ptery_Sulfate Growth'!G36/'[1]Ptery_Sulfate Growth'!$E36))/F$1)*100</f>
        <v>0.19015898042432958</v>
      </c>
      <c r="G36">
        <f>((LN('[1]Ptery_Sulfate Growth'!H36/'[1]Ptery_Sulfate Growth'!$E36))/G$1)*100</f>
        <v>9.7195225048226669E-2</v>
      </c>
      <c r="H36">
        <f>((LN('[1]Ptery_Sulfate Growth'!I36/'[1]Ptery_Sulfate Growth'!$E36))/H$1)*100</f>
        <v>0.27298992047795279</v>
      </c>
      <c r="I36">
        <f>((LN('[1]Ptery_Sulfate Growth'!J36/'[1]Ptery_Sulfate Growth'!$E36))/I$1)*100</f>
        <v>0.21222099189019591</v>
      </c>
      <c r="J36">
        <f>((LN('[1]Ptery_Sulfate Growth'!K36/'[1]Ptery_Sulfate Growth'!$E36))/J$1)*100</f>
        <v>0.16476467007037993</v>
      </c>
      <c r="K36">
        <f>((LN('[1]Ptery_Sulfate Growth'!L36/'[1]Ptery_Sulfate Growth'!$E36))/K$1)*100</f>
        <v>0.25644329416418998</v>
      </c>
      <c r="L36">
        <f>((LN('[1]Ptery_Sulfate Growth'!M36/'[1]Ptery_Sulfate Growth'!$E36))/L$1)*100</f>
        <v>0.23364037081826128</v>
      </c>
      <c r="M36">
        <f>((LN('[1]Ptery_Sulfate Growth'!N36/'[1]Ptery_Sulfate Growth'!$E36))/M$1)*100</f>
        <v>0.19945589546103665</v>
      </c>
      <c r="N36">
        <f>((LN('[1]Ptery_Sulfate Growth'!O36/'[1]Ptery_Sulfate Growth'!$E36))/N$1)*100</f>
        <v>0.18691229665460901</v>
      </c>
      <c r="O36">
        <f>((LN('[1]Ptery_Sulfate Growth'!P36/'[1]Ptery_Sulfate Growth'!$E36))/O$1)*100</f>
        <v>0.24267299337245718</v>
      </c>
    </row>
    <row r="37" spans="1:15" x14ac:dyDescent="0.3">
      <c r="A37">
        <v>14</v>
      </c>
      <c r="B37">
        <v>200</v>
      </c>
      <c r="C37">
        <v>4</v>
      </c>
      <c r="D37" t="s">
        <v>39</v>
      </c>
      <c r="E37">
        <f>((LN('[1]Ptery_Sulfate Growth'!F37/'[1]Ptery_Sulfate Growth'!$E37))/E$1)*100</f>
        <v>7.6394922262485357E-2</v>
      </c>
      <c r="F37">
        <f>((LN('[1]Ptery_Sulfate Growth'!G37/'[1]Ptery_Sulfate Growth'!$E37))/F$1)*100</f>
        <v>0.11338820826635812</v>
      </c>
      <c r="G37">
        <f>((LN('[1]Ptery_Sulfate Growth'!H37/'[1]Ptery_Sulfate Growth'!$E37))/G$1)*100</f>
        <v>7.5592138844238738E-2</v>
      </c>
      <c r="H37">
        <f>((LN('[1]Ptery_Sulfate Growth'!I37/'[1]Ptery_Sulfate Growth'!$E37))/H$1)*100</f>
        <v>0.2294255799520202</v>
      </c>
      <c r="I37">
        <f>((LN('[1]Ptery_Sulfate Growth'!J37/'[1]Ptery_Sulfate Growth'!$E37))/I$1)*100</f>
        <v>0.19865776300524046</v>
      </c>
      <c r="J37">
        <f>((LN('[1]Ptery_Sulfate Growth'!K37/'[1]Ptery_Sulfate Growth'!$E37))/J$1)*100</f>
        <v>0.15295038663468014</v>
      </c>
      <c r="K37">
        <f>((LN('[1]Ptery_Sulfate Growth'!L37/'[1]Ptery_Sulfate Growth'!$E37))/K$1)*100</f>
        <v>0.25644329416418976</v>
      </c>
      <c r="L37">
        <f>((LN('[1]Ptery_Sulfate Growth'!M37/'[1]Ptery_Sulfate Growth'!$E37))/L$1)*100</f>
        <v>0.23393724767647664</v>
      </c>
      <c r="M37">
        <f>((LN('[1]Ptery_Sulfate Growth'!N37/'[1]Ptery_Sulfate Growth'!$E37))/M$1)*100</f>
        <v>0.19945589546103651</v>
      </c>
      <c r="N37">
        <f>((LN('[1]Ptery_Sulfate Growth'!O37/'[1]Ptery_Sulfate Growth'!$E37))/N$1)*100</f>
        <v>0.28189585143139195</v>
      </c>
      <c r="O37">
        <f>((LN('[1]Ptery_Sulfate Growth'!P37/'[1]Ptery_Sulfate Growth'!$E37))/O$1)*100</f>
        <v>0.24199693849686588</v>
      </c>
    </row>
    <row r="38" spans="1:15" x14ac:dyDescent="0.3">
      <c r="A38">
        <v>14</v>
      </c>
      <c r="B38">
        <v>200</v>
      </c>
      <c r="C38">
        <v>4</v>
      </c>
      <c r="D38" t="s">
        <v>40</v>
      </c>
      <c r="E38">
        <f>((LN('[1]Ptery_Sulfate Growth'!F38/'[1]Ptery_Sulfate Growth'!$E38))/E$1)*100</f>
        <v>7.4794999052110261E-2</v>
      </c>
      <c r="F38">
        <f>((LN('[1]Ptery_Sulfate Growth'!G38/'[1]Ptery_Sulfate Growth'!$E38))/F$1)*100</f>
        <v>0.11103781096439631</v>
      </c>
      <c r="G38">
        <f>((LN('[1]Ptery_Sulfate Growth'!H38/'[1]Ptery_Sulfate Growth'!$E38))/G$1)*100</f>
        <v>2.4931666350703423E-2</v>
      </c>
      <c r="H38">
        <f>((LN('[1]Ptery_Sulfate Growth'!I38/'[1]Ptery_Sulfate Growth'!$E38))/H$1)*100</f>
        <v>0</v>
      </c>
      <c r="I38">
        <f>((LN('[1]Ptery_Sulfate Growth'!J38/'[1]Ptery_Sulfate Growth'!$E38))/I$1)*100</f>
        <v>0.22717999170061781</v>
      </c>
      <c r="J38">
        <f>((LN('[1]Ptery_Sulfate Growth'!K38/'[1]Ptery_Sulfate Growth'!$E38))/J$1)*100</f>
        <v>0.15268373276628433</v>
      </c>
      <c r="K38">
        <f>((LN('[1]Ptery_Sulfate Growth'!L38/'[1]Ptery_Sulfate Growth'!$E38))/K$1)*100</f>
        <v>0.16227142264329844</v>
      </c>
      <c r="L38">
        <f>((LN('[1]Ptery_Sulfate Growth'!M38/'[1]Ptery_Sulfate Growth'!$E38))/L$1)*100</f>
        <v>0.13292287743429884</v>
      </c>
      <c r="M38">
        <f>((LN('[1]Ptery_Sulfate Growth'!N38/'[1]Ptery_Sulfate Growth'!$E38))/M$1)*100</f>
        <v>0.20776645091127094</v>
      </c>
      <c r="N38">
        <f>((LN('[1]Ptery_Sulfate Growth'!O38/'[1]Ptery_Sulfate Growth'!$E38))/N$1)*100</f>
        <v>0.19439179655982</v>
      </c>
      <c r="O38">
        <f>((LN('[1]Ptery_Sulfate Growth'!P38/'[1]Ptery_Sulfate Growth'!$E38))/O$1)*100</f>
        <v>0.16319118719539361</v>
      </c>
    </row>
    <row r="39" spans="1:15" x14ac:dyDescent="0.3">
      <c r="A39">
        <v>14</v>
      </c>
      <c r="B39">
        <v>200</v>
      </c>
      <c r="C39">
        <v>4</v>
      </c>
      <c r="D39" t="s">
        <v>41</v>
      </c>
      <c r="E39">
        <f>((LN('[1]Ptery_Sulfate Growth'!F39/'[1]Ptery_Sulfate Growth'!$E39))/E$1)*100</f>
        <v>0.4732098967228619</v>
      </c>
      <c r="F39">
        <f>((LN('[1]Ptery_Sulfate Growth'!G39/'[1]Ptery_Sulfate Growth'!$E39))/F$1)*100</f>
        <v>0.32702569116246583</v>
      </c>
      <c r="G39">
        <f>((LN('[1]Ptery_Sulfate Growth'!H39/'[1]Ptery_Sulfate Growth'!$E39))/G$1)*100</f>
        <v>0.21801712744164392</v>
      </c>
      <c r="H39">
        <f>((LN('[1]Ptery_Sulfate Growth'!I39/'[1]Ptery_Sulfate Growth'!$E39))/H$1)*100</f>
        <v>0.16351284558123291</v>
      </c>
      <c r="I39">
        <f>((LN('[1]Ptery_Sulfate Growth'!J39/'[1]Ptery_Sulfate Growth'!$E39))/I$1)*100</f>
        <v>0.29907175597410562</v>
      </c>
      <c r="J39">
        <f>((LN('[1]Ptery_Sulfate Growth'!K39/'[1]Ptery_Sulfate Growth'!$E39))/J$1)*100</f>
        <v>0.24922646331175471</v>
      </c>
      <c r="K39">
        <f>((LN('[1]Ptery_Sulfate Growth'!L39/'[1]Ptery_Sulfate Growth'!$E39))/K$1)*100</f>
        <v>0.32113341310173504</v>
      </c>
      <c r="L39">
        <f>((LN('[1]Ptery_Sulfate Growth'!M39/'[1]Ptery_Sulfate Growth'!$E39))/L$1)*100</f>
        <v>0.3019491973436092</v>
      </c>
      <c r="M39">
        <f>((LN('[1]Ptery_Sulfate Growth'!N39/'[1]Ptery_Sulfate Growth'!$E39))/M$1)*100</f>
        <v>0.24977043241246061</v>
      </c>
      <c r="N39">
        <f>((LN('[1]Ptery_Sulfate Growth'!O39/'[1]Ptery_Sulfate Growth'!$E39))/N$1)*100</f>
        <v>0.33693892403526066</v>
      </c>
      <c r="O39">
        <f>((LN('[1]Ptery_Sulfate Growth'!P39/'[1]Ptery_Sulfate Growth'!$E39))/O$1)*100</f>
        <v>0.3063081127593279</v>
      </c>
    </row>
    <row r="40" spans="1:15" x14ac:dyDescent="0.3">
      <c r="A40">
        <v>14</v>
      </c>
      <c r="B40">
        <v>200</v>
      </c>
      <c r="C40">
        <v>4</v>
      </c>
      <c r="D40" t="s">
        <v>42</v>
      </c>
      <c r="E40">
        <f>((LN('[1]Ptery_Sulfate Growth'!F40/'[1]Ptery_Sulfate Growth'!$E40))/E$1)*100</f>
        <v>8.071110895666761E-2</v>
      </c>
      <c r="F40">
        <f>((LN('[1]Ptery_Sulfate Growth'!G40/'[1]Ptery_Sulfate Growth'!$E40))/F$1)*100</f>
        <v>4.0355554478333805E-2</v>
      </c>
      <c r="G40">
        <f>((LN('[1]Ptery_Sulfate Growth'!H40/'[1]Ptery_Sulfate Growth'!$E40))/G$1)*100</f>
        <v>0.30436517026163096</v>
      </c>
      <c r="H40">
        <f>((LN('[1]Ptery_Sulfate Growth'!I40/'[1]Ptery_Sulfate Growth'!$E40))/H$1)*100</f>
        <v>0.21032684938639937</v>
      </c>
      <c r="I40">
        <f>((LN('[1]Ptery_Sulfate Growth'!J40/'[1]Ptery_Sulfate Growth'!$E40))/I$1)*100</f>
        <v>0.18261910215697857</v>
      </c>
      <c r="J40">
        <f>((LN('[1]Ptery_Sulfate Growth'!K40/'[1]Ptery_Sulfate Growth'!$E40))/J$1)*100</f>
        <v>0.3521026081568332</v>
      </c>
      <c r="K40">
        <f>((LN('[1]Ptery_Sulfate Growth'!L40/'[1]Ptery_Sulfate Growth'!$E40))/K$1)*100</f>
        <v>0.3018022355629999</v>
      </c>
      <c r="L40">
        <f>((LN('[1]Ptery_Sulfate Growth'!M40/'[1]Ptery_Sulfate Growth'!$E40))/L$1)*100</f>
        <v>0.26407695611762488</v>
      </c>
      <c r="M40">
        <f>((LN('[1]Ptery_Sulfate Growth'!N40/'[1]Ptery_Sulfate Growth'!$E40))/M$1)*100</f>
        <v>0.36565697363747141</v>
      </c>
      <c r="N40">
        <f>((LN('[1]Ptery_Sulfate Growth'!O40/'[1]Ptery_Sulfate Growth'!$E40))/N$1)*100</f>
        <v>0.30566997425730219</v>
      </c>
      <c r="O40">
        <f>((LN('[1]Ptery_Sulfate Growth'!P40/'[1]Ptery_Sulfate Growth'!$E40))/O$1)*100</f>
        <v>0.27062640478058297</v>
      </c>
    </row>
    <row r="41" spans="1:15" x14ac:dyDescent="0.3">
      <c r="A41">
        <v>14</v>
      </c>
      <c r="B41">
        <v>200</v>
      </c>
      <c r="C41">
        <v>4</v>
      </c>
      <c r="D41" t="s">
        <v>43</v>
      </c>
      <c r="E41">
        <f>((LN('[1]Ptery_Sulfate Growth'!F41/'[1]Ptery_Sulfate Growth'!$E41))/E$1)*100</f>
        <v>0.61481863408030701</v>
      </c>
      <c r="F41">
        <f>((LN('[1]Ptery_Sulfate Growth'!G41/'[1]Ptery_Sulfate Growth'!$E41))/F$1)*100</f>
        <v>0.42065369877279807</v>
      </c>
      <c r="G41">
        <f>((LN('[1]Ptery_Sulfate Growth'!H41/'[1]Ptery_Sulfate Growth'!$E41))/G$1)*100</f>
        <v>0.25353209619630984</v>
      </c>
      <c r="H41">
        <f>((LN('[1]Ptery_Sulfate Growth'!I41/'[1]Ptery_Sulfate Growth'!$E41))/H$1)*100</f>
        <v>0.17201983739005697</v>
      </c>
      <c r="I41">
        <f>((LN('[1]Ptery_Sulfate Growth'!J41/'[1]Ptery_Sulfate Growth'!$E41))/I$1)*100</f>
        <v>0.32655168171907117</v>
      </c>
      <c r="J41">
        <f>((LN('[1]Ptery_Sulfate Growth'!K41/'[1]Ptery_Sulfate Growth'!$E41))/J$1)*100</f>
        <v>0.26698394768908751</v>
      </c>
      <c r="K41">
        <f>((LN('[1]Ptery_Sulfate Growth'!L41/'[1]Ptery_Sulfate Growth'!$E41))/K$1)*100</f>
        <v>0.23909882848197433</v>
      </c>
      <c r="L41">
        <f>((LN('[1]Ptery_Sulfate Growth'!M41/'[1]Ptery_Sulfate Growth'!$E41))/L$1)*100</f>
        <v>0.20921147492172754</v>
      </c>
      <c r="M41">
        <f>((LN('[1]Ptery_Sulfate Growth'!N41/'[1]Ptery_Sulfate Growth'!$E41))/M$1)*100</f>
        <v>0.30375941034175258</v>
      </c>
      <c r="N41">
        <f>((LN('[1]Ptery_Sulfate Growth'!O41/'[1]Ptery_Sulfate Growth'!$E41))/N$1)*100</f>
        <v>0.25556993477382589</v>
      </c>
      <c r="O41">
        <f>((LN('[1]Ptery_Sulfate Growth'!P41/'[1]Ptery_Sulfate Growth'!$E41))/O$1)*100</f>
        <v>0.23233630433984173</v>
      </c>
    </row>
    <row r="42" spans="1:15" x14ac:dyDescent="0.3">
      <c r="A42">
        <v>14</v>
      </c>
      <c r="B42">
        <v>800</v>
      </c>
      <c r="C42">
        <v>5</v>
      </c>
      <c r="D42" t="s">
        <v>44</v>
      </c>
      <c r="E42">
        <f>((LN('[1]Ptery_Sulfate Growth'!F42/'[1]Ptery_Sulfate Growth'!$E42))/E$1)*100</f>
        <v>0.93115584188031164</v>
      </c>
      <c r="F42">
        <f>((LN('[1]Ptery_Sulfate Growth'!G42/'[1]Ptery_Sulfate Growth'!$E42))/F$1)*100</f>
        <v>0.38531772146851756</v>
      </c>
      <c r="G42">
        <f>((LN('[1]Ptery_Sulfate Growth'!H42/'[1]Ptery_Sulfate Growth'!$E42))/G$1)*100</f>
        <v>0.22966730044657693</v>
      </c>
      <c r="H42">
        <f>((LN('[1]Ptery_Sulfate Growth'!I42/'[1]Ptery_Sulfate Growth'!$E42))/H$1)*100</f>
        <v>0.19265886073425878</v>
      </c>
    </row>
    <row r="43" spans="1:15" x14ac:dyDescent="0.3">
      <c r="A43">
        <v>14</v>
      </c>
      <c r="B43">
        <v>800</v>
      </c>
      <c r="C43">
        <v>5</v>
      </c>
      <c r="D43" t="s">
        <v>45</v>
      </c>
      <c r="E43">
        <f>((LN('[1]Ptery_Sulfate Growth'!F43/'[1]Ptery_Sulfate Growth'!$E43))/E$1)*100</f>
        <v>0.39041723241331416</v>
      </c>
      <c r="F43">
        <f>((LN('[1]Ptery_Sulfate Growth'!G43/'[1]Ptery_Sulfate Growth'!$E43))/F$1)*100</f>
        <v>0.34403967478011394</v>
      </c>
      <c r="G43">
        <f>((LN('[1]Ptery_Sulfate Growth'!H43/'[1]Ptery_Sulfate Growth'!$E43))/G$1)*100</f>
        <v>0.20493954469343567</v>
      </c>
      <c r="H43">
        <f>((LN('[1]Ptery_Sulfate Growth'!I43/'[1]Ptery_Sulfate Growth'!$E43))/H$1)*100</f>
        <v>0.17201983739005697</v>
      </c>
      <c r="I43">
        <f>((LN('[1]Ptery_Sulfate Growth'!J43/'[1]Ptery_Sulfate Growth'!$E43))/I$1)*100</f>
        <v>0.12296372681606139</v>
      </c>
      <c r="J43">
        <f>((LN('[1]Ptery_Sulfate Growth'!K43/'[1]Ptery_Sulfate Growth'!$E43))/J$1)*100</f>
        <v>0.1146798915933713</v>
      </c>
      <c r="K43">
        <f>((LN('[1]Ptery_Sulfate Growth'!L43/'[1]Ptery_Sulfate Growth'!$E43))/K$1)*100</f>
        <v>0.22884338373350357</v>
      </c>
      <c r="L43">
        <f>((LN('[1]Ptery_Sulfate Growth'!M43/'[1]Ptery_Sulfate Growth'!$E43))/L$1)*100</f>
        <v>0.21429899377408268</v>
      </c>
      <c r="M43">
        <f>((LN('[1]Ptery_Sulfate Growth'!N43/'[1]Ptery_Sulfate Growth'!$E43))/M$1)*100</f>
        <v>0.17798929845939165</v>
      </c>
      <c r="N43">
        <f>((LN('[1]Ptery_Sulfate Growth'!O43/'[1]Ptery_Sulfate Growth'!$E43))/N$1)*100</f>
        <v>0.25556993477382589</v>
      </c>
      <c r="O43">
        <f>((LN('[1]Ptery_Sulfate Growth'!P43/'[1]Ptery_Sulfate Growth'!$E43))/O$1)*100</f>
        <v>0.2388624964525049</v>
      </c>
    </row>
    <row r="44" spans="1:15" x14ac:dyDescent="0.3">
      <c r="A44">
        <v>14</v>
      </c>
      <c r="B44">
        <v>800</v>
      </c>
      <c r="C44">
        <v>5</v>
      </c>
      <c r="D44" t="s">
        <v>46</v>
      </c>
      <c r="E44">
        <f>((LN('[1]Ptery_Sulfate Growth'!F44/'[1]Ptery_Sulfate Growth'!$E44))/E$1)*100</f>
        <v>0.26957377130605081</v>
      </c>
      <c r="F44">
        <f>((LN('[1]Ptery_Sulfate Growth'!G44/'[1]Ptery_Sulfate Growth'!$E44))/F$1)*100</f>
        <v>0</v>
      </c>
      <c r="G44">
        <f>((LN('[1]Ptery_Sulfate Growth'!H44/'[1]Ptery_Sulfate Growth'!$E44))/G$1)*100</f>
        <v>0</v>
      </c>
    </row>
    <row r="45" spans="1:15" x14ac:dyDescent="0.3">
      <c r="A45">
        <v>14</v>
      </c>
      <c r="B45">
        <v>800</v>
      </c>
      <c r="C45">
        <v>5</v>
      </c>
      <c r="D45" t="s">
        <v>47</v>
      </c>
      <c r="E45">
        <f>((LN('[1]Ptery_Sulfate Growth'!F45/'[1]Ptery_Sulfate Growth'!$E45))/E$1)*100</f>
        <v>0.17212536842186088</v>
      </c>
      <c r="F45">
        <f>((LN('[1]Ptery_Sulfate Growth'!G45/'[1]Ptery_Sulfate Growth'!$E45))/F$1)*100</f>
        <v>0</v>
      </c>
    </row>
    <row r="46" spans="1:15" x14ac:dyDescent="0.3">
      <c r="A46">
        <v>14</v>
      </c>
      <c r="B46">
        <v>800</v>
      </c>
      <c r="C46">
        <v>5</v>
      </c>
      <c r="D46" t="s">
        <v>48</v>
      </c>
      <c r="E46">
        <f>((LN('[1]Ptery_Sulfate Growth'!F46/'[1]Ptery_Sulfate Growth'!$E46))/E$1)*100</f>
        <v>7.4794999052110261E-2</v>
      </c>
      <c r="F46">
        <f>((LN('[1]Ptery_Sulfate Growth'!G46/'[1]Ptery_Sulfate Growth'!$E46))/F$1)*100</f>
        <v>0</v>
      </c>
      <c r="G46">
        <f>((LN('[1]Ptery_Sulfate Growth'!H46/'[1]Ptery_Sulfate Growth'!$E46))/G$1)*100</f>
        <v>0</v>
      </c>
      <c r="H46">
        <f>((LN('[1]Ptery_Sulfate Growth'!I46/'[1]Ptery_Sulfate Growth'!$E46))/H$1)*100</f>
        <v>0</v>
      </c>
    </row>
    <row r="47" spans="1:15" x14ac:dyDescent="0.3">
      <c r="A47">
        <v>14</v>
      </c>
      <c r="B47">
        <v>800</v>
      </c>
      <c r="C47">
        <v>5</v>
      </c>
      <c r="D47" t="s">
        <v>49</v>
      </c>
      <c r="E47">
        <f>((LN('[1]Ptery_Sulfate Growth'!F47/'[1]Ptery_Sulfate Growth'!$E47))/E$1)*100</f>
        <v>0.3753036699141612</v>
      </c>
      <c r="F47">
        <f>((LN('[1]Ptery_Sulfate Growth'!G47/'[1]Ptery_Sulfate Growth'!$E47))/F$1)*100</f>
        <v>3.7397499526055131E-2</v>
      </c>
    </row>
    <row r="48" spans="1:15" x14ac:dyDescent="0.3">
      <c r="A48">
        <v>14</v>
      </c>
      <c r="B48">
        <v>800</v>
      </c>
      <c r="C48">
        <v>5</v>
      </c>
      <c r="D48" t="s">
        <v>50</v>
      </c>
      <c r="E48">
        <f>((LN('[1]Ptery_Sulfate Growth'!F48/'[1]Ptery_Sulfate Growth'!$E48))/E$1)*100</f>
        <v>1.0100832432130604</v>
      </c>
      <c r="F48">
        <f>((LN('[1]Ptery_Sulfate Growth'!G48/'[1]Ptery_Sulfate Growth'!$E48))/F$1)*100</f>
        <v>0.34450095066986541</v>
      </c>
      <c r="G48">
        <f>((LN('[1]Ptery_Sulfate Growth'!H48/'[1]Ptery_Sulfate Growth'!$E48))/G$1)*100</f>
        <v>0.22966730044657693</v>
      </c>
      <c r="H48">
        <f>((LN('[1]Ptery_Sulfate Growth'!I48/'[1]Ptery_Sulfate Growth'!$E48))/H$1)*100</f>
        <v>0.19265886073425878</v>
      </c>
    </row>
    <row r="49" spans="1:15" x14ac:dyDescent="0.3">
      <c r="A49">
        <v>14</v>
      </c>
      <c r="B49">
        <v>800</v>
      </c>
      <c r="C49">
        <v>5</v>
      </c>
      <c r="D49" t="s">
        <v>51</v>
      </c>
      <c r="E49">
        <f>((LN('[1]Ptery_Sulfate Growth'!F49/'[1]Ptery_Sulfate Growth'!$E49))/E$1)*100</f>
        <v>0</v>
      </c>
      <c r="F49">
        <f>((LN('[1]Ptery_Sulfate Growth'!G49/'[1]Ptery_Sulfate Growth'!$E49))/F$1)*100</f>
        <v>0</v>
      </c>
      <c r="G49">
        <f>((LN('[1]Ptery_Sulfate Growth'!H49/'[1]Ptery_Sulfate Growth'!$E49))/G$1)*100</f>
        <v>0</v>
      </c>
      <c r="H49">
        <f>((LN('[1]Ptery_Sulfate Growth'!I49/'[1]Ptery_Sulfate Growth'!$E49))/H$1)*100</f>
        <v>4.6384797148679886E-2</v>
      </c>
    </row>
    <row r="50" spans="1:15" x14ac:dyDescent="0.3">
      <c r="A50">
        <v>14</v>
      </c>
      <c r="B50">
        <v>800</v>
      </c>
      <c r="C50">
        <v>5</v>
      </c>
      <c r="D50" t="s">
        <v>52</v>
      </c>
      <c r="E50">
        <f>((LN('[1]Ptery_Sulfate Growth'!F50/'[1]Ptery_Sulfate Growth'!$E50))/E$1)*100</f>
        <v>0.48720178590381119</v>
      </c>
      <c r="F50">
        <f>((LN('[1]Ptery_Sulfate Growth'!G50/'[1]Ptery_Sulfate Growth'!$E50))/F$1)*100</f>
        <v>0.28263328770972779</v>
      </c>
      <c r="G50">
        <f>((LN('[1]Ptery_Sulfate Growth'!H50/'[1]Ptery_Sulfate Growth'!$E50))/G$1)*100</f>
        <v>0.1360914615236872</v>
      </c>
      <c r="H50">
        <f>((LN('[1]Ptery_Sulfate Growth'!I50/'[1]Ptery_Sulfate Growth'!$E50))/H$1)*100</f>
        <v>0.1218004464759528</v>
      </c>
    </row>
    <row r="51" spans="1:15" x14ac:dyDescent="0.3">
      <c r="A51">
        <v>14</v>
      </c>
      <c r="B51">
        <v>800</v>
      </c>
      <c r="C51">
        <v>5</v>
      </c>
      <c r="D51" t="s">
        <v>53</v>
      </c>
      <c r="E51">
        <f>((LN('[1]Ptery_Sulfate Growth'!F51/'[1]Ptery_Sulfate Growth'!$E51))/E$1)*100</f>
        <v>-9.1693905433433698E-2</v>
      </c>
      <c r="F51">
        <f>((LN('[1]Ptery_Sulfate Growth'!G51/'[1]Ptery_Sulfate Growth'!$E51))/F$1)*100</f>
        <v>0.38402334103283681</v>
      </c>
      <c r="G51">
        <f>((LN('[1]Ptery_Sulfate Growth'!H51/'[1]Ptery_Sulfate Growth'!$E51))/G$1)*100</f>
        <v>0.30460811219143219</v>
      </c>
      <c r="H51">
        <f>((LN('[1]Ptery_Sulfate Growth'!I51/'[1]Ptery_Sulfate Growth'!$E51))/H$1)*100</f>
        <v>0.17350669366722835</v>
      </c>
    </row>
    <row r="52" spans="1:15" x14ac:dyDescent="0.3">
      <c r="A52">
        <v>14</v>
      </c>
      <c r="B52">
        <v>600</v>
      </c>
      <c r="C52">
        <v>6</v>
      </c>
      <c r="D52" t="s">
        <v>54</v>
      </c>
      <c r="E52">
        <f>((LN('[1]Ptery_Sulfate Growth'!F52/'[1]Ptery_Sulfate Growth'!$E52))/E$1)*100</f>
        <v>0.33228582596352074</v>
      </c>
      <c r="F52">
        <f>((LN('[1]Ptery_Sulfate Growth'!G52/'[1]Ptery_Sulfate Growth'!$E52))/F$1)*100</f>
        <v>8.403749075069375E-2</v>
      </c>
    </row>
    <row r="53" spans="1:15" x14ac:dyDescent="0.3">
      <c r="A53">
        <v>14</v>
      </c>
      <c r="B53">
        <v>600</v>
      </c>
      <c r="C53">
        <v>6</v>
      </c>
      <c r="D53" t="s">
        <v>55</v>
      </c>
      <c r="E53">
        <f>((LN('[1]Ptery_Sulfate Growth'!F53/'[1]Ptery_Sulfate Growth'!$E53))/E$1)*100</f>
        <v>-9.0993041267355107E-2</v>
      </c>
      <c r="F53">
        <f>((LN('[1]Ptery_Sulfate Growth'!G53/'[1]Ptery_Sulfate Growth'!$E53))/F$1)*100</f>
        <v>8.9290365019347867E-2</v>
      </c>
      <c r="G53">
        <f>((LN('[1]Ptery_Sulfate Growth'!H53/'[1]Ptery_Sulfate Growth'!$E53))/G$1)*100</f>
        <v>2.9949481444904683E-2</v>
      </c>
      <c r="H53">
        <f>((LN('[1]Ptery_Sulfate Growth'!I53/'[1]Ptery_Sulfate Growth'!$E53))/H$1)*100</f>
        <v>-4.5790054666674414E-2</v>
      </c>
    </row>
    <row r="54" spans="1:15" x14ac:dyDescent="0.3">
      <c r="A54">
        <v>14</v>
      </c>
      <c r="B54">
        <v>600</v>
      </c>
      <c r="C54">
        <v>6</v>
      </c>
      <c r="D54" t="s">
        <v>56</v>
      </c>
      <c r="E54">
        <f>((LN('[1]Ptery_Sulfate Growth'!F54/'[1]Ptery_Sulfate Growth'!$E54))/E$1)*100</f>
        <v>0.17007606209798851</v>
      </c>
      <c r="F54">
        <f>((LN('[1]Ptery_Sulfate Growth'!G54/'[1]Ptery_Sulfate Growth'!$E54))/F$1)*100</f>
        <v>4.2772110881127215E-2</v>
      </c>
      <c r="G54">
        <f>((LN('[1]Ptery_Sulfate Growth'!H54/'[1]Ptery_Sulfate Growth'!$E54))/G$1)*100</f>
        <v>2.8514740587418139E-2</v>
      </c>
      <c r="H54">
        <f>((LN('[1]Ptery_Sulfate Growth'!I54/'[1]Ptery_Sulfate Growth'!$E54))/H$1)*100</f>
        <v>2.1386055440563607E-2</v>
      </c>
    </row>
    <row r="55" spans="1:15" x14ac:dyDescent="0.3">
      <c r="A55">
        <v>14</v>
      </c>
      <c r="B55">
        <v>600</v>
      </c>
      <c r="C55">
        <v>6</v>
      </c>
      <c r="D55" t="s">
        <v>57</v>
      </c>
      <c r="E55">
        <f>((LN('[1]Ptery_Sulfate Growth'!F55/'[1]Ptery_Sulfate Growth'!$E55))/E$1)*100</f>
        <v>9.7183228969847699E-2</v>
      </c>
      <c r="F55">
        <f>((LN('[1]Ptery_Sulfate Growth'!G55/'[1]Ptery_Sulfate Growth'!$E55))/F$1)*100</f>
        <v>0</v>
      </c>
      <c r="G55">
        <f>((LN('[1]Ptery_Sulfate Growth'!H55/'[1]Ptery_Sulfate Growth'!$E55))/G$1)*100</f>
        <v>0.24759455600963723</v>
      </c>
      <c r="H55">
        <f>((LN('[1]Ptery_Sulfate Growth'!I55/'[1]Ptery_Sulfate Growth'!$E55))/H$1)*100</f>
        <v>0.18569591700722793</v>
      </c>
      <c r="I55">
        <f>((LN('[1]Ptery_Sulfate Growth'!J55/'[1]Ptery_Sulfate Growth'!$E55))/I$1)*100</f>
        <v>0.14855673360578234</v>
      </c>
      <c r="J55">
        <f>((LN('[1]Ptery_Sulfate Growth'!K55/'[1]Ptery_Sulfate Growth'!$E55))/J$1)*100</f>
        <v>0.12379727800481861</v>
      </c>
      <c r="K55">
        <f>((LN('[1]Ptery_Sulfate Growth'!L55/'[1]Ptery_Sulfate Growth'!$E55))/K$1)*100</f>
        <v>0.23605013867413174</v>
      </c>
      <c r="L55">
        <f>((LN('[1]Ptery_Sulfate Growth'!M55/'[1]Ptery_Sulfate Growth'!$E55))/L$1)*100</f>
        <v>0.1967857726504097</v>
      </c>
      <c r="M55">
        <f>((LN('[1]Ptery_Sulfate Growth'!N55/'[1]Ptery_Sulfate Growth'!$E55))/M$1)*100</f>
        <v>0.20066296914413714</v>
      </c>
      <c r="N55">
        <f>((LN('[1]Ptery_Sulfate Growth'!O55/'[1]Ptery_Sulfate Growth'!$E55))/N$1)*100</f>
        <v>0.25708791975803458</v>
      </c>
      <c r="O55">
        <f>((LN('[1]Ptery_Sulfate Growth'!P55/'[1]Ptery_Sulfate Growth'!$E55))/O$1)*100</f>
        <v>0.23371629068912231</v>
      </c>
    </row>
    <row r="56" spans="1:15" x14ac:dyDescent="0.3">
      <c r="A56">
        <v>14</v>
      </c>
      <c r="B56">
        <v>600</v>
      </c>
      <c r="C56">
        <v>6</v>
      </c>
      <c r="D56" t="s">
        <v>58</v>
      </c>
      <c r="E56">
        <f>((LN('[1]Ptery_Sulfate Growth'!F56/'[1]Ptery_Sulfate Growth'!$E56))/E$1)*100</f>
        <v>0.15361575157831203</v>
      </c>
      <c r="F56">
        <f>((LN('[1]Ptery_Sulfate Growth'!G56/'[1]Ptery_Sulfate Growth'!$E56))/F$1)*100</f>
        <v>3.8610414657913907E-2</v>
      </c>
      <c r="G56">
        <f>((LN('[1]Ptery_Sulfate Growth'!H56/'[1]Ptery_Sulfate Growth'!$E56))/G$1)*100</f>
        <v>0</v>
      </c>
      <c r="H56">
        <f>((LN('[1]Ptery_Sulfate Growth'!I56/'[1]Ptery_Sulfate Growth'!$E56))/H$1)*100</f>
        <v>1.9305207328956953E-2</v>
      </c>
    </row>
    <row r="57" spans="1:15" x14ac:dyDescent="0.3">
      <c r="A57">
        <v>14</v>
      </c>
      <c r="B57">
        <v>600</v>
      </c>
      <c r="C57">
        <v>6</v>
      </c>
      <c r="D57" t="s">
        <v>59</v>
      </c>
      <c r="E57">
        <f>((LN('[1]Ptery_Sulfate Growth'!F57/'[1]Ptery_Sulfate Growth'!$E57))/E$1)*100</f>
        <v>8.071110895666761E-2</v>
      </c>
      <c r="F57">
        <f>((LN('[1]Ptery_Sulfate Growth'!G57/'[1]Ptery_Sulfate Growth'!$E57))/F$1)*100</f>
        <v>-0.12387699281389279</v>
      </c>
      <c r="G57">
        <f>((LN('[1]Ptery_Sulfate Growth'!H57/'[1]Ptery_Sulfate Growth'!$E57))/G$1)*100</f>
        <v>0.18223827886270097</v>
      </c>
      <c r="H57">
        <f>((LN('[1]Ptery_Sulfate Growth'!I57/'[1]Ptery_Sulfate Growth'!$E57))/H$1)*100</f>
        <v>0.13667870914702573</v>
      </c>
      <c r="I57">
        <f>((LN('[1]Ptery_Sulfate Growth'!J57/'[1]Ptery_Sulfate Growth'!$E57))/I$1)*100</f>
        <v>0.18261910215697857</v>
      </c>
    </row>
    <row r="58" spans="1:15" x14ac:dyDescent="0.3">
      <c r="A58">
        <v>14</v>
      </c>
      <c r="B58">
        <v>600</v>
      </c>
      <c r="C58">
        <v>6</v>
      </c>
      <c r="D58" t="s">
        <v>60</v>
      </c>
      <c r="E58">
        <f>((LN('[1]Ptery_Sulfate Growth'!F58/'[1]Ptery_Sulfate Growth'!$E58))/E$1)*100</f>
        <v>0.99829958839399024</v>
      </c>
      <c r="F58">
        <f>((LN('[1]Ptery_Sulfate Growth'!G58/'[1]Ptery_Sulfate Growth'!$E58))/F$1)*100</f>
        <v>0.34039349930116047</v>
      </c>
      <c r="G58">
        <f>((LN('[1]Ptery_Sulfate Growth'!H58/'[1]Ptery_Sulfate Growth'!$E58))/G$1)*100</f>
        <v>0.25085837061387228</v>
      </c>
      <c r="H58">
        <f>((LN('[1]Ptery_Sulfate Growth'!I58/'[1]Ptery_Sulfate Growth'!$E58))/H$1)*100</f>
        <v>0.17019674965058024</v>
      </c>
    </row>
    <row r="59" spans="1:15" x14ac:dyDescent="0.3">
      <c r="A59">
        <v>14</v>
      </c>
      <c r="B59">
        <v>600</v>
      </c>
      <c r="C59">
        <v>6</v>
      </c>
      <c r="D59" t="s">
        <v>61</v>
      </c>
      <c r="E59">
        <f>((LN('[1]Ptery_Sulfate Growth'!F59/'[1]Ptery_Sulfate Growth'!$E59))/E$1)*100</f>
        <v>0.26295695087654575</v>
      </c>
      <c r="F59">
        <f>((LN('[1]Ptery_Sulfate Growth'!G59/'[1]Ptery_Sulfate Growth'!$E59))/F$1)*100</f>
        <v>8.818790210847012E-2</v>
      </c>
      <c r="G59">
        <f>((LN('[1]Ptery_Sulfate Growth'!H59/'[1]Ptery_Sulfate Growth'!$E59))/G$1)*100</f>
        <v>0.35850680590327239</v>
      </c>
      <c r="H59">
        <f>((LN('[1]Ptery_Sulfate Growth'!I59/'[1]Ptery_Sulfate Growth'!$E59))/H$1)*100</f>
        <v>0.21032684938639903</v>
      </c>
      <c r="I59">
        <f>((LN('[1]Ptery_Sulfate Growth'!J59/'[1]Ptery_Sulfate Growth'!$E59))/I$1)*100</f>
        <v>0.18404695977566912</v>
      </c>
      <c r="J59">
        <f>((LN('[1]Ptery_Sulfate Growth'!K59/'[1]Ptery_Sulfate Growth'!$E59))/J$1)*100</f>
        <v>0.15337246647972427</v>
      </c>
      <c r="K59">
        <f>((LN('[1]Ptery_Sulfate Growth'!L59/'[1]Ptery_Sulfate Growth'!$E59))/K$1)*100</f>
        <v>0.28474610535969985</v>
      </c>
      <c r="L59">
        <f>((LN('[1]Ptery_Sulfate Growth'!M59/'[1]Ptery_Sulfate Growth'!$E59))/L$1)*100</f>
        <v>0.24915284218973735</v>
      </c>
      <c r="M59">
        <f>((LN('[1]Ptery_Sulfate Growth'!N59/'[1]Ptery_Sulfate Growth'!$E59))/M$1)*100</f>
        <v>0.31895816409546068</v>
      </c>
      <c r="N59">
        <f>((LN('[1]Ptery_Sulfate Growth'!O59/'[1]Ptery_Sulfate Growth'!$E59))/N$1)*100</f>
        <v>0.27934026475433199</v>
      </c>
      <c r="O59">
        <f>((LN('[1]Ptery_Sulfate Growth'!P59/'[1]Ptery_Sulfate Growth'!$E59))/O$1)*100</f>
        <v>0.25394569523121091</v>
      </c>
    </row>
    <row r="60" spans="1:15" x14ac:dyDescent="0.3">
      <c r="A60">
        <v>14</v>
      </c>
      <c r="B60">
        <v>600</v>
      </c>
      <c r="C60">
        <v>6</v>
      </c>
      <c r="D60" t="s">
        <v>62</v>
      </c>
      <c r="E60">
        <f>((LN('[1]Ptery_Sulfate Growth'!F60/'[1]Ptery_Sulfate Growth'!$E60))/E$1)*100</f>
        <v>0.17007606209798851</v>
      </c>
      <c r="F60">
        <f>((LN('[1]Ptery_Sulfate Growth'!G60/'[1]Ptery_Sulfate Growth'!$E60))/F$1)*100</f>
        <v>4.2772110881127215E-2</v>
      </c>
      <c r="G60">
        <f>((LN('[1]Ptery_Sulfate Growth'!H60/'[1]Ptery_Sulfate Growth'!$E60))/G$1)*100</f>
        <v>0.21909261600059998</v>
      </c>
      <c r="H60">
        <f>((LN('[1]Ptery_Sulfate Growth'!I60/'[1]Ptery_Sulfate Growth'!$E60))/H$1)*100</f>
        <v>0.2031408667083178</v>
      </c>
      <c r="I60">
        <f>((LN('[1]Ptery_Sulfate Growth'!J60/'[1]Ptery_Sulfate Growth'!$E60))/I$1)*100</f>
        <v>0.13145556960036001</v>
      </c>
      <c r="J60">
        <f>((LN('[1]Ptery_Sulfate Growth'!K60/'[1]Ptery_Sulfate Growth'!$E60))/J$1)*100</f>
        <v>0.30097538030991239</v>
      </c>
      <c r="K60">
        <f>((LN('[1]Ptery_Sulfate Growth'!L60/'[1]Ptery_Sulfate Growth'!$E60))/K$1)*100</f>
        <v>0.25797889740849628</v>
      </c>
      <c r="L60">
        <f>((LN('[1]Ptery_Sulfate Growth'!M60/'[1]Ptery_Sulfate Growth'!$E60))/L$1)*100</f>
        <v>0.23508091011394802</v>
      </c>
      <c r="M60">
        <f>((LN('[1]Ptery_Sulfate Growth'!N60/'[1]Ptery_Sulfate Growth'!$E60))/M$1)*100</f>
        <v>0.31493810472392414</v>
      </c>
      <c r="N60">
        <f>((LN('[1]Ptery_Sulfate Growth'!O60/'[1]Ptery_Sulfate Growth'!$E60))/N$1)*100</f>
        <v>0.29817235653919999</v>
      </c>
      <c r="O60">
        <f>((LN('[1]Ptery_Sulfate Growth'!P60/'[1]Ptery_Sulfate Growth'!$E60))/O$1)*100</f>
        <v>0.25767663113775613</v>
      </c>
    </row>
    <row r="61" spans="1:15" x14ac:dyDescent="0.3">
      <c r="A61">
        <v>14</v>
      </c>
      <c r="B61">
        <v>600</v>
      </c>
      <c r="C61">
        <v>6</v>
      </c>
      <c r="D61" t="s">
        <v>63</v>
      </c>
      <c r="E61">
        <f>((LN('[1]Ptery_Sulfate Growth'!F61/'[1]Ptery_Sulfate Growth'!$E61))/E$1)*100</f>
        <v>0.57835044666905067</v>
      </c>
      <c r="F61">
        <f>((LN('[1]Ptery_Sulfate Growth'!G61/'[1]Ptery_Sulfate Growth'!$E61))/F$1)*100</f>
        <v>0.20891502386288793</v>
      </c>
      <c r="G61">
        <f>((LN('[1]Ptery_Sulfate Growth'!H61/'[1]Ptery_Sulfate Growth'!$E61))/G$1)*100</f>
        <v>0.19278348222301686</v>
      </c>
      <c r="H61">
        <f>((LN('[1]Ptery_Sulfate Growth'!I61/'[1]Ptery_Sulfate Growth'!$E61))/H$1)*100</f>
        <v>0.3630842045715435</v>
      </c>
      <c r="I61">
        <f>((LN('[1]Ptery_Sulfate Growth'!J61/'[1]Ptery_Sulfate Growth'!$E61))/I$1)*100</f>
        <v>0.2904673636572348</v>
      </c>
      <c r="J61">
        <f>((LN('[1]Ptery_Sulfate Growth'!K61/'[1]Ptery_Sulfate Growth'!$E61))/J$1)*100</f>
        <v>0.37082466803035641</v>
      </c>
      <c r="K61">
        <f>((LN('[1]Ptery_Sulfate Growth'!L61/'[1]Ptery_Sulfate Growth'!$E61))/K$1)*100</f>
        <v>0.36477330039522737</v>
      </c>
      <c r="L61">
        <f>((LN('[1]Ptery_Sulfate Growth'!M61/'[1]Ptery_Sulfate Growth'!$E61))/L$1)*100</f>
        <v>0.28559015251429998</v>
      </c>
      <c r="M61">
        <f>((LN('[1]Ptery_Sulfate Growth'!N61/'[1]Ptery_Sulfate Growth'!$E61))/M$1)*100</f>
        <v>0.28371256697406572</v>
      </c>
      <c r="N61">
        <f>((LN('[1]Ptery_Sulfate Growth'!O61/'[1]Ptery_Sulfate Growth'!$E61))/N$1)*100</f>
        <v>0.23910684522126185</v>
      </c>
      <c r="O61">
        <f>((LN('[1]Ptery_Sulfate Growth'!P61/'[1]Ptery_Sulfate Growth'!$E61))/O$1)*100</f>
        <v>0.29468113202971091</v>
      </c>
    </row>
    <row r="62" spans="1:15" x14ac:dyDescent="0.3">
      <c r="A62">
        <v>22</v>
      </c>
      <c r="B62">
        <v>600</v>
      </c>
      <c r="C62">
        <v>7</v>
      </c>
      <c r="D62" t="s">
        <v>64</v>
      </c>
      <c r="E62">
        <f>((LN('[1]Ptery_Sulfate Growth'!F62/'[1]Ptery_Sulfate Growth'!$E62))/E$1)*100</f>
        <v>0.17212536842186088</v>
      </c>
      <c r="F62">
        <f>((LN('[1]Ptery_Sulfate Growth'!G62/'[1]Ptery_Sulfate Growth'!$E62))/F$1)*100</f>
        <v>0</v>
      </c>
      <c r="G62">
        <f>((LN('[1]Ptery_Sulfate Growth'!H62/'[1]Ptery_Sulfate Growth'!$E62))/G$1)*100</f>
        <v>0.22164386444288578</v>
      </c>
      <c r="H62">
        <f>((LN('[1]Ptery_Sulfate Growth'!I62/'[1]Ptery_Sulfate Growth'!$E62))/H$1)*100</f>
        <v>0.16623289833216434</v>
      </c>
      <c r="I62">
        <f>((LN('[1]Ptery_Sulfate Growth'!J62/'[1]Ptery_Sulfate Growth'!$E62))/I$1)*100</f>
        <v>0.13298631866573146</v>
      </c>
      <c r="J62">
        <f>((LN('[1]Ptery_Sulfate Growth'!K62/'[1]Ptery_Sulfate Growth'!$E62))/J$1)*100</f>
        <v>0.26419439870116718</v>
      </c>
      <c r="K62">
        <f>((LN('[1]Ptery_Sulfate Growth'!L62/'[1]Ptery_Sulfate Growth'!$E62))/K$1)*100</f>
        <v>0.21517699869632195</v>
      </c>
      <c r="L62">
        <f>((LN('[1]Ptery_Sulfate Growth'!M62/'[1]Ptery_Sulfate Growth'!$E62))/L$1)*100</f>
        <v>0.18827987385928169</v>
      </c>
      <c r="M62">
        <f>((LN('[1]Ptery_Sulfate Growth'!N62/'[1]Ptery_Sulfate Growth'!$E62))/M$1)*100</f>
        <v>0.29936085251580064</v>
      </c>
      <c r="N62">
        <f>((LN('[1]Ptery_Sulfate Growth'!O62/'[1]Ptery_Sulfate Growth'!$E62))/N$1)*100</f>
        <v>0.28462290901228132</v>
      </c>
      <c r="O62">
        <f>((LN('[1]Ptery_Sulfate Growth'!P62/'[1]Ptery_Sulfate Growth'!$E62))/O$1)*100</f>
        <v>0.25187659953679009</v>
      </c>
    </row>
    <row r="63" spans="1:15" x14ac:dyDescent="0.3">
      <c r="A63">
        <v>22</v>
      </c>
      <c r="B63">
        <v>600</v>
      </c>
      <c r="C63">
        <v>7</v>
      </c>
      <c r="D63" t="s">
        <v>65</v>
      </c>
    </row>
    <row r="64" spans="1:15" x14ac:dyDescent="0.3">
      <c r="A64">
        <v>22</v>
      </c>
      <c r="B64">
        <v>600</v>
      </c>
      <c r="C64">
        <v>7</v>
      </c>
      <c r="D64" t="s">
        <v>66</v>
      </c>
      <c r="E64">
        <f>((LN('[1]Ptery_Sulfate Growth'!F64/'[1]Ptery_Sulfate Growth'!$E64))/E$1)*100</f>
        <v>0.18798077369552399</v>
      </c>
      <c r="F64">
        <f>((LN('[1]Ptery_Sulfate Growth'!G64/'[1]Ptery_Sulfate Growth'!$E64))/F$1)*100</f>
        <v>0</v>
      </c>
      <c r="G64">
        <f>((LN('[1]Ptery_Sulfate Growth'!H64/'[1]Ptery_Sulfate Growth'!$E64))/G$1)*100</f>
        <v>6.2660257898507987E-2</v>
      </c>
      <c r="H64">
        <f>((LN('[1]Ptery_Sulfate Growth'!I64/'[1]Ptery_Sulfate Growth'!$E64))/H$1)*100</f>
        <v>4.6995193423880997E-2</v>
      </c>
      <c r="I64">
        <f>((LN('[1]Ptery_Sulfate Growth'!J64/'[1]Ptery_Sulfate Growth'!$E64))/I$1)*100</f>
        <v>3.7596154739104798E-2</v>
      </c>
      <c r="J64">
        <f>((LN('[1]Ptery_Sulfate Growth'!K64/'[1]Ptery_Sulfate Growth'!$E64))/J$1)*100</f>
        <v>3.1330128949253994E-2</v>
      </c>
      <c r="K64">
        <f>((LN('[1]Ptery_Sulfate Growth'!L64/'[1]Ptery_Sulfate Growth'!$E64))/K$1)*100</f>
        <v>2.685439624221771E-2</v>
      </c>
      <c r="L64">
        <f>((LN('[1]Ptery_Sulfate Growth'!M64/'[1]Ptery_Sulfate Growth'!$E64))/L$1)*100</f>
        <v>0.14272205441240718</v>
      </c>
      <c r="M64">
        <f>((LN('[1]Ptery_Sulfate Growth'!N64/'[1]Ptery_Sulfate Growth'!$E64))/M$1)*100</f>
        <v>0.11779365485577238</v>
      </c>
      <c r="N64">
        <f>((LN('[1]Ptery_Sulfate Growth'!O64/'[1]Ptery_Sulfate Growth'!$E64))/N$1)*100</f>
        <v>0.11417764352992575</v>
      </c>
      <c r="O64">
        <f>((LN('[1]Ptery_Sulfate Growth'!P64/'[1]Ptery_Sulfate Growth'!$E64))/O$1)*100</f>
        <v>0.18680654055310444</v>
      </c>
    </row>
    <row r="65" spans="1:15" x14ac:dyDescent="0.3">
      <c r="A65">
        <v>22</v>
      </c>
      <c r="B65">
        <v>600</v>
      </c>
      <c r="C65">
        <v>7</v>
      </c>
      <c r="D65" t="s">
        <v>67</v>
      </c>
      <c r="E65">
        <f>((LN('[1]Ptery_Sulfate Growth'!F65/'[1]Ptery_Sulfate Growth'!$E65))/E$1)*100</f>
        <v>0.32108134187333048</v>
      </c>
      <c r="F65">
        <f>((LN('[1]Ptery_Sulfate Growth'!G65/'[1]Ptery_Sulfate Growth'!$E65))/F$1)*100</f>
        <v>0.16054067093666524</v>
      </c>
      <c r="G65">
        <f>((LN('[1]Ptery_Sulfate Growth'!H65/'[1]Ptery_Sulfate Growth'!$E65))/G$1)*100</f>
        <v>8.0717980180193841E-2</v>
      </c>
      <c r="H65">
        <f>((LN('[1]Ptery_Sulfate Growth'!I65/'[1]Ptery_Sulfate Growth'!$E65))/H$1)*100</f>
        <v>9.9786532847243606E-2</v>
      </c>
      <c r="I65">
        <f>((LN('[1]Ptery_Sulfate Growth'!J65/'[1]Ptery_Sulfate Growth'!$E65))/I$1)*100</f>
        <v>6.4216268374666097E-2</v>
      </c>
      <c r="J65">
        <f>((LN('[1]Ptery_Sulfate Growth'!K65/'[1]Ptery_Sulfate Growth'!$E65))/J$1)*100</f>
        <v>5.3513556978888412E-2</v>
      </c>
      <c r="K65">
        <f>((LN('[1]Ptery_Sulfate Growth'!L65/'[1]Ptery_Sulfate Growth'!$E65))/K$1)*100</f>
        <v>4.58687631247615E-2</v>
      </c>
      <c r="L65">
        <f>((LN('[1]Ptery_Sulfate Growth'!M65/'[1]Ptery_Sulfate Growth'!$E65))/L$1)*100</f>
        <v>0.12434113154777482</v>
      </c>
      <c r="M65">
        <f>((LN('[1]Ptery_Sulfate Growth'!N65/'[1]Ptery_Sulfate Growth'!$E65))/M$1)*100</f>
        <v>0.1025489932381002</v>
      </c>
      <c r="N65">
        <f>((LN('[1]Ptery_Sulfate Growth'!O65/'[1]Ptery_Sulfate Growth'!$E65))/N$1)*100</f>
        <v>9.2294093914290179E-2</v>
      </c>
      <c r="O65">
        <f>((LN('[1]Ptery_Sulfate Growth'!P65/'[1]Ptery_Sulfate Growth'!$E65))/O$1)*100</f>
        <v>0.16038621242622705</v>
      </c>
    </row>
    <row r="66" spans="1:15" x14ac:dyDescent="0.3">
      <c r="A66">
        <v>22</v>
      </c>
      <c r="B66">
        <v>600</v>
      </c>
      <c r="C66">
        <v>7</v>
      </c>
      <c r="D66" t="s">
        <v>68</v>
      </c>
      <c r="E66">
        <f>((LN('[1]Ptery_Sulfate Growth'!F66/'[1]Ptery_Sulfate Growth'!$E66))/E$1)*100</f>
        <v>0.19306194562799583</v>
      </c>
      <c r="F66">
        <f>((LN('[1]Ptery_Sulfate Growth'!G66/'[1]Ptery_Sulfate Growth'!$E66))/F$1)*100</f>
        <v>0</v>
      </c>
    </row>
    <row r="67" spans="1:15" x14ac:dyDescent="0.3">
      <c r="A67">
        <v>22</v>
      </c>
      <c r="B67">
        <v>600</v>
      </c>
      <c r="C67">
        <v>7</v>
      </c>
      <c r="D67" t="s">
        <v>69</v>
      </c>
      <c r="E67">
        <f>((LN('[1]Ptery_Sulfate Growth'!F67/'[1]Ptery_Sulfate Growth'!$E67))/E$1)*100</f>
        <v>0</v>
      </c>
      <c r="F67">
        <f>((LN('[1]Ptery_Sulfate Growth'!G67/'[1]Ptery_Sulfate Growth'!$E67))/F$1)*100</f>
        <v>0</v>
      </c>
      <c r="G67">
        <f>((LN('[1]Ptery_Sulfate Growth'!H67/'[1]Ptery_Sulfate Growth'!$E67))/G$1)*100</f>
        <v>-2.8860382219868693E-2</v>
      </c>
      <c r="H67">
        <f>((LN('[1]Ptery_Sulfate Growth'!I67/'[1]Ptery_Sulfate Growth'!$E67))/H$1)*100</f>
        <v>0</v>
      </c>
    </row>
    <row r="68" spans="1:15" x14ac:dyDescent="0.3">
      <c r="A68">
        <v>22</v>
      </c>
      <c r="B68">
        <v>600</v>
      </c>
      <c r="C68">
        <v>7</v>
      </c>
      <c r="D68" t="s">
        <v>70</v>
      </c>
      <c r="E68">
        <f>((LN('[1]Ptery_Sulfate Growth'!F68/'[1]Ptery_Sulfate Growth'!$E68))/E$1)*100</f>
        <v>7.9809289986608967E-2</v>
      </c>
      <c r="F68">
        <f>((LN('[1]Ptery_Sulfate Growth'!G68/'[1]Ptery_Sulfate Growth'!$E68))/F$1)*100</f>
        <v>0</v>
      </c>
      <c r="G68">
        <f>((LN('[1]Ptery_Sulfate Growth'!H68/'[1]Ptery_Sulfate Growth'!$E68))/G$1)*100</f>
        <v>-5.1076015995122716E-2</v>
      </c>
      <c r="H68">
        <f>((LN('[1]Ptery_Sulfate Growth'!I68/'[1]Ptery_Sulfate Growth'!$E68))/H$1)*100</f>
        <v>0.11650093190785883</v>
      </c>
      <c r="I68">
        <f>((LN('[1]Ptery_Sulfate Growth'!J68/'[1]Ptery_Sulfate Growth'!$E68))/I$1)*100</f>
        <v>9.3200745526287057E-2</v>
      </c>
      <c r="J68">
        <f>((LN('[1]Ptery_Sulfate Growth'!K68/'[1]Ptery_Sulfate Growth'!$E68))/J$1)*100</f>
        <v>9.0133121113924256E-2</v>
      </c>
      <c r="K68">
        <f>((LN('[1]Ptery_Sulfate Growth'!L68/'[1]Ptery_Sulfate Growth'!$E68))/K$1)*100</f>
        <v>8.7831233440043649E-2</v>
      </c>
      <c r="L68">
        <f>((LN('[1]Ptery_Sulfate Growth'!M68/'[1]Ptery_Sulfate Growth'!$E68))/L$1)*100</f>
        <v>0.20523437639549524</v>
      </c>
      <c r="M68">
        <f>((LN('[1]Ptery_Sulfate Growth'!N68/'[1]Ptery_Sulfate Growth'!$E68))/M$1)*100</f>
        <v>0.18243055679599576</v>
      </c>
      <c r="N68">
        <f>((LN('[1]Ptery_Sulfate Growth'!O68/'[1]Ptery_Sulfate Growth'!$E68))/N$1)*100</f>
        <v>0.16418750111639621</v>
      </c>
      <c r="O68">
        <f>((LN('[1]Ptery_Sulfate Growth'!P68/'[1]Ptery_Sulfate Growth'!$E68))/O$1)*100</f>
        <v>0.24269914365131423</v>
      </c>
    </row>
    <row r="69" spans="1:15" x14ac:dyDescent="0.3">
      <c r="A69">
        <v>22</v>
      </c>
      <c r="B69">
        <v>600</v>
      </c>
      <c r="C69">
        <v>7</v>
      </c>
      <c r="D69" t="s">
        <v>71</v>
      </c>
      <c r="E69">
        <f>((LN('[1]Ptery_Sulfate Growth'!F69/'[1]Ptery_Sulfate Growth'!$E69))/E$1)*100</f>
        <v>8.3543141165653256E-2</v>
      </c>
      <c r="F69">
        <f>((LN('[1]Ptery_Sulfate Growth'!G69/'[1]Ptery_Sulfate Growth'!$E69))/F$1)*100</f>
        <v>4.1771570582826628E-2</v>
      </c>
    </row>
    <row r="70" spans="1:15" x14ac:dyDescent="0.3">
      <c r="A70">
        <v>22</v>
      </c>
      <c r="B70">
        <v>600</v>
      </c>
      <c r="C70">
        <v>7</v>
      </c>
      <c r="D70" t="s">
        <v>72</v>
      </c>
      <c r="E70">
        <f>((LN('[1]Ptery_Sulfate Growth'!F70/'[1]Ptery_Sulfate Growth'!$E70))/E$1)*100</f>
        <v>0.3947334191074966</v>
      </c>
      <c r="F70">
        <f>((LN('[1]Ptery_Sulfate Growth'!G70/'[1]Ptery_Sulfate Growth'!$E70))/F$1)*100</f>
        <v>0</v>
      </c>
      <c r="G70">
        <f>((LN('[1]Ptery_Sulfate Growth'!H70/'[1]Ptery_Sulfate Growth'!$E70))/G$1)*100</f>
        <v>0</v>
      </c>
      <c r="H70">
        <f>((LN('[1]Ptery_Sulfate Growth'!I70/'[1]Ptery_Sulfate Growth'!$E70))/H$1)*100</f>
        <v>-3.6444413627155781E-2</v>
      </c>
    </row>
    <row r="71" spans="1:15" x14ac:dyDescent="0.3">
      <c r="A71">
        <v>22</v>
      </c>
      <c r="B71">
        <v>600</v>
      </c>
      <c r="C71">
        <v>7</v>
      </c>
      <c r="D71" t="s">
        <v>73</v>
      </c>
      <c r="E71">
        <f>((LN('[1]Ptery_Sulfate Growth'!F71/'[1]Ptery_Sulfate Growth'!$E71))/E$1)*100</f>
        <v>0.22677641653271624</v>
      </c>
      <c r="F71">
        <f>((LN('[1]Ptery_Sulfate Growth'!G71/'[1]Ptery_Sulfate Growth'!$E71))/F$1)*100</f>
        <v>0</v>
      </c>
    </row>
    <row r="72" spans="1:15" x14ac:dyDescent="0.3">
      <c r="A72">
        <v>22</v>
      </c>
      <c r="B72">
        <v>200</v>
      </c>
      <c r="C72">
        <v>8</v>
      </c>
      <c r="D72" t="s">
        <v>74</v>
      </c>
      <c r="E72">
        <f>((LN('[1]Ptery_Sulfate Growth'!F72/'[1]Ptery_Sulfate Growth'!$E72))/E$1)*100</f>
        <v>0</v>
      </c>
      <c r="F72">
        <f>((LN('[1]Ptery_Sulfate Growth'!G72/'[1]Ptery_Sulfate Growth'!$E72))/F$1)*100</f>
        <v>4.1288651432414308E-2</v>
      </c>
      <c r="G72">
        <f>((LN('[1]Ptery_Sulfate Growth'!H72/'[1]Ptery_Sulfate Growth'!$E72))/G$1)*100</f>
        <v>2.7525767621609538E-2</v>
      </c>
      <c r="H72">
        <f>((LN('[1]Ptery_Sulfate Growth'!I72/'[1]Ptery_Sulfate Growth'!$E72))/H$1)*100</f>
        <v>0</v>
      </c>
      <c r="I72">
        <f>((LN('[1]Ptery_Sulfate Growth'!J72/'[1]Ptery_Sulfate Growth'!$E72))/I$1)*100</f>
        <v>9.6344686850760683E-2</v>
      </c>
      <c r="J72">
        <f>((LN('[1]Ptery_Sulfate Growth'!K72/'[1]Ptery_Sulfate Growth'!$E72))/J$1)*100</f>
        <v>6.7276440789693095E-2</v>
      </c>
      <c r="K72">
        <f>((LN('[1]Ptery_Sulfate Growth'!L72/'[1]Ptery_Sulfate Growth'!$E72))/K$1)*100</f>
        <v>6.8817633464829067E-2</v>
      </c>
      <c r="L72">
        <f>((LN('[1]Ptery_Sulfate Growth'!M72/'[1]Ptery_Sulfate Growth'!$E72))/L$1)*100</f>
        <v>0.19402913482447898</v>
      </c>
      <c r="M72">
        <f>((LN('[1]Ptery_Sulfate Growth'!N72/'[1]Ptery_Sulfate Growth'!$E72))/M$1)*100</f>
        <v>0.17247034206620354</v>
      </c>
      <c r="N72">
        <f>((LN('[1]Ptery_Sulfate Growth'!O72/'[1]Ptery_Sulfate Growth'!$E72))/N$1)*100</f>
        <v>0.16270280776479415</v>
      </c>
      <c r="O72">
        <f>((LN('[1]Ptery_Sulfate Growth'!P72/'[1]Ptery_Sulfate Growth'!$E72))/O$1)*100</f>
        <v>0.22094929499831303</v>
      </c>
    </row>
    <row r="73" spans="1:15" x14ac:dyDescent="0.3">
      <c r="A73">
        <v>22</v>
      </c>
      <c r="B73">
        <v>200</v>
      </c>
      <c r="C73">
        <v>8</v>
      </c>
      <c r="D73" t="s">
        <v>75</v>
      </c>
      <c r="E73">
        <f>((LN('[1]Ptery_Sulfate Growth'!F73/'[1]Ptery_Sulfate Growth'!$E73))/E$1)*100</f>
        <v>0</v>
      </c>
      <c r="F73">
        <f>((LN('[1]Ptery_Sulfate Growth'!G73/'[1]Ptery_Sulfate Growth'!$E73))/F$1)*100</f>
        <v>0</v>
      </c>
      <c r="G73">
        <f>((LN('[1]Ptery_Sulfate Growth'!H73/'[1]Ptery_Sulfate Growth'!$E73))/G$1)*100</f>
        <v>0</v>
      </c>
      <c r="H73">
        <f>((LN('[1]Ptery_Sulfate Growth'!I73/'[1]Ptery_Sulfate Growth'!$E73))/H$1)*100</f>
        <v>-2.138605544056366E-2</v>
      </c>
      <c r="I73">
        <f>((LN('[1]Ptery_Sulfate Growth'!J73/'[1]Ptery_Sulfate Growth'!$E73))/I$1)*100</f>
        <v>0</v>
      </c>
      <c r="J73">
        <f>((LN('[1]Ptery_Sulfate Growth'!K73/'[1]Ptery_Sulfate Growth'!$E73))/J$1)*100</f>
        <v>0</v>
      </c>
      <c r="K73">
        <f>((LN('[1]Ptery_Sulfate Growth'!L73/'[1]Ptery_Sulfate Growth'!$E73))/K$1)*100</f>
        <v>0</v>
      </c>
      <c r="L73">
        <f>((LN('[1]Ptery_Sulfate Growth'!M73/'[1]Ptery_Sulfate Growth'!$E73))/L$1)*100</f>
        <v>1.0566480041966784E-2</v>
      </c>
      <c r="M73">
        <f>((LN('[1]Ptery_Sulfate Growth'!N73/'[1]Ptery_Sulfate Growth'!$E73))/M$1)*100</f>
        <v>6.3525958471060601E-2</v>
      </c>
      <c r="N73">
        <f>((LN('[1]Ptery_Sulfate Growth'!O73/'[1]Ptery_Sulfate Growth'!$E73))/N$1)*100</f>
        <v>5.7173362623954539E-2</v>
      </c>
      <c r="O73">
        <f>((LN('[1]Ptery_Sulfate Growth'!P73/'[1]Ptery_Sulfate Growth'!$E73))/O$1)*100</f>
        <v>4.4800565900617803E-2</v>
      </c>
    </row>
    <row r="74" spans="1:15" x14ac:dyDescent="0.3">
      <c r="A74">
        <v>22</v>
      </c>
      <c r="B74">
        <v>200</v>
      </c>
      <c r="C74">
        <v>8</v>
      </c>
      <c r="D74" t="s">
        <v>76</v>
      </c>
      <c r="E74">
        <f>((LN('[1]Ptery_Sulfate Growth'!F74/'[1]Ptery_Sulfate Growth'!$E74))/E$1)*100</f>
        <v>7.9809289986608967E-2</v>
      </c>
      <c r="F74">
        <f>((LN('[1]Ptery_Sulfate Growth'!G74/'[1]Ptery_Sulfate Growth'!$E74))/F$1)*100</f>
        <v>0</v>
      </c>
      <c r="G74">
        <f>((LN('[1]Ptery_Sulfate Growth'!H74/'[1]Ptery_Sulfate Growth'!$E74))/G$1)*100</f>
        <v>2.6603096662202987E-2</v>
      </c>
      <c r="H74">
        <f>((LN('[1]Ptery_Sulfate Growth'!I74/'[1]Ptery_Sulfate Growth'!$E74))/H$1)*100</f>
        <v>1.9952322496652242E-2</v>
      </c>
      <c r="I74">
        <f>((LN('[1]Ptery_Sulfate Growth'!J74/'[1]Ptery_Sulfate Growth'!$E74))/I$1)*100</f>
        <v>1.5961857997321794E-2</v>
      </c>
      <c r="J74">
        <f>((LN('[1]Ptery_Sulfate Growth'!K74/'[1]Ptery_Sulfate Growth'!$E74))/J$1)*100</f>
        <v>1.3301548331101493E-2</v>
      </c>
      <c r="K74">
        <f>((LN('[1]Ptery_Sulfate Growth'!L74/'[1]Ptery_Sulfate Growth'!$E74))/K$1)*100</f>
        <v>1.1401327140944138E-2</v>
      </c>
      <c r="L74">
        <f>((LN('[1]Ptery_Sulfate Growth'!M74/'[1]Ptery_Sulfate Growth'!$E74))/L$1)*100</f>
        <v>9.9761612483261208E-3</v>
      </c>
      <c r="M74">
        <f>((LN('[1]Ptery_Sulfate Growth'!N74/'[1]Ptery_Sulfate Growth'!$E74))/M$1)*100</f>
        <v>8.8676988874009949E-3</v>
      </c>
      <c r="N74">
        <f>((LN('[1]Ptery_Sulfate Growth'!O74/'[1]Ptery_Sulfate Growth'!$E74))/N$1)*100</f>
        <v>7.6059628858892961E-2</v>
      </c>
      <c r="O74">
        <f>((LN('[1]Ptery_Sulfate Growth'!P74/'[1]Ptery_Sulfate Growth'!$E74))/O$1)*100</f>
        <v>5.5892603098209724E-2</v>
      </c>
    </row>
    <row r="75" spans="1:15" x14ac:dyDescent="0.3">
      <c r="A75">
        <v>22</v>
      </c>
      <c r="B75">
        <v>200</v>
      </c>
      <c r="C75">
        <v>8</v>
      </c>
      <c r="D75" t="s">
        <v>77</v>
      </c>
      <c r="E75">
        <f>((LN('[1]Ptery_Sulfate Growth'!F75/'[1]Ptery_Sulfate Growth'!$E75))/E$1)*100</f>
        <v>-7.3260715479922203E-2</v>
      </c>
      <c r="F75">
        <f>((LN('[1]Ptery_Sulfate Growth'!G75/'[1]Ptery_Sulfate Growth'!$E75))/F$1)*100</f>
        <v>0</v>
      </c>
      <c r="G75">
        <f>((LN('[1]Ptery_Sulfate Growth'!H75/'[1]Ptery_Sulfate Growth'!$E75))/G$1)*100</f>
        <v>0</v>
      </c>
      <c r="H75">
        <f>((LN('[1]Ptery_Sulfate Growth'!I75/'[1]Ptery_Sulfate Growth'!$E75))/H$1)*100</f>
        <v>9.750738220509278E-2</v>
      </c>
      <c r="I75">
        <f>((LN('[1]Ptery_Sulfate Growth'!J75/'[1]Ptery_Sulfate Growth'!$E75))/I$1)*100</f>
        <v>9.3450071627239478E-2</v>
      </c>
      <c r="J75">
        <f>((LN('[1]Ptery_Sulfate Growth'!K75/'[1]Ptery_Sulfate Growth'!$E75))/J$1)*100</f>
        <v>6.5004921470061844E-2</v>
      </c>
      <c r="K75">
        <f>((LN('[1]Ptery_Sulfate Growth'!L75/'[1]Ptery_Sulfate Growth'!$E75))/K$1)*100</f>
        <v>6.6750051162313917E-2</v>
      </c>
      <c r="L75">
        <f>((LN('[1]Ptery_Sulfate Growth'!M75/'[1]Ptery_Sulfate Growth'!$E75))/L$1)*100</f>
        <v>6.7955660049835401E-2</v>
      </c>
      <c r="M75">
        <f>((LN('[1]Ptery_Sulfate Growth'!N75/'[1]Ptery_Sulfate Growth'!$E75))/M$1)*100</f>
        <v>0.12300263439878896</v>
      </c>
      <c r="N75">
        <f>((LN('[1]Ptery_Sulfate Growth'!O75/'[1]Ptery_Sulfate Growth'!$E75))/N$1)*100</f>
        <v>0.11070237095891006</v>
      </c>
      <c r="O75">
        <f>((LN('[1]Ptery_Sulfate Growth'!P75/'[1]Ptery_Sulfate Growth'!$E75))/O$1)*100</f>
        <v>8.9601131801235717E-2</v>
      </c>
    </row>
    <row r="76" spans="1:15" x14ac:dyDescent="0.3">
      <c r="A76">
        <v>22</v>
      </c>
      <c r="B76">
        <v>200</v>
      </c>
      <c r="C76">
        <v>8</v>
      </c>
      <c r="D76" t="s">
        <v>78</v>
      </c>
      <c r="E76">
        <f>((LN('[1]Ptery_Sulfate Growth'!F76/'[1]Ptery_Sulfate Growth'!$E76))/E$1)*100</f>
        <v>-0.10277669608642541</v>
      </c>
      <c r="F76">
        <f>((LN('[1]Ptery_Sulfate Growth'!G76/'[1]Ptery_Sulfate Growth'!$E76))/F$1)*100</f>
        <v>0</v>
      </c>
      <c r="G76">
        <f>((LN('[1]Ptery_Sulfate Growth'!H76/'[1]Ptery_Sulfate Growth'!$E76))/G$1)*100</f>
        <v>0</v>
      </c>
      <c r="H76">
        <f>((LN('[1]Ptery_Sulfate Growth'!I76/'[1]Ptery_Sulfate Growth'!$E76))/H$1)*100</f>
        <v>0.1701967496505799</v>
      </c>
      <c r="I76">
        <f>((LN('[1]Ptery_Sulfate Growth'!J76/'[1]Ptery_Sulfate Growth'!$E76))/I$1)*100</f>
        <v>0.11748299748138857</v>
      </c>
      <c r="J76">
        <f>((LN('[1]Ptery_Sulfate Growth'!K76/'[1]Ptery_Sulfate Growth'!$E76))/J$1)*100</f>
        <v>9.790249790115714E-2</v>
      </c>
      <c r="K76">
        <f>((LN('[1]Ptery_Sulfate Growth'!L76/'[1]Ptery_Sulfate Growth'!$E76))/K$1)*100</f>
        <v>8.3916426772420408E-2</v>
      </c>
      <c r="L76">
        <f>((LN('[1]Ptery_Sulfate Growth'!M76/'[1]Ptery_Sulfate Growth'!$E76))/L$1)*100</f>
        <v>0.16278710428031662</v>
      </c>
      <c r="M76">
        <f>((LN('[1]Ptery_Sulfate Growth'!N76/'[1]Ptery_Sulfate Growth'!$E76))/M$1)*100</f>
        <v>0.13519473472003088</v>
      </c>
      <c r="N76">
        <f>((LN('[1]Ptery_Sulfate Growth'!O76/'[1]Ptery_Sulfate Growth'!$E76))/N$1)*100</f>
        <v>0.1216752612480278</v>
      </c>
      <c r="O76">
        <f>((LN('[1]Ptery_Sulfate Growth'!P76/'[1]Ptery_Sulfate Growth'!$E76))/O$1)*100</f>
        <v>0.10274286052915206</v>
      </c>
    </row>
    <row r="77" spans="1:15" x14ac:dyDescent="0.3">
      <c r="A77">
        <v>22</v>
      </c>
      <c r="B77">
        <v>200</v>
      </c>
      <c r="C77">
        <v>8</v>
      </c>
      <c r="D77" t="s">
        <v>79</v>
      </c>
    </row>
    <row r="78" spans="1:15" x14ac:dyDescent="0.3">
      <c r="A78">
        <v>22</v>
      </c>
      <c r="B78">
        <v>200</v>
      </c>
      <c r="C78">
        <v>8</v>
      </c>
      <c r="D78" t="s">
        <v>80</v>
      </c>
      <c r="E78">
        <f>((LN('[1]Ptery_Sulfate Growth'!F78/'[1]Ptery_Sulfate Growth'!$E78))/E$1)*100</f>
        <v>0</v>
      </c>
      <c r="F78">
        <f>((LN('[1]Ptery_Sulfate Growth'!G78/'[1]Ptery_Sulfate Growth'!$E78))/F$1)*100</f>
        <v>-4.4924222167357399E-2</v>
      </c>
      <c r="G78">
        <f>((LN('[1]Ptery_Sulfate Growth'!H78/'[1]Ptery_Sulfate Growth'!$E78))/G$1)*100</f>
        <v>0</v>
      </c>
      <c r="H78">
        <f>((LN('[1]Ptery_Sulfate Growth'!I78/'[1]Ptery_Sulfate Growth'!$E78))/H$1)*100</f>
        <v>0.12914403853504694</v>
      </c>
      <c r="I78">
        <f>((LN('[1]Ptery_Sulfate Growth'!J78/'[1]Ptery_Sulfate Growth'!$E78))/I$1)*100</f>
        <v>0.10331523082803755</v>
      </c>
      <c r="J78">
        <f>((LN('[1]Ptery_Sulfate Growth'!K78/'[1]Ptery_Sulfate Growth'!$E78))/J$1)*100</f>
        <v>7.2172168829089084E-2</v>
      </c>
      <c r="K78">
        <f>((LN('[1]Ptery_Sulfate Growth'!L78/'[1]Ptery_Sulfate Growth'!$E78))/K$1)*100</f>
        <v>7.3796593448598249E-2</v>
      </c>
      <c r="L78">
        <f>((LN('[1]Ptery_Sulfate Growth'!M78/'[1]Ptery_Sulfate Growth'!$E78))/L$1)*100</f>
        <v>6.457201926752347E-2</v>
      </c>
      <c r="M78">
        <f>((LN('[1]Ptery_Sulfate Growth'!N78/'[1]Ptery_Sulfate Growth'!$E78))/M$1)*100</f>
        <v>0.13638909279893591</v>
      </c>
      <c r="N78">
        <f>((LN('[1]Ptery_Sulfate Growth'!O78/'[1]Ptery_Sulfate Growth'!$E78))/N$1)*100</f>
        <v>0.13022968342425328</v>
      </c>
      <c r="O78">
        <f>((LN('[1]Ptery_Sulfate Growth'!P78/'[1]Ptery_Sulfate Growth'!$E78))/O$1)*100</f>
        <v>9.7774583428165196E-2</v>
      </c>
    </row>
    <row r="79" spans="1:15" x14ac:dyDescent="0.3">
      <c r="A79">
        <v>22</v>
      </c>
      <c r="B79">
        <v>200</v>
      </c>
      <c r="C79">
        <v>8</v>
      </c>
      <c r="D79" t="s">
        <v>81</v>
      </c>
      <c r="E79">
        <f>((LN('[1]Ptery_Sulfate Growth'!F79/'[1]Ptery_Sulfate Growth'!$E79))/E$1)*100</f>
        <v>-0.16612044403048107</v>
      </c>
      <c r="F79">
        <f>((LN('[1]Ptery_Sulfate Growth'!G79/'[1]Ptery_Sulfate Growth'!$E79))/F$1)*100</f>
        <v>4.0816770798652244E-2</v>
      </c>
      <c r="G79">
        <f>((LN('[1]Ptery_Sulfate Growth'!H79/'[1]Ptery_Sulfate Growth'!$E79))/G$1)*100</f>
        <v>2.7211180532434834E-2</v>
      </c>
      <c r="H79">
        <f>((LN('[1]Ptery_Sulfate Growth'!I79/'[1]Ptery_Sulfate Growth'!$E79))/H$1)*100</f>
        <v>4.0586162638493017E-2</v>
      </c>
      <c r="I79">
        <f>((LN('[1]Ptery_Sulfate Growth'!J79/'[1]Ptery_Sulfate Growth'!$E79))/I$1)*100</f>
        <v>3.2468930110794415E-2</v>
      </c>
      <c r="J79">
        <f>((LN('[1]Ptery_Sulfate Growth'!K79/'[1]Ptery_Sulfate Growth'!$E79))/J$1)*100</f>
        <v>5.3513556978888412E-2</v>
      </c>
      <c r="K79">
        <f>((LN('[1]Ptery_Sulfate Growth'!L79/'[1]Ptery_Sulfate Growth'!$E79))/K$1)*100</f>
        <v>4.58687631247615E-2</v>
      </c>
      <c r="L79">
        <f>((LN('[1]Ptery_Sulfate Growth'!M79/'[1]Ptery_Sulfate Growth'!$E79))/L$1)*100</f>
        <v>4.013516773416631E-2</v>
      </c>
      <c r="M79">
        <f>((LN('[1]Ptery_Sulfate Growth'!N79/'[1]Ptery_Sulfate Growth'!$E79))/M$1)*100</f>
        <v>3.5675704652592274E-2</v>
      </c>
      <c r="N79">
        <f>((LN('[1]Ptery_Sulfate Growth'!O79/'[1]Ptery_Sulfate Growth'!$E79))/N$1)*100</f>
        <v>9.2294093914290179E-2</v>
      </c>
      <c r="O79">
        <f>((LN('[1]Ptery_Sulfate Growth'!P79/'[1]Ptery_Sulfate Growth'!$E79))/O$1)*100</f>
        <v>7.731127273765466E-2</v>
      </c>
    </row>
    <row r="80" spans="1:15" x14ac:dyDescent="0.3">
      <c r="A80">
        <v>22</v>
      </c>
      <c r="B80">
        <v>200</v>
      </c>
      <c r="C80">
        <v>8</v>
      </c>
      <c r="D80" t="s">
        <v>82</v>
      </c>
      <c r="E80">
        <f>((LN('[1]Ptery_Sulfate Growth'!F80/'[1]Ptery_Sulfate Growth'!$E80))/E$1)*100</f>
        <v>0</v>
      </c>
      <c r="F80">
        <f>((LN('[1]Ptery_Sulfate Growth'!G80/'[1]Ptery_Sulfate Growth'!$E80))/F$1)*100</f>
        <v>-4.6686005597688485E-2</v>
      </c>
      <c r="G80">
        <f>((LN('[1]Ptery_Sulfate Growth'!H80/'[1]Ptery_Sulfate Growth'!$E80))/G$1)*100</f>
        <v>9.1002887667137308E-2</v>
      </c>
      <c r="H80">
        <f>((LN('[1]Ptery_Sulfate Growth'!I80/'[1]Ptery_Sulfate Growth'!$E80))/H$1)*100</f>
        <v>4.5790054666674379E-2</v>
      </c>
      <c r="I80">
        <f>((LN('[1]Ptery_Sulfate Growth'!J80/'[1]Ptery_Sulfate Growth'!$E80))/I$1)*100</f>
        <v>3.6632043733339503E-2</v>
      </c>
      <c r="J80">
        <f>((LN('[1]Ptery_Sulfate Growth'!K80/'[1]Ptery_Sulfate Growth'!$E80))/J$1)*100</f>
        <v>3.0526703111116254E-2</v>
      </c>
      <c r="K80">
        <f>((LN('[1]Ptery_Sulfate Growth'!L80/'[1]Ptery_Sulfate Growth'!$E80))/K$1)*100</f>
        <v>2.6165745523813934E-2</v>
      </c>
      <c r="L80">
        <f>((LN('[1]Ptery_Sulfate Growth'!M80/'[1]Ptery_Sulfate Growth'!$E80))/L$1)*100</f>
        <v>0.12931334632005004</v>
      </c>
      <c r="M80">
        <f>((LN('[1]Ptery_Sulfate Growth'!N80/'[1]Ptery_Sulfate Growth'!$E80))/M$1)*100</f>
        <v>0.11494519672893336</v>
      </c>
      <c r="N80">
        <f>((LN('[1]Ptery_Sulfate Growth'!O80/'[1]Ptery_Sulfate Growth'!$E80))/N$1)*100</f>
        <v>0.10345067705604004</v>
      </c>
      <c r="O80">
        <f>((LN('[1]Ptery_Sulfate Growth'!P80/'[1]Ptery_Sulfate Growth'!$E80))/O$1)*100</f>
        <v>8.6708696509430236E-2</v>
      </c>
    </row>
    <row r="81" spans="1:15" x14ac:dyDescent="0.3">
      <c r="A81">
        <v>22</v>
      </c>
      <c r="B81">
        <v>200</v>
      </c>
      <c r="C81">
        <v>8</v>
      </c>
      <c r="D81" t="s">
        <v>83</v>
      </c>
      <c r="E81">
        <f>((LN('[1]Ptery_Sulfate Growth'!F81/'[1]Ptery_Sulfate Growth'!$E81))/E$1)*100</f>
        <v>-7.6394922262485135E-2</v>
      </c>
      <c r="F81">
        <f>((LN('[1]Ptery_Sulfate Growth'!G81/'[1]Ptery_Sulfate Growth'!$E81))/F$1)*100</f>
        <v>0</v>
      </c>
      <c r="G81">
        <f>((LN('[1]Ptery_Sulfate Growth'!H81/'[1]Ptery_Sulfate Growth'!$E81))/G$1)*100</f>
        <v>9.9220705715637791E-2</v>
      </c>
      <c r="H81">
        <f>((LN('[1]Ptery_Sulfate Growth'!I81/'[1]Ptery_Sulfate Growth'!$E81))/H$1)*100</f>
        <v>7.4415529286728344E-2</v>
      </c>
      <c r="I81">
        <f>((LN('[1]Ptery_Sulfate Growth'!J81/'[1]Ptery_Sulfate Growth'!$E81))/I$1)*100</f>
        <v>5.9532423429382676E-2</v>
      </c>
      <c r="J81">
        <f>((LN('[1]Ptery_Sulfate Growth'!K81/'[1]Ptery_Sulfate Growth'!$E81))/J$1)*100</f>
        <v>4.9610352857818896E-2</v>
      </c>
      <c r="K81">
        <f>((LN('[1]Ptery_Sulfate Growth'!L81/'[1]Ptery_Sulfate Growth'!$E81))/K$1)*100</f>
        <v>0.15224411417322686</v>
      </c>
      <c r="L81">
        <f>((LN('[1]Ptery_Sulfate Growth'!M81/'[1]Ptery_Sulfate Growth'!$E81))/L$1)*100</f>
        <v>0.14237118933656381</v>
      </c>
      <c r="M81">
        <f>((LN('[1]Ptery_Sulfate Growth'!N81/'[1]Ptery_Sulfate Growth'!$E81))/M$1)*100</f>
        <v>0.11841208880139868</v>
      </c>
      <c r="N81">
        <f>((LN('[1]Ptery_Sulfate Growth'!O81/'[1]Ptery_Sulfate Growth'!$E81))/N$1)*100</f>
        <v>0.10657087992125881</v>
      </c>
      <c r="O81">
        <f>((LN('[1]Ptery_Sulfate Growth'!P81/'[1]Ptery_Sulfate Growth'!$E81))/O$1)*100</f>
        <v>0.10354268315386457</v>
      </c>
    </row>
    <row r="82" spans="1:15" x14ac:dyDescent="0.3">
      <c r="A82">
        <v>22</v>
      </c>
      <c r="B82">
        <v>0</v>
      </c>
      <c r="C82">
        <v>9</v>
      </c>
      <c r="D82" t="s">
        <v>84</v>
      </c>
      <c r="E82">
        <f>((LN('[1]Ptery_Sulfate Growth'!F82/'[1]Ptery_Sulfate Growth'!$E82))/E$1)*100</f>
        <v>-8.2577302864828367E-2</v>
      </c>
      <c r="F82">
        <f>((LN('[1]Ptery_Sulfate Growth'!G82/'[1]Ptery_Sulfate Growth'!$E82))/F$1)*100</f>
        <v>8.1172325276986035E-2</v>
      </c>
      <c r="G82">
        <f>((LN('[1]Ptery_Sulfate Growth'!H82/'[1]Ptery_Sulfate Growth'!$E82))/G$1)*100</f>
        <v>0</v>
      </c>
      <c r="H82">
        <f>((LN('[1]Ptery_Sulfate Growth'!I82/'[1]Ptery_Sulfate Growth'!$E82))/H$1)*100</f>
        <v>0</v>
      </c>
      <c r="I82">
        <f>((LN('[1]Ptery_Sulfate Growth'!J82/'[1]Ptery_Sulfate Growth'!$E82))/I$1)*100</f>
        <v>1.6326708319460898E-2</v>
      </c>
      <c r="J82">
        <f>((LN('[1]Ptery_Sulfate Growth'!K82/'[1]Ptery_Sulfate Growth'!$E82))/J$1)*100</f>
        <v>6.6524355231495733E-2</v>
      </c>
      <c r="K82">
        <f>((LN('[1]Ptery_Sulfate Growth'!L82/'[1]Ptery_Sulfate Growth'!$E82))/K$1)*100</f>
        <v>6.8052422957828929E-2</v>
      </c>
      <c r="L82">
        <f>((LN('[1]Ptery_Sulfate Growth'!M82/'[1]Ptery_Sulfate Growth'!$E82))/L$1)*100</f>
        <v>6.909523537091089E-2</v>
      </c>
      <c r="M82">
        <f>((LN('[1]Ptery_Sulfate Growth'!N82/'[1]Ptery_Sulfate Growth'!$E82))/M$1)*100</f>
        <v>0.15489658672365364</v>
      </c>
      <c r="N82">
        <f>((LN('[1]Ptery_Sulfate Growth'!O82/'[1]Ptery_Sulfate Growth'!$E82))/N$1)*100</f>
        <v>0.13940692805128826</v>
      </c>
      <c r="O82">
        <f>((LN('[1]Ptery_Sulfate Growth'!P82/'[1]Ptery_Sulfate Growth'!$E82))/O$1)*100</f>
        <v>0.13360507052100035</v>
      </c>
    </row>
    <row r="83" spans="1:15" x14ac:dyDescent="0.3">
      <c r="A83">
        <v>22</v>
      </c>
      <c r="B83">
        <v>0</v>
      </c>
      <c r="C83">
        <v>9</v>
      </c>
      <c r="D83" t="s">
        <v>85</v>
      </c>
      <c r="E83">
        <f>((LN('[1]Ptery_Sulfate Growth'!F83/'[1]Ptery_Sulfate Growth'!$E83))/E$1)*100</f>
        <v>0</v>
      </c>
      <c r="F83">
        <f>((LN('[1]Ptery_Sulfate Growth'!G83/'[1]Ptery_Sulfate Growth'!$E83))/F$1)*100</f>
        <v>0.1973667095537483</v>
      </c>
      <c r="G83">
        <f>((LN('[1]Ptery_Sulfate Growth'!H83/'[1]Ptery_Sulfate Growth'!$E83))/G$1)*100</f>
        <v>0.10583752993055665</v>
      </c>
      <c r="H83">
        <f>((LN('[1]Ptery_Sulfate Growth'!I83/'[1]Ptery_Sulfate Growth'!$E83))/H$1)*100</f>
        <v>5.9861950069006506E-2</v>
      </c>
      <c r="I83">
        <f>((LN('[1]Ptery_Sulfate Growth'!J83/'[1]Ptery_Sulfate Growth'!$E83))/I$1)*100</f>
        <v>6.350251795833399E-2</v>
      </c>
      <c r="J83">
        <f>((LN('[1]Ptery_Sulfate Growth'!K83/'[1]Ptery_Sulfate Growth'!$E83))/J$1)*100</f>
        <v>2.6753399823879261E-2</v>
      </c>
      <c r="K83">
        <f>((LN('[1]Ptery_Sulfate Growth'!L83/'[1]Ptery_Sulfate Growth'!$E83))/K$1)*100</f>
        <v>3.4206828610860857E-2</v>
      </c>
      <c r="L83">
        <f>((LN('[1]Ptery_Sulfate Growth'!M83/'[1]Ptery_Sulfate Growth'!$E83))/L$1)*100</f>
        <v>0.12522847456110903</v>
      </c>
      <c r="M83">
        <f>((LN('[1]Ptery_Sulfate Growth'!N83/'[1]Ptery_Sulfate Growth'!$E83))/M$1)*100</f>
        <v>0.10145505675387698</v>
      </c>
      <c r="N83">
        <f>((LN('[1]Ptery_Sulfate Growth'!O83/'[1]Ptery_Sulfate Growth'!$E83))/N$1)*100</f>
        <v>0.10018277964888724</v>
      </c>
      <c r="O83">
        <f>((LN('[1]Ptery_Sulfate Growth'!P83/'[1]Ptery_Sulfate Growth'!$E83))/O$1)*100</f>
        <v>9.1075254226261115E-2</v>
      </c>
    </row>
    <row r="84" spans="1:15" x14ac:dyDescent="0.3">
      <c r="A84">
        <v>22</v>
      </c>
      <c r="B84">
        <v>0</v>
      </c>
      <c r="C84">
        <v>9</v>
      </c>
      <c r="D84" t="s">
        <v>86</v>
      </c>
      <c r="E84">
        <f>((LN('[1]Ptery_Sulfate Growth'!F84/'[1]Ptery_Sulfate Growth'!$E84))/E$1)*100</f>
        <v>0</v>
      </c>
      <c r="F84">
        <f>((LN('[1]Ptery_Sulfate Growth'!G84/'[1]Ptery_Sulfate Growth'!$E84))/F$1)*100</f>
        <v>8.2105422231066288E-2</v>
      </c>
      <c r="G84">
        <f>((LN('[1]Ptery_Sulfate Growth'!H84/'[1]Ptery_Sulfate Growth'!$E84))/G$1)*100</f>
        <v>0</v>
      </c>
      <c r="H84">
        <f>((LN('[1]Ptery_Sulfate Growth'!I84/'[1]Ptery_Sulfate Growth'!$E84))/H$1)*100</f>
        <v>0.17773142026255906</v>
      </c>
      <c r="I84">
        <f>((LN('[1]Ptery_Sulfate Growth'!J84/'[1]Ptery_Sulfate Growth'!$E84))/I$1)*100</f>
        <v>0.15714413602046928</v>
      </c>
      <c r="J84">
        <f>((LN('[1]Ptery_Sulfate Growth'!K84/'[1]Ptery_Sulfate Growth'!$E84))/J$1)*100</f>
        <v>0.10588986430535251</v>
      </c>
      <c r="K84">
        <f>((LN('[1]Ptery_Sulfate Growth'!L84/'[1]Ptery_Sulfate Growth'!$E84))/K$1)*100</f>
        <v>0.10156081157860516</v>
      </c>
      <c r="L84">
        <f>((LN('[1]Ptery_Sulfate Growth'!M84/'[1]Ptery_Sulfate Growth'!$E84))/L$1)*100</f>
        <v>0.19402913482447898</v>
      </c>
      <c r="M84">
        <f>((LN('[1]Ptery_Sulfate Growth'!N84/'[1]Ptery_Sulfate Growth'!$E84))/M$1)*100</f>
        <v>0.1640718425975235</v>
      </c>
      <c r="N84">
        <f>((LN('[1]Ptery_Sulfate Growth'!O84/'[1]Ptery_Sulfate Growth'!$E84))/N$1)*100</f>
        <v>0.14002516611152266</v>
      </c>
      <c r="O84">
        <f>((LN('[1]Ptery_Sulfate Growth'!P84/'[1]Ptery_Sulfate Growth'!$E84))/O$1)*100</f>
        <v>0.13424059848888287</v>
      </c>
    </row>
    <row r="85" spans="1:15" x14ac:dyDescent="0.3">
      <c r="A85">
        <v>22</v>
      </c>
      <c r="B85">
        <v>0</v>
      </c>
      <c r="C85">
        <v>9</v>
      </c>
      <c r="D85" t="s">
        <v>87</v>
      </c>
      <c r="E85">
        <f>((LN('[1]Ptery_Sulfate Growth'!F85/'[1]Ptery_Sulfate Growth'!$E85))/E$1)*100</f>
        <v>0</v>
      </c>
      <c r="F85">
        <f>((LN('[1]Ptery_Sulfate Growth'!G85/'[1]Ptery_Sulfate Growth'!$E85))/F$1)*100</f>
        <v>-0.38118999810642346</v>
      </c>
      <c r="G85">
        <f>((LN('[1]Ptery_Sulfate Growth'!H85/'[1]Ptery_Sulfate Growth'!$E85))/G$1)*100</f>
        <v>0</v>
      </c>
      <c r="H85">
        <f>((LN('[1]Ptery_Sulfate Growth'!I85/'[1]Ptery_Sulfate Growth'!$E85))/H$1)*100</f>
        <v>0.17019674965058024</v>
      </c>
      <c r="I85">
        <f>((LN('[1]Ptery_Sulfate Growth'!J85/'[1]Ptery_Sulfate Growth'!$E85))/I$1)*100</f>
        <v>0.1361573997204642</v>
      </c>
      <c r="J85">
        <f>((LN('[1]Ptery_Sulfate Growth'!K85/'[1]Ptery_Sulfate Growth'!$E85))/J$1)*100</f>
        <v>0.11346449976705349</v>
      </c>
      <c r="K85">
        <f>((LN('[1]Ptery_Sulfate Growth'!L85/'[1]Ptery_Sulfate Growth'!$E85))/K$1)*100</f>
        <v>8.6895722796231603E-2</v>
      </c>
      <c r="L85">
        <f>((LN('[1]Ptery_Sulfate Growth'!M85/'[1]Ptery_Sulfate Growth'!$E85))/L$1)*100</f>
        <v>9.4071888980202106E-2</v>
      </c>
      <c r="M85">
        <f>((LN('[1]Ptery_Sulfate Growth'!N85/'[1]Ptery_Sulfate Growth'!$E85))/M$1)*100</f>
        <v>0.13200096464088376</v>
      </c>
      <c r="N85">
        <f>((LN('[1]Ptery_Sulfate Growth'!O85/'[1]Ptery_Sulfate Growth'!$E85))/N$1)*100</f>
        <v>0.12644036040304388</v>
      </c>
      <c r="O85">
        <f>((LN('[1]Ptery_Sulfate Growth'!P85/'[1]Ptery_Sulfate Growth'!$E85))/O$1)*100</f>
        <v>0.11494578218458536</v>
      </c>
    </row>
    <row r="86" spans="1:15" x14ac:dyDescent="0.3">
      <c r="A86">
        <v>22</v>
      </c>
      <c r="B86">
        <v>0</v>
      </c>
      <c r="C86">
        <v>9</v>
      </c>
      <c r="D86" t="s">
        <v>88</v>
      </c>
      <c r="E86">
        <f>((LN('[1]Ptery_Sulfate Growth'!F86/'[1]Ptery_Sulfate Growth'!$E86))/E$1)*100</f>
        <v>-9.5878716658148386E-2</v>
      </c>
      <c r="F86">
        <f>((LN('[1]Ptery_Sulfate Growth'!G86/'[1]Ptery_Sulfate Growth'!$E86))/F$1)*100</f>
        <v>0</v>
      </c>
      <c r="G86">
        <f>((LN('[1]Ptery_Sulfate Growth'!H86/'[1]Ptery_Sulfate Growth'!$E86))/G$1)*100</f>
        <v>0.12371366412074038</v>
      </c>
      <c r="H86">
        <f>((LN('[1]Ptery_Sulfate Growth'!I86/'[1]Ptery_Sulfate Growth'!$E86))/H$1)*100</f>
        <v>9.2785248090555286E-2</v>
      </c>
      <c r="I86">
        <f>((LN('[1]Ptery_Sulfate Growth'!J86/'[1]Ptery_Sulfate Growth'!$E86))/I$1)*100</f>
        <v>0.10994434448018341</v>
      </c>
      <c r="J86">
        <f>((LN('[1]Ptery_Sulfate Growth'!K86/'[1]Ptery_Sulfate Growth'!$E86))/J$1)*100</f>
        <v>6.1856832060370188E-2</v>
      </c>
      <c r="K86">
        <f>((LN('[1]Ptery_Sulfate Growth'!L86/'[1]Ptery_Sulfate Growth'!$E86))/K$1)*100</f>
        <v>6.5855633813848125E-2</v>
      </c>
      <c r="L86">
        <f>((LN('[1]Ptery_Sulfate Growth'!M86/'[1]Ptery_Sulfate Growth'!$E86))/L$1)*100</f>
        <v>0.12219569885464049</v>
      </c>
      <c r="M86">
        <f>((LN('[1]Ptery_Sulfate Growth'!N86/'[1]Ptery_Sulfate Growth'!$E86))/M$1)*100</f>
        <v>0.11779365485577238</v>
      </c>
      <c r="N86">
        <f>((LN('[1]Ptery_Sulfate Growth'!O86/'[1]Ptery_Sulfate Growth'!$E86))/N$1)*100</f>
        <v>0.10601428937019516</v>
      </c>
      <c r="O86">
        <f>((LN('[1]Ptery_Sulfate Growth'!P86/'[1]Ptery_Sulfate Growth'!$E86))/O$1)*100</f>
        <v>8.8869599167011273E-2</v>
      </c>
    </row>
    <row r="87" spans="1:15" x14ac:dyDescent="0.3">
      <c r="A87">
        <v>22</v>
      </c>
      <c r="B87">
        <v>0</v>
      </c>
      <c r="C87">
        <v>9</v>
      </c>
      <c r="D87" t="s">
        <v>89</v>
      </c>
      <c r="E87">
        <f>((LN('[1]Ptery_Sulfate Growth'!F87/'[1]Ptery_Sulfate Growth'!$E87))/E$1)*100</f>
        <v>8.554422176225443E-2</v>
      </c>
      <c r="F87">
        <f>((LN('[1]Ptery_Sulfate Growth'!G87/'[1]Ptery_Sulfate Growth'!$E87))/F$1)*100</f>
        <v>8.5038031048994253E-2</v>
      </c>
      <c r="G87">
        <f>((LN('[1]Ptery_Sulfate Growth'!H87/'[1]Ptery_Sulfate Growth'!$E87))/G$1)*100</f>
        <v>0.16618038556081408</v>
      </c>
      <c r="H87">
        <f>((LN('[1]Ptery_Sulfate Growth'!I87/'[1]Ptery_Sulfate Growth'!$E87))/H$1)*100</f>
        <v>0.12463528917061056</v>
      </c>
      <c r="I87">
        <f>((LN('[1]Ptery_Sulfate Growth'!J87/'[1]Ptery_Sulfate Growth'!$E87))/I$1)*100</f>
        <v>0.11567008933381012</v>
      </c>
      <c r="J87">
        <f>((LN('[1]Ptery_Sulfate Growth'!K87/'[1]Ptery_Sulfate Growth'!$E87))/J$1)*100</f>
        <v>8.3090192780407038E-2</v>
      </c>
      <c r="K87">
        <f>((LN('[1]Ptery_Sulfate Growth'!L87/'[1]Ptery_Sulfate Growth'!$E87))/K$1)*100</f>
        <v>5.9690006817967774E-2</v>
      </c>
      <c r="L87">
        <f>((LN('[1]Ptery_Sulfate Growth'!M87/'[1]Ptery_Sulfate Growth'!$E87))/L$1)*100</f>
        <v>0.16636569481383334</v>
      </c>
      <c r="M87">
        <f>((LN('[1]Ptery_Sulfate Growth'!N87/'[1]Ptery_Sulfate Growth'!$E87))/M$1)*100</f>
        <v>0.12370664341808317</v>
      </c>
      <c r="N87">
        <f>((LN('[1]Ptery_Sulfate Growth'!O87/'[1]Ptery_Sulfate Growth'!$E87))/N$1)*100</f>
        <v>0.11866205062426702</v>
      </c>
      <c r="O87">
        <f>((LN('[1]Ptery_Sulfate Growth'!P87/'[1]Ptery_Sulfate Growth'!$E87))/O$1)*100</f>
        <v>0.10787459147660637</v>
      </c>
    </row>
    <row r="88" spans="1:15" x14ac:dyDescent="0.3">
      <c r="A88">
        <v>22</v>
      </c>
      <c r="B88">
        <v>0</v>
      </c>
      <c r="C88">
        <v>9</v>
      </c>
      <c r="D88" t="s">
        <v>90</v>
      </c>
      <c r="E88">
        <f>((LN('[1]Ptery_Sulfate Growth'!F88/'[1]Ptery_Sulfate Growth'!$E88))/E$1)*100</f>
        <v>0</v>
      </c>
      <c r="F88">
        <f>((LN('[1]Ptery_Sulfate Growth'!G88/'[1]Ptery_Sulfate Growth'!$E88))/F$1)*100</f>
        <v>7.5990708740303142E-2</v>
      </c>
      <c r="G88">
        <f>((LN('[1]Ptery_Sulfate Growth'!H88/'[1]Ptery_Sulfate Growth'!$E88))/G$1)*100</f>
        <v>0</v>
      </c>
      <c r="H88">
        <f>((LN('[1]Ptery_Sulfate Growth'!I88/'[1]Ptery_Sulfate Growth'!$E88))/H$1)*100</f>
        <v>9.3514259852349513E-2</v>
      </c>
      <c r="I88">
        <f>((LN('[1]Ptery_Sulfate Growth'!J88/'[1]Ptery_Sulfate Growth'!$E88))/I$1)*100</f>
        <v>0.10367241833547912</v>
      </c>
      <c r="J88">
        <f>((LN('[1]Ptery_Sulfate Growth'!K88/'[1]Ptery_Sulfate Growth'!$E88))/J$1)*100</f>
        <v>6.234283990156634E-2</v>
      </c>
      <c r="K88">
        <f>((LN('[1]Ptery_Sulfate Growth'!L88/'[1]Ptery_Sulfate Growth'!$E88))/K$1)*100</f>
        <v>6.3796282634014212E-2</v>
      </c>
      <c r="L88">
        <f>((LN('[1]Ptery_Sulfate Growth'!M88/'[1]Ptery_Sulfate Growth'!$E88))/L$1)*100</f>
        <v>0.13351047675978897</v>
      </c>
      <c r="M88">
        <f>((LN('[1]Ptery_Sulfate Growth'!N88/'[1]Ptery_Sulfate Growth'!$E88))/M$1)*100</f>
        <v>0.10196692442312009</v>
      </c>
      <c r="N88">
        <f>((LN('[1]Ptery_Sulfate Growth'!O88/'[1]Ptery_Sulfate Growth'!$E88))/N$1)*100</f>
        <v>9.9328881502620231E-2</v>
      </c>
      <c r="O88">
        <f>((LN('[1]Ptery_Sulfate Growth'!P88/'[1]Ptery_Sulfate Growth'!$E88))/O$1)*100</f>
        <v>9.7098528552573796E-2</v>
      </c>
    </row>
    <row r="89" spans="1:15" x14ac:dyDescent="0.3">
      <c r="A89">
        <v>22</v>
      </c>
      <c r="B89">
        <v>0</v>
      </c>
      <c r="C89">
        <v>9</v>
      </c>
      <c r="D89" t="s">
        <v>91</v>
      </c>
      <c r="E89">
        <f>((LN('[1]Ptery_Sulfate Growth'!F89/'[1]Ptery_Sulfate Growth'!$E89))/E$1)*100</f>
        <v>0</v>
      </c>
      <c r="F89">
        <f>((LN('[1]Ptery_Sulfate Growth'!G89/'[1]Ptery_Sulfate Growth'!$E89))/F$1)*100</f>
        <v>7.2152526133998099E-2</v>
      </c>
      <c r="G89">
        <f>((LN('[1]Ptery_Sulfate Growth'!H89/'[1]Ptery_Sulfate Growth'!$E89))/G$1)*100</f>
        <v>0</v>
      </c>
      <c r="H89">
        <f>((LN('[1]Ptery_Sulfate Growth'!I89/'[1]Ptery_Sulfate Growth'!$E89))/H$1)*100</f>
        <v>9.750738220509278E-2</v>
      </c>
      <c r="I89">
        <f>((LN('[1]Ptery_Sulfate Growth'!J89/'[1]Ptery_Sulfate Growth'!$E89))/I$1)*100</f>
        <v>9.3450071627239478E-2</v>
      </c>
      <c r="J89">
        <f>((LN('[1]Ptery_Sulfate Growth'!K89/'[1]Ptery_Sulfate Growth'!$E89))/J$1)*100</f>
        <v>7.7875059689366241E-2</v>
      </c>
      <c r="K89">
        <f>((LN('[1]Ptery_Sulfate Growth'!L89/'[1]Ptery_Sulfate Growth'!$E89))/K$1)*100</f>
        <v>4.4566391329246564E-2</v>
      </c>
      <c r="L89">
        <f>((LN('[1]Ptery_Sulfate Growth'!M89/'[1]Ptery_Sulfate Growth'!$E89))/L$1)*100</f>
        <v>5.8406294767024677E-2</v>
      </c>
      <c r="M89">
        <f>((LN('[1]Ptery_Sulfate Growth'!N89/'[1]Ptery_Sulfate Growth'!$E89))/M$1)*100</f>
        <v>3.4662748811636217E-2</v>
      </c>
      <c r="N89">
        <f>((LN('[1]Ptery_Sulfate Growth'!O89/'[1]Ptery_Sulfate Growth'!$E89))/N$1)*100</f>
        <v>3.900295288203711E-2</v>
      </c>
      <c r="O89">
        <f>((LN('[1]Ptery_Sulfate Growth'!P89/'[1]Ptery_Sulfate Growth'!$E89))/O$1)*100</f>
        <v>8.9601131801235717E-2</v>
      </c>
    </row>
    <row r="90" spans="1:15" x14ac:dyDescent="0.3">
      <c r="A90">
        <v>22</v>
      </c>
      <c r="B90">
        <v>0</v>
      </c>
      <c r="C90">
        <v>9</v>
      </c>
      <c r="D90" t="s">
        <v>92</v>
      </c>
      <c r="E90">
        <f>((LN('[1]Ptery_Sulfate Growth'!F90/'[1]Ptery_Sulfate Growth'!$E90))/E$1)*100</f>
        <v>-9.2167177399342534E-2</v>
      </c>
      <c r="F90">
        <f>((LN('[1]Ptery_Sulfate Growth'!G90/'[1]Ptery_Sulfate Growth'!$E90))/F$1)*100</f>
        <v>4.549652063367754E-2</v>
      </c>
      <c r="G90">
        <f>((LN('[1]Ptery_Sulfate Growth'!H90/'[1]Ptery_Sulfate Growth'!$E90))/G$1)*100</f>
        <v>-3.072239246644751E-2</v>
      </c>
      <c r="H90">
        <f>((LN('[1]Ptery_Sulfate Growth'!I90/'[1]Ptery_Sulfate Growth'!$E90))/H$1)*100</f>
        <v>-2.3041794349835634E-2</v>
      </c>
      <c r="I90">
        <f>((LN('[1]Ptery_Sulfate Growth'!J90/'[1]Ptery_Sulfate Growth'!$E90))/I$1)*100</f>
        <v>1.8198608253471017E-2</v>
      </c>
      <c r="J90">
        <f>((LN('[1]Ptery_Sulfate Growth'!K90/'[1]Ptery_Sulfate Growth'!$E90))/J$1)*100</f>
        <v>0</v>
      </c>
      <c r="K90">
        <f>((LN('[1]Ptery_Sulfate Growth'!L90/'[1]Ptery_Sulfate Growth'!$E90))/K$1)*100</f>
        <v>0</v>
      </c>
      <c r="L90">
        <f>((LN('[1]Ptery_Sulfate Growth'!M90/'[1]Ptery_Sulfate Growth'!$E90))/L$1)*100</f>
        <v>6.6167832280108779E-2</v>
      </c>
      <c r="M90">
        <f>((LN('[1]Ptery_Sulfate Growth'!N90/'[1]Ptery_Sulfate Growth'!$E90))/M$1)*100</f>
        <v>4.9310937386512849E-2</v>
      </c>
      <c r="N90">
        <f>((LN('[1]Ptery_Sulfate Growth'!O90/'[1]Ptery_Sulfate Growth'!$E90))/N$1)*100</f>
        <v>6.1387449857660453E-2</v>
      </c>
      <c r="O90">
        <f>((LN('[1]Ptery_Sulfate Growth'!P90/'[1]Ptery_Sulfate Growth'!$E90))/O$1)*100</f>
        <v>4.8122059840079112E-2</v>
      </c>
    </row>
    <row r="91" spans="1:15" x14ac:dyDescent="0.3">
      <c r="A91">
        <v>22</v>
      </c>
      <c r="B91">
        <v>0</v>
      </c>
      <c r="C91">
        <v>9</v>
      </c>
      <c r="D91" t="s">
        <v>93</v>
      </c>
      <c r="E91">
        <f>((LN('[1]Ptery_Sulfate Growth'!F91/'[1]Ptery_Sulfate Growth'!$E91))/E$1)*100</f>
        <v>0</v>
      </c>
      <c r="F91">
        <f>((LN('[1]Ptery_Sulfate Growth'!G91/'[1]Ptery_Sulfate Growth'!$E91))/F$1)*100</f>
        <v>0</v>
      </c>
      <c r="G91">
        <f>((LN('[1]Ptery_Sulfate Growth'!H91/'[1]Ptery_Sulfate Growth'!$E91))/G$1)*100</f>
        <v>0</v>
      </c>
      <c r="H91">
        <f>((LN('[1]Ptery_Sulfate Growth'!I91/'[1]Ptery_Sulfate Growth'!$E91))/H$1)*100</f>
        <v>2.4295807242461925E-2</v>
      </c>
      <c r="I91">
        <f>((LN('[1]Ptery_Sulfate Growth'!J91/'[1]Ptery_Sulfate Growth'!$E91))/I$1)*100</f>
        <v>0.11284058759804322</v>
      </c>
      <c r="J91">
        <f>((LN('[1]Ptery_Sulfate Growth'!K91/'[1]Ptery_Sulfate Growth'!$E91))/J$1)*100</f>
        <v>0</v>
      </c>
      <c r="K91">
        <f>((LN('[1]Ptery_Sulfate Growth'!L91/'[1]Ptery_Sulfate Growth'!$E91))/K$1)*100</f>
        <v>1.3883318424263958E-2</v>
      </c>
      <c r="L91">
        <f>((LN('[1]Ptery_Sulfate Growth'!M91/'[1]Ptery_Sulfate Growth'!$E91))/L$1)*100</f>
        <v>2.4132743203499479E-2</v>
      </c>
      <c r="M91">
        <f>((LN('[1]Ptery_Sulfate Growth'!N91/'[1]Ptery_Sulfate Growth'!$E91))/M$1)*100</f>
        <v>7.2672375813881293E-2</v>
      </c>
      <c r="N91">
        <f>((LN('[1]Ptery_Sulfate Growth'!O91/'[1]Ptery_Sulfate Growth'!$E91))/N$1)*100</f>
        <v>6.5405138232493165E-2</v>
      </c>
      <c r="O91">
        <f>((LN('[1]Ptery_Sulfate Growth'!P91/'[1]Ptery_Sulfate Growth'!$E91))/O$1)*100</f>
        <v>5.9459216574993791E-2</v>
      </c>
    </row>
    <row r="92" spans="1:15" x14ac:dyDescent="0.3">
      <c r="A92">
        <v>22</v>
      </c>
      <c r="B92">
        <v>400</v>
      </c>
      <c r="C92">
        <v>10</v>
      </c>
      <c r="D92" t="s">
        <v>94</v>
      </c>
      <c r="E92">
        <f>((LN('[1]Ptery_Sulfate Growth'!F92/'[1]Ptery_Sulfate Growth'!$E92))/E$1)*100</f>
        <v>0</v>
      </c>
      <c r="F92">
        <f>((LN('[1]Ptery_Sulfate Growth'!G92/'[1]Ptery_Sulfate Growth'!$E92))/F$1)*100</f>
        <v>3.9904644993304483E-2</v>
      </c>
      <c r="G92">
        <f>((LN('[1]Ptery_Sulfate Growth'!H92/'[1]Ptery_Sulfate Growth'!$E92))/G$1)*100</f>
        <v>0.13013907747110473</v>
      </c>
      <c r="H92">
        <f>((LN('[1]Ptery_Sulfate Growth'!I92/'[1]Ptery_Sulfate Growth'!$E92))/H$1)*100</f>
        <v>9.7604308103328541E-2</v>
      </c>
      <c r="I92">
        <f>((LN('[1]Ptery_Sulfate Growth'!J92/'[1]Ptery_Sulfate Growth'!$E92))/I$1)*100</f>
        <v>7.8083446482662827E-2</v>
      </c>
      <c r="J92">
        <f>((LN('[1]Ptery_Sulfate Growth'!K92/'[1]Ptery_Sulfate Growth'!$E92))/J$1)*100</f>
        <v>0.24268767193765034</v>
      </c>
      <c r="K92">
        <f>((LN('[1]Ptery_Sulfate Growth'!L92/'[1]Ptery_Sulfate Growth'!$E92))/K$1)*100</f>
        <v>0.18675873216814734</v>
      </c>
      <c r="L92">
        <f>((LN('[1]Ptery_Sulfate Growth'!M92/'[1]Ptery_Sulfate Growth'!$E92))/L$1)*100</f>
        <v>0.18201575395323774</v>
      </c>
      <c r="M92">
        <f>((LN('[1]Ptery_Sulfate Growth'!N92/'[1]Ptery_Sulfate Growth'!$E92))/M$1)*100</f>
        <v>0.14525679168633682</v>
      </c>
      <c r="N92">
        <f>((LN('[1]Ptery_Sulfate Growth'!O92/'[1]Ptery_Sulfate Growth'!$E92))/N$1)*100</f>
        <v>0.22611067867807658</v>
      </c>
      <c r="O92">
        <f>((LN('[1]Ptery_Sulfate Growth'!P92/'[1]Ptery_Sulfate Growth'!$E92))/O$1)*100</f>
        <v>0.19173866993637798</v>
      </c>
    </row>
    <row r="93" spans="1:15" x14ac:dyDescent="0.3">
      <c r="A93">
        <v>22</v>
      </c>
      <c r="B93">
        <v>400</v>
      </c>
      <c r="C93">
        <v>10</v>
      </c>
      <c r="D93" t="s">
        <v>95</v>
      </c>
      <c r="E93">
        <f>((LN('[1]Ptery_Sulfate Growth'!F93/'[1]Ptery_Sulfate Growth'!$E93))/E$1)*100</f>
        <v>-7.8064789515644328E-2</v>
      </c>
      <c r="F93">
        <f>((LN('[1]Ptery_Sulfate Growth'!G93/'[1]Ptery_Sulfate Growth'!$E93))/F$1)*100</f>
        <v>-3.9032394757822164E-2</v>
      </c>
      <c r="G93">
        <f>((LN('[1]Ptery_Sulfate Growth'!H93/'[1]Ptery_Sulfate Growth'!$E93))/G$1)*100</f>
        <v>-2.6021596505214774E-2</v>
      </c>
      <c r="H93">
        <f>((LN('[1]Ptery_Sulfate Growth'!I93/'[1]Ptery_Sulfate Growth'!$E93))/H$1)*100</f>
        <v>7.5999311462135538E-2</v>
      </c>
      <c r="I93">
        <f>((LN('[1]Ptery_Sulfate Growth'!J93/'[1]Ptery_Sulfate Growth'!$E93))/I$1)*100</f>
        <v>0</v>
      </c>
      <c r="J93">
        <f>((LN('[1]Ptery_Sulfate Growth'!K93/'[1]Ptery_Sulfate Growth'!$E93))/J$1)*100</f>
        <v>8.7299134625654431E-2</v>
      </c>
      <c r="K93">
        <f>((LN('[1]Ptery_Sulfate Growth'!L93/'[1]Ptery_Sulfate Growth'!$E93))/K$1)*100</f>
        <v>6.4468266960746604E-2</v>
      </c>
      <c r="L93">
        <f>((LN('[1]Ptery_Sulfate Growth'!M93/'[1]Ptery_Sulfate Growth'!$E93))/L$1)*100</f>
        <v>7.4447865124152857E-2</v>
      </c>
      <c r="M93">
        <f>((LN('[1]Ptery_Sulfate Growth'!N93/'[1]Ptery_Sulfate Growth'!$E93))/M$1)*100</f>
        <v>0.15965447983764644</v>
      </c>
      <c r="N93">
        <f>((LN('[1]Ptery_Sulfate Growth'!O93/'[1]Ptery_Sulfate Growth'!$E93))/N$1)*100</f>
        <v>0.14368903185388179</v>
      </c>
      <c r="O93">
        <f>((LN('[1]Ptery_Sulfate Growth'!P93/'[1]Ptery_Sulfate Growth'!$E93))/O$1)*100</f>
        <v>0.11750775147916577</v>
      </c>
    </row>
    <row r="94" spans="1:15" x14ac:dyDescent="0.3">
      <c r="A94">
        <v>22</v>
      </c>
      <c r="B94">
        <v>400</v>
      </c>
      <c r="C94">
        <v>10</v>
      </c>
      <c r="D94" t="s">
        <v>96</v>
      </c>
      <c r="E94">
        <f>((LN('[1]Ptery_Sulfate Growth'!F94/'[1]Ptery_Sulfate Growth'!$E94))/E$1)*100</f>
        <v>9.5878716658148358E-2</v>
      </c>
    </row>
    <row r="95" spans="1:15" x14ac:dyDescent="0.3">
      <c r="A95">
        <v>22</v>
      </c>
      <c r="B95">
        <v>400</v>
      </c>
      <c r="C95">
        <v>10</v>
      </c>
      <c r="D95" t="s">
        <v>97</v>
      </c>
      <c r="E95">
        <f>((LN('[1]Ptery_Sulfate Growth'!F95/'[1]Ptery_Sulfate Growth'!$E95))/E$1)*100</f>
        <v>0</v>
      </c>
      <c r="F95">
        <f>((LN('[1]Ptery_Sulfate Growth'!G95/'[1]Ptery_Sulfate Growth'!$E95))/F$1)*100</f>
        <v>0.12988444346740996</v>
      </c>
    </row>
    <row r="96" spans="1:15" x14ac:dyDescent="0.3">
      <c r="A96">
        <v>22</v>
      </c>
      <c r="B96">
        <v>400</v>
      </c>
      <c r="C96">
        <v>10</v>
      </c>
      <c r="D96" t="s">
        <v>98</v>
      </c>
      <c r="E96">
        <f>((LN('[1]Ptery_Sulfate Growth'!F96/'[1]Ptery_Sulfate Growth'!$E96))/E$1)*100</f>
        <v>0</v>
      </c>
      <c r="F96">
        <f>((LN('[1]Ptery_Sulfate Growth'!G96/'[1]Ptery_Sulfate Growth'!$E96))/F$1)*100</f>
        <v>0.1973667095537483</v>
      </c>
      <c r="G96">
        <f>((LN('[1]Ptery_Sulfate Growth'!H96/'[1]Ptery_Sulfate Growth'!$E96))/G$1)*100</f>
        <v>0.1570427804566609</v>
      </c>
      <c r="H96">
        <f>((LN('[1]Ptery_Sulfate Growth'!I96/'[1]Ptery_Sulfate Growth'!$E96))/H$1)*100</f>
        <v>0.11778208534249568</v>
      </c>
      <c r="I96">
        <f>((LN('[1]Ptery_Sulfate Growth'!J96/'[1]Ptery_Sulfate Growth'!$E96))/I$1)*100</f>
        <v>0.26248714778311577</v>
      </c>
      <c r="J96">
        <f>((LN('[1]Ptery_Sulfate Growth'!K96/'[1]Ptery_Sulfate Growth'!$E96))/J$1)*100</f>
        <v>0.20600680277551542</v>
      </c>
      <c r="K96">
        <f>((LN('[1]Ptery_Sulfate Growth'!L96/'[1]Ptery_Sulfate Growth'!$E96))/K$1)*100</f>
        <v>0.1874908198450827</v>
      </c>
      <c r="L96">
        <f>((LN('[1]Ptery_Sulfate Growth'!M96/'[1]Ptery_Sulfate Growth'!$E96))/L$1)*100</f>
        <v>0.28327892506491381</v>
      </c>
      <c r="M96">
        <f>((LN('[1]Ptery_Sulfate Growth'!N96/'[1]Ptery_Sulfate Growth'!$E96))/M$1)*100</f>
        <v>0.24331516425075841</v>
      </c>
      <c r="N96">
        <f>((LN('[1]Ptery_Sulfate Growth'!O96/'[1]Ptery_Sulfate Growth'!$E96))/N$1)*100</f>
        <v>0.21898364782568258</v>
      </c>
      <c r="O96">
        <f>((LN('[1]Ptery_Sulfate Growth'!P96/'[1]Ptery_Sulfate Growth'!$E96))/O$1)*100</f>
        <v>0.19907604347789323</v>
      </c>
    </row>
    <row r="97" spans="1:15" x14ac:dyDescent="0.3">
      <c r="A97">
        <v>22</v>
      </c>
      <c r="B97">
        <v>400</v>
      </c>
      <c r="C97">
        <v>10</v>
      </c>
      <c r="D97" t="s">
        <v>99</v>
      </c>
      <c r="E97">
        <f>((LN('[1]Ptery_Sulfate Growth'!F97/'[1]Ptery_Sulfate Growth'!$E97))/E$1)*100</f>
        <v>0.23303733797197579</v>
      </c>
      <c r="F97">
        <f>((LN('[1]Ptery_Sulfate Growth'!G97/'[1]Ptery_Sulfate Growth'!$E97))/F$1)*100</f>
        <v>7.2152526133998099E-2</v>
      </c>
      <c r="G97">
        <f>((LN('[1]Ptery_Sulfate Growth'!H97/'[1]Ptery_Sulfate Growth'!$E97))/G$1)*100</f>
        <v>0.15575011937873248</v>
      </c>
      <c r="H97">
        <f>((LN('[1]Ptery_Sulfate Growth'!I97/'[1]Ptery_Sulfate Growth'!$E97))/H$1)*100</f>
        <v>1.8129234757175226E-2</v>
      </c>
      <c r="I97">
        <f>((LN('[1]Ptery_Sulfate Growth'!J97/'[1]Ptery_Sulfate Growth'!$E97))/I$1)*100</f>
        <v>9.3450071627239478E-2</v>
      </c>
      <c r="J97">
        <f>((LN('[1]Ptery_Sulfate Growth'!K97/'[1]Ptery_Sulfate Growth'!$E97))/J$1)*100</f>
        <v>6.5004921470061844E-2</v>
      </c>
      <c r="K97">
        <f>((LN('[1]Ptery_Sulfate Growth'!L97/'[1]Ptery_Sulfate Growth'!$E97))/K$1)*100</f>
        <v>5.5718504117195873E-2</v>
      </c>
      <c r="L97">
        <f>((LN('[1]Ptery_Sulfate Growth'!M97/'[1]Ptery_Sulfate Growth'!$E97))/L$1)*100</f>
        <v>6.7955660049835401E-2</v>
      </c>
      <c r="M97">
        <f>((LN('[1]Ptery_Sulfate Growth'!N97/'[1]Ptery_Sulfate Growth'!$E97))/M$1)*100</f>
        <v>0.13187033328618994</v>
      </c>
      <c r="N97">
        <f>((LN('[1]Ptery_Sulfate Growth'!O97/'[1]Ptery_Sulfate Growth'!$E97))/N$1)*100</f>
        <v>9.8561244981359292E-2</v>
      </c>
      <c r="O97">
        <f>((LN('[1]Ptery_Sulfate Growth'!P97/'[1]Ptery_Sulfate Growth'!$E97))/O$1)*100</f>
        <v>8.9601131801235717E-2</v>
      </c>
    </row>
    <row r="98" spans="1:15" x14ac:dyDescent="0.3">
      <c r="A98">
        <v>22</v>
      </c>
      <c r="B98">
        <v>400</v>
      </c>
      <c r="C98">
        <v>10</v>
      </c>
      <c r="D98" t="s">
        <v>100</v>
      </c>
      <c r="E98">
        <f>((LN('[1]Ptery_Sulfate Growth'!F98/'[1]Ptery_Sulfate Growth'!$E98))/E$1)*100</f>
        <v>0</v>
      </c>
      <c r="F98">
        <f>((LN('[1]Ptery_Sulfate Growth'!G98/'[1]Ptery_Sulfate Growth'!$E98))/F$1)*100</f>
        <v>0.22469223360917639</v>
      </c>
      <c r="G98">
        <f>((LN('[1]Ptery_Sulfate Growth'!H98/'[1]Ptery_Sulfate Growth'!$E98))/G$1)*100</f>
        <v>0.12058031623513081</v>
      </c>
      <c r="H98">
        <f>((LN('[1]Ptery_Sulfate Growth'!I98/'[1]Ptery_Sulfate Growth'!$E98))/H$1)*100</f>
        <v>9.0435237176348104E-2</v>
      </c>
      <c r="I98">
        <f>((LN('[1]Ptery_Sulfate Growth'!J98/'[1]Ptery_Sulfate Growth'!$E98))/I$1)*100</f>
        <v>7.2348189741078484E-2</v>
      </c>
      <c r="J98">
        <f>((LN('[1]Ptery_Sulfate Growth'!K98/'[1]Ptery_Sulfate Growth'!$E98))/J$1)*100</f>
        <v>4.5501443833568654E-2</v>
      </c>
      <c r="K98">
        <f>((LN('[1]Ptery_Sulfate Growth'!L98/'[1]Ptery_Sulfate Growth'!$E98))/K$1)*100</f>
        <v>6.4197781031193252E-2</v>
      </c>
      <c r="L98">
        <f>((LN('[1]Ptery_Sulfate Growth'!M98/'[1]Ptery_Sulfate Growth'!$E98))/L$1)*100</f>
        <v>5.6173058402294099E-2</v>
      </c>
      <c r="M98">
        <f>((LN('[1]Ptery_Sulfate Growth'!N98/'[1]Ptery_Sulfate Growth'!$E98))/M$1)*100</f>
        <v>0.12381289561633442</v>
      </c>
      <c r="N98">
        <f>((LN('[1]Ptery_Sulfate Growth'!O98/'[1]Ptery_Sulfate Growth'!$E98))/N$1)*100</f>
        <v>9.5379566160373269E-2</v>
      </c>
      <c r="O98">
        <f>((LN('[1]Ptery_Sulfate Growth'!P98/'[1]Ptery_Sulfate Growth'!$E98))/O$1)*100</f>
        <v>7.928746545512981E-2</v>
      </c>
    </row>
    <row r="99" spans="1:15" x14ac:dyDescent="0.3">
      <c r="A99">
        <v>22</v>
      </c>
      <c r="B99">
        <v>400</v>
      </c>
      <c r="C99">
        <v>10</v>
      </c>
      <c r="D99" t="s">
        <v>101</v>
      </c>
      <c r="E99">
        <f>((LN('[1]Ptery_Sulfate Growth'!F99/'[1]Ptery_Sulfate Growth'!$E99))/E$1)*100</f>
        <v>0</v>
      </c>
    </row>
    <row r="100" spans="1:15" x14ac:dyDescent="0.3">
      <c r="A100">
        <v>22</v>
      </c>
      <c r="B100">
        <v>400</v>
      </c>
      <c r="C100">
        <v>10</v>
      </c>
      <c r="D100" t="s">
        <v>102</v>
      </c>
      <c r="E100">
        <f>((LN('[1]Ptery_Sulfate Growth'!F100/'[1]Ptery_Sulfate Growth'!$E100))/E$1)*100</f>
        <v>0</v>
      </c>
      <c r="F100">
        <f>((LN('[1]Ptery_Sulfate Growth'!G100/'[1]Ptery_Sulfate Growth'!$E100))/F$1)*100</f>
        <v>0</v>
      </c>
      <c r="G100">
        <f>((LN('[1]Ptery_Sulfate Growth'!H100/'[1]Ptery_Sulfate Growth'!$E100))/G$1)*100</f>
        <v>0.2269289995341065</v>
      </c>
      <c r="H100">
        <f>((LN('[1]Ptery_Sulfate Growth'!I100/'[1]Ptery_Sulfate Growth'!$E100))/H$1)*100</f>
        <v>0.14685374685173572</v>
      </c>
      <c r="I100">
        <f>((LN('[1]Ptery_Sulfate Growth'!J100/'[1]Ptery_Sulfate Growth'!$E100))/I$1)*100</f>
        <v>0.13615739972046392</v>
      </c>
      <c r="J100">
        <f>((LN('[1]Ptery_Sulfate Growth'!K100/'[1]Ptery_Sulfate Growth'!$E100))/J$1)*100</f>
        <v>9.790249790115714E-2</v>
      </c>
      <c r="K100">
        <f>((LN('[1]Ptery_Sulfate Growth'!L100/'[1]Ptery_Sulfate Growth'!$E100))/K$1)*100</f>
        <v>8.3916426772420408E-2</v>
      </c>
      <c r="L100">
        <f>((LN('[1]Ptery_Sulfate Growth'!M100/'[1]Ptery_Sulfate Growth'!$E100))/L$1)*100</f>
        <v>8.5098374825289952E-2</v>
      </c>
      <c r="M100">
        <f>((LN('[1]Ptery_Sulfate Growth'!N100/'[1]Ptery_Sulfate Growth'!$E100))/M$1)*100</f>
        <v>0.18162029557845036</v>
      </c>
      <c r="N100">
        <f>((LN('[1]Ptery_Sulfate Growth'!O100/'[1]Ptery_Sulfate Growth'!$E100))/N$1)*100</f>
        <v>0.14703718157439202</v>
      </c>
      <c r="O100">
        <f>((LN('[1]Ptery_Sulfate Growth'!P100/'[1]Ptery_Sulfate Growth'!$E100))/O$1)*100</f>
        <v>0.14117719260079528</v>
      </c>
    </row>
    <row r="101" spans="1:15" x14ac:dyDescent="0.3">
      <c r="A101">
        <v>22</v>
      </c>
      <c r="B101">
        <v>400</v>
      </c>
      <c r="C101">
        <v>10</v>
      </c>
      <c r="D101" t="s">
        <v>103</v>
      </c>
      <c r="E101">
        <f>((LN('[1]Ptery_Sulfate Growth'!F101/'[1]Ptery_Sulfate Growth'!$E101))/E$1)*100</f>
        <v>0</v>
      </c>
      <c r="F101">
        <f>((LN('[1]Ptery_Sulfate Growth'!G101/'[1]Ptery_Sulfate Growth'!$E101))/F$1)*100</f>
        <v>0</v>
      </c>
      <c r="G101">
        <f>((LN('[1]Ptery_Sulfate Growth'!H101/'[1]Ptery_Sulfate Growth'!$E101))/G$1)*100</f>
        <v>0</v>
      </c>
      <c r="H101">
        <f>((LN('[1]Ptery_Sulfate Growth'!I101/'[1]Ptery_Sulfate Growth'!$E101))/H$1)*100</f>
        <v>3.7595373567557613E-2</v>
      </c>
      <c r="I101">
        <f>((LN('[1]Ptery_Sulfate Growth'!J101/'[1]Ptery_Sulfate Growth'!$E101))/I$1)*100</f>
        <v>0</v>
      </c>
      <c r="J101">
        <f>((LN('[1]Ptery_Sulfate Growth'!K101/'[1]Ptery_Sulfate Growth'!$E101))/J$1)*100</f>
        <v>2.5063582378371745E-2</v>
      </c>
      <c r="K101">
        <f>((LN('[1]Ptery_Sulfate Growth'!L101/'[1]Ptery_Sulfate Growth'!$E101))/K$1)*100</f>
        <v>0</v>
      </c>
      <c r="L101">
        <f>((LN('[1]Ptery_Sulfate Growth'!M101/'[1]Ptery_Sulfate Growth'!$E101))/L$1)*100</f>
        <v>1.8797686783778807E-2</v>
      </c>
      <c r="M101">
        <f>((LN('[1]Ptery_Sulfate Growth'!N101/'[1]Ptery_Sulfate Growth'!$E101))/M$1)*100</f>
        <v>0</v>
      </c>
      <c r="N101">
        <f>((LN('[1]Ptery_Sulfate Growth'!O101/'[1]Ptery_Sulfate Growth'!$E101))/N$1)*100</f>
        <v>6.876916459672841E-2</v>
      </c>
      <c r="O101">
        <f>((LN('[1]Ptery_Sulfate Growth'!P101/'[1]Ptery_Sulfate Growth'!$E101))/O$1)*100</f>
        <v>4.0178833583173673E-2</v>
      </c>
    </row>
    <row r="102" spans="1:15" x14ac:dyDescent="0.3">
      <c r="A102">
        <v>22</v>
      </c>
      <c r="B102">
        <v>1000</v>
      </c>
      <c r="C102">
        <v>11</v>
      </c>
      <c r="D102" t="s">
        <v>104</v>
      </c>
      <c r="E102">
        <f>((LN('[1]Ptery_Sulfate Growth'!F102/'[1]Ptery_Sulfate Growth'!$E102))/E$1)*100</f>
        <v>-0.53500934409369794</v>
      </c>
      <c r="F102">
        <f>((LN('[1]Ptery_Sulfate Growth'!G102/'[1]Ptery_Sulfate Growth'!$E102))/F$1)*100</f>
        <v>-0.15039816196473832</v>
      </c>
      <c r="G102">
        <f>((LN('[1]Ptery_Sulfate Growth'!H102/'[1]Ptery_Sulfate Growth'!$E102))/G$1)*100</f>
        <v>-2.4673302465587018E-2</v>
      </c>
      <c r="H102">
        <f>((LN('[1]Ptery_Sulfate Growth'!I102/'[1]Ptery_Sulfate Growth'!$E102))/H$1)*100</f>
        <v>5.4391441936979742E-2</v>
      </c>
      <c r="I102">
        <f>((LN('[1]Ptery_Sulfate Growth'!J102/'[1]Ptery_Sulfate Growth'!$E102))/I$1)*100</f>
        <v>6.1259610690379655E-2</v>
      </c>
      <c r="J102">
        <f>((LN('[1]Ptery_Sulfate Growth'!K102/'[1]Ptery_Sulfate Growth'!$E102))/J$1)*100</f>
        <v>3.6260961291319824E-2</v>
      </c>
      <c r="K102">
        <f>((LN('[1]Ptery_Sulfate Growth'!L102/'[1]Ptery_Sulfate Growth'!$E102))/K$1)*100</f>
        <v>4.3756864778842615E-2</v>
      </c>
      <c r="L102">
        <f>((LN('[1]Ptery_Sulfate Growth'!M102/'[1]Ptery_Sulfate Growth'!$E102))/L$1)*100</f>
        <v>2.7195720968489871E-2</v>
      </c>
      <c r="M102">
        <f>((LN('[1]Ptery_Sulfate Growth'!N102/'[1]Ptery_Sulfate Growth'!$E102))/M$1)*100</f>
        <v>2.4173974194213216E-2</v>
      </c>
      <c r="N102">
        <f>((LN('[1]Ptery_Sulfate Growth'!O102/'[1]Ptery_Sulfate Growth'!$E102))/N$1)*100</f>
        <v>9.8708505205421918E-2</v>
      </c>
      <c r="O102">
        <f>((LN('[1]Ptery_Sulfate Growth'!P102/'[1]Ptery_Sulfate Growth'!$E102))/O$1)*100</f>
        <v>9.6261196844864991E-2</v>
      </c>
    </row>
    <row r="103" spans="1:15" x14ac:dyDescent="0.3">
      <c r="A103">
        <v>22</v>
      </c>
      <c r="B103">
        <v>1000</v>
      </c>
      <c r="C103">
        <v>11</v>
      </c>
      <c r="D103" t="s">
        <v>105</v>
      </c>
      <c r="E103">
        <f>((LN('[1]Ptery_Sulfate Growth'!F103/'[1]Ptery_Sulfate Growth'!$E103))/E$1)*100</f>
        <v>-0.24215394054058098</v>
      </c>
      <c r="F103">
        <f>((LN('[1]Ptery_Sulfate Growth'!G103/'[1]Ptery_Sulfate Growth'!$E103))/F$1)*100</f>
        <v>0.15530397121335318</v>
      </c>
      <c r="G103">
        <f>((LN('[1]Ptery_Sulfate Growth'!H103/'[1]Ptery_Sulfate Growth'!$E103))/G$1)*100</f>
        <v>0.12873147921494238</v>
      </c>
      <c r="H103">
        <f>((LN('[1]Ptery_Sulfate Growth'!I103/'[1]Ptery_Sulfate Growth'!$E103))/H$1)*100</f>
        <v>7.7651985606676591E-2</v>
      </c>
      <c r="I103">
        <f>((LN('[1]Ptery_Sulfate Growth'!J103/'[1]Ptery_Sulfate Growth'!$E103))/I$1)*100</f>
        <v>6.2121588485341273E-2</v>
      </c>
      <c r="J103">
        <f>((LN('[1]Ptery_Sulfate Growth'!K103/'[1]Ptery_Sulfate Growth'!$E103))/J$1)*100</f>
        <v>5.1767990404451063E-2</v>
      </c>
      <c r="K103">
        <f>((LN('[1]Ptery_Sulfate Growth'!L103/'[1]Ptery_Sulfate Growth'!$E103))/K$1)*100</f>
        <v>4.4372563203815198E-2</v>
      </c>
      <c r="L103">
        <f>((LN('[1]Ptery_Sulfate Growth'!M103/'[1]Ptery_Sulfate Growth'!$E103))/L$1)*100</f>
        <v>0.15343772939880287</v>
      </c>
      <c r="M103">
        <f>((LN('[1]Ptery_Sulfate Growth'!N103/'[1]Ptery_Sulfate Growth'!$E103))/M$1)*100</f>
        <v>0.11950226863442412</v>
      </c>
      <c r="N103">
        <f>((LN('[1]Ptery_Sulfate Growth'!O103/'[1]Ptery_Sulfate Growth'!$E103))/N$1)*100</f>
        <v>0.11519153399723024</v>
      </c>
      <c r="O103">
        <f>((LN('[1]Ptery_Sulfate Growth'!P103/'[1]Ptery_Sulfate Growth'!$E103))/O$1)*100</f>
        <v>0.10471957636111839</v>
      </c>
    </row>
    <row r="104" spans="1:15" x14ac:dyDescent="0.3">
      <c r="A104">
        <v>22</v>
      </c>
      <c r="B104">
        <v>1000</v>
      </c>
      <c r="C104">
        <v>11</v>
      </c>
      <c r="D104" t="s">
        <v>106</v>
      </c>
      <c r="E104">
        <f>((LN('[1]Ptery_Sulfate Growth'!F104/'[1]Ptery_Sulfate Growth'!$E104))/E$1)*100</f>
        <v>0</v>
      </c>
      <c r="F104">
        <f>((LN('[1]Ptery_Sulfate Growth'!G104/'[1]Ptery_Sulfate Growth'!$E104))/F$1)*100</f>
        <v>0</v>
      </c>
      <c r="G104">
        <f>((LN('[1]Ptery_Sulfate Growth'!H104/'[1]Ptery_Sulfate Growth'!$E104))/G$1)*100</f>
        <v>9.589023604271403E-2</v>
      </c>
      <c r="H104">
        <f>((LN('[1]Ptery_Sulfate Growth'!I104/'[1]Ptery_Sulfate Growth'!$E104))/H$1)*100</f>
        <v>4.8265486406998959E-2</v>
      </c>
      <c r="I104">
        <f>((LN('[1]Ptery_Sulfate Growth'!J104/'[1]Ptery_Sulfate Growth'!$E104))/I$1)*100</f>
        <v>3.8612389125599167E-2</v>
      </c>
      <c r="J104">
        <f>((LN('[1]Ptery_Sulfate Growth'!K104/'[1]Ptery_Sulfate Growth'!$E104))/J$1)*100</f>
        <v>0.1811807325499111</v>
      </c>
      <c r="K104">
        <f>((LN('[1]Ptery_Sulfate Growth'!L104/'[1]Ptery_Sulfate Growth'!$E104))/K$1)*100</f>
        <v>0.1432217935662474</v>
      </c>
      <c r="L104">
        <f>((LN('[1]Ptery_Sulfate Growth'!M104/'[1]Ptery_Sulfate Growth'!$E104))/L$1)*100</f>
        <v>0.17694368623548989</v>
      </c>
      <c r="M104">
        <f>((LN('[1]Ptery_Sulfate Growth'!N104/'[1]Ptery_Sulfate Growth'!$E104))/M$1)*100</f>
        <v>0.23373653771601638</v>
      </c>
      <c r="N104">
        <f>((LN('[1]Ptery_Sulfate Growth'!O104/'[1]Ptery_Sulfate Growth'!$E104))/N$1)*100</f>
        <v>0.21036288394441471</v>
      </c>
      <c r="O104">
        <f>((LN('[1]Ptery_Sulfate Growth'!P104/'[1]Ptery_Sulfate Growth'!$E104))/O$1)*100</f>
        <v>0.19123898540401341</v>
      </c>
    </row>
    <row r="105" spans="1:15" x14ac:dyDescent="0.3">
      <c r="A105">
        <v>22</v>
      </c>
      <c r="B105">
        <v>1000</v>
      </c>
      <c r="C105">
        <v>11</v>
      </c>
      <c r="D105" t="s">
        <v>107</v>
      </c>
      <c r="E105">
        <f>((LN('[1]Ptery_Sulfate Growth'!F105/'[1]Ptery_Sulfate Growth'!$E105))/E$1)*100</f>
        <v>-0.98000801081060818</v>
      </c>
      <c r="F105">
        <f>((LN('[1]Ptery_Sulfate Growth'!G105/'[1]Ptery_Sulfate Growth'!$E105))/F$1)*100</f>
        <v>-0.49000400540530409</v>
      </c>
      <c r="G105">
        <f>((LN('[1]Ptery_Sulfate Growth'!H105/'[1]Ptery_Sulfate Growth'!$E105))/G$1)*100</f>
        <v>-0.25765139200055409</v>
      </c>
      <c r="H105">
        <f>((LN('[1]Ptery_Sulfate Growth'!I105/'[1]Ptery_Sulfate Growth'!$E105))/H$1)*100</f>
        <v>-0.14293340655988637</v>
      </c>
      <c r="I105">
        <f>((LN('[1]Ptery_Sulfate Growth'!J105/'[1]Ptery_Sulfate Growth'!$E105))/I$1)*100</f>
        <v>-0.13432707092610904</v>
      </c>
      <c r="J105">
        <f>((LN('[1]Ptery_Sulfate Growth'!K105/'[1]Ptery_Sulfate Growth'!$E105))/J$1)*100</f>
        <v>7.3966406079769259E-2</v>
      </c>
      <c r="K105">
        <f>((LN('[1]Ptery_Sulfate Growth'!L105/'[1]Ptery_Sulfate Growth'!$E105))/K$1)*100</f>
        <v>5.1031041402715735E-2</v>
      </c>
      <c r="L105">
        <f>((LN('[1]Ptery_Sulfate Growth'!M105/'[1]Ptery_Sulfate Growth'!$E105))/L$1)*100</f>
        <v>4.4652161227376266E-2</v>
      </c>
      <c r="M105">
        <f>((LN('[1]Ptery_Sulfate Growth'!N105/'[1]Ptery_Sulfate Growth'!$E105))/M$1)*100</f>
        <v>0.16479314664940029</v>
      </c>
      <c r="N105">
        <f>((LN('[1]Ptery_Sulfate Growth'!O105/'[1]Ptery_Sulfate Growth'!$E105))/N$1)*100</f>
        <v>0.14083433207924928</v>
      </c>
      <c r="O105">
        <f>((LN('[1]Ptery_Sulfate Growth'!P105/'[1]Ptery_Sulfate Growth'!$E105))/O$1)*100</f>
        <v>0.12803121098113573</v>
      </c>
    </row>
    <row r="106" spans="1:15" x14ac:dyDescent="0.3">
      <c r="A106">
        <v>22</v>
      </c>
      <c r="B106">
        <v>1000</v>
      </c>
      <c r="C106">
        <v>11</v>
      </c>
      <c r="D106" t="s">
        <v>108</v>
      </c>
    </row>
    <row r="107" spans="1:15" x14ac:dyDescent="0.3">
      <c r="A107">
        <v>22</v>
      </c>
      <c r="B107">
        <v>1000</v>
      </c>
      <c r="C107">
        <v>11</v>
      </c>
      <c r="D107" t="s">
        <v>109</v>
      </c>
      <c r="E107">
        <f>((LN('[1]Ptery_Sulfate Growth'!F107/'[1]Ptery_Sulfate Growth'!$E107))/E$1)*100</f>
        <v>-7.7220829315827452E-2</v>
      </c>
      <c r="F107">
        <f>((LN('[1]Ptery_Sulfate Growth'!G107/'[1]Ptery_Sulfate Growth'!$E107))/F$1)*100</f>
        <v>-3.8610414657913726E-2</v>
      </c>
      <c r="G107">
        <f>((LN('[1]Ptery_Sulfate Growth'!H107/'[1]Ptery_Sulfate Growth'!$E107))/G$1)*100</f>
        <v>0.25469552274325652</v>
      </c>
      <c r="H107">
        <f>((LN('[1]Ptery_Sulfate Growth'!I107/'[1]Ptery_Sulfate Growth'!$E107))/H$1)*100</f>
        <v>0.11164349460952487</v>
      </c>
      <c r="I107">
        <f>((LN('[1]Ptery_Sulfate Growth'!J107/'[1]Ptery_Sulfate Growth'!$E107))/I$1)*100</f>
        <v>0.10367241833547912</v>
      </c>
      <c r="J107">
        <f>((LN('[1]Ptery_Sulfate Growth'!K107/'[1]Ptery_Sulfate Growth'!$E107))/J$1)*100</f>
        <v>0.11433696311902068</v>
      </c>
      <c r="K107">
        <f>((LN('[1]Ptery_Sulfate Growth'!L107/'[1]Ptery_Sulfate Growth'!$E107))/K$1)*100</f>
        <v>0.19423849846042729</v>
      </c>
      <c r="L107">
        <f>((LN('[1]Ptery_Sulfate Growth'!M107/'[1]Ptery_Sulfate Growth'!$E107))/L$1)*100</f>
        <v>0.19511125487313852</v>
      </c>
      <c r="M107">
        <f>((LN('[1]Ptery_Sulfate Growth'!N107/'[1]Ptery_Sulfate Growth'!$E107))/M$1)*100</f>
        <v>0.17343222655390092</v>
      </c>
      <c r="N107">
        <f>((LN('[1]Ptery_Sulfate Growth'!O107/'[1]Ptery_Sulfate Growth'!$E107))/N$1)*100</f>
        <v>0.25014459245222487</v>
      </c>
      <c r="O107">
        <f>((LN('[1]Ptery_Sulfate Growth'!P107/'[1]Ptery_Sulfate Growth'!$E107))/O$1)*100</f>
        <v>0.22740417495656803</v>
      </c>
    </row>
    <row r="108" spans="1:15" x14ac:dyDescent="0.3">
      <c r="A108">
        <v>22</v>
      </c>
      <c r="B108">
        <v>1000</v>
      </c>
      <c r="C108">
        <v>11</v>
      </c>
      <c r="D108" t="s">
        <v>110</v>
      </c>
      <c r="E108">
        <f>((LN('[1]Ptery_Sulfate Growth'!F108/'[1]Ptery_Sulfate Growth'!$E108))/E$1)*100</f>
        <v>-0.3443007272705545</v>
      </c>
      <c r="F108">
        <f>((LN('[1]Ptery_Sulfate Growth'!G108/'[1]Ptery_Sulfate Growth'!$E108))/F$1)*100</f>
        <v>0.12387699281389325</v>
      </c>
      <c r="G108">
        <f>((LN('[1]Ptery_Sulfate Growth'!H108/'[1]Ptery_Sulfate Growth'!$E108))/G$1)*100</f>
        <v>0.10948836486148437</v>
      </c>
      <c r="H108">
        <f>((LN('[1]Ptery_Sulfate Growth'!I108/'[1]Ptery_Sulfate Growth'!$E108))/H$1)*100</f>
        <v>6.1938496406946625E-2</v>
      </c>
      <c r="I108">
        <f>((LN('[1]Ptery_Sulfate Growth'!J108/'[1]Ptery_Sulfate Growth'!$E108))/I$1)*100</f>
        <v>9.7440357180762244E-2</v>
      </c>
      <c r="J108">
        <f>((LN('[1]Ptery_Sulfate Growth'!K108/'[1]Ptery_Sulfate Growth'!$E108))/J$1)*100</f>
        <v>0.22141819724156783</v>
      </c>
      <c r="K108">
        <f>((LN('[1]Ptery_Sulfate Growth'!L108/'[1]Ptery_Sulfate Growth'!$E108))/K$1)*100</f>
        <v>0.20093913899500737</v>
      </c>
      <c r="L108">
        <f>((LN('[1]Ptery_Sulfate Growth'!M108/'[1]Ptery_Sulfate Growth'!$E108))/L$1)*100</f>
        <v>0.15619772276458219</v>
      </c>
      <c r="M108">
        <f>((LN('[1]Ptery_Sulfate Growth'!N108/'[1]Ptery_Sulfate Growth'!$E108))/M$1)*100</f>
        <v>0.29604076449081418</v>
      </c>
      <c r="N108">
        <f>((LN('[1]Ptery_Sulfate Growth'!O108/'[1]Ptery_Sulfate Growth'!$E108))/N$1)*100</f>
        <v>0.25139853861470957</v>
      </c>
      <c r="O108">
        <f>((LN('[1]Ptery_Sulfate Growth'!P108/'[1]Ptery_Sulfate Growth'!$E108))/O$1)*100</f>
        <v>0.22854412601337232</v>
      </c>
    </row>
    <row r="109" spans="1:15" x14ac:dyDescent="0.3">
      <c r="A109">
        <v>22</v>
      </c>
      <c r="B109">
        <v>1000</v>
      </c>
      <c r="C109">
        <v>11</v>
      </c>
      <c r="D109" t="s">
        <v>111</v>
      </c>
      <c r="E109">
        <f>((LN('[1]Ptery_Sulfate Growth'!F109/'[1]Ptery_Sulfate Growth'!$E109))/E$1)*100</f>
        <v>-9.2167177399342534E-2</v>
      </c>
      <c r="F109">
        <f>((LN('[1]Ptery_Sulfate Growth'!G109/'[1]Ptery_Sulfate Growth'!$E109))/F$1)*100</f>
        <v>-4.6083588699671267E-2</v>
      </c>
      <c r="G109">
        <f>((LN('[1]Ptery_Sulfate Growth'!H109/'[1]Ptery_Sulfate Growth'!$E109))/G$1)*100</f>
        <v>0.11907242993967003</v>
      </c>
      <c r="H109">
        <f>((LN('[1]Ptery_Sulfate Growth'!I109/'[1]Ptery_Sulfate Growth'!$E109))/H$1)*100</f>
        <v>6.7393442826512703E-2</v>
      </c>
      <c r="I109">
        <f>((LN('[1]Ptery_Sulfate Growth'!J109/'[1]Ptery_Sulfate Growth'!$E109))/I$1)*100</f>
        <v>5.3914754261210167E-2</v>
      </c>
      <c r="J109">
        <f>((LN('[1]Ptery_Sulfate Growth'!K109/'[1]Ptery_Sulfate Growth'!$E109))/J$1)*100</f>
        <v>4.4928961884341805E-2</v>
      </c>
      <c r="K109">
        <f>((LN('[1]Ptery_Sulfate Growth'!L109/'[1]Ptery_Sulfate Growth'!$E109))/K$1)*100</f>
        <v>0.17948027190169816</v>
      </c>
      <c r="L109">
        <f>((LN('[1]Ptery_Sulfate Growth'!M109/'[1]Ptery_Sulfate Growth'!$E109))/L$1)*100</f>
        <v>0.1665946031967965</v>
      </c>
      <c r="M109">
        <f>((LN('[1]Ptery_Sulfate Growth'!N109/'[1]Ptery_Sulfate Growth'!$E109))/M$1)*100</f>
        <v>0.15648259119916588</v>
      </c>
      <c r="N109">
        <f>((LN('[1]Ptery_Sulfate Growth'!O109/'[1]Ptery_Sulfate Growth'!$E109))/N$1)*100</f>
        <v>0.1256361903311887</v>
      </c>
      <c r="O109">
        <f>((LN('[1]Ptery_Sulfate Growth'!P109/'[1]Ptery_Sulfate Growth'!$E109))/O$1)*100</f>
        <v>0.21131324703547266</v>
      </c>
    </row>
    <row r="110" spans="1:15" x14ac:dyDescent="0.3">
      <c r="A110">
        <v>22</v>
      </c>
      <c r="B110">
        <v>1000</v>
      </c>
      <c r="C110">
        <v>11</v>
      </c>
      <c r="D110" t="s">
        <v>112</v>
      </c>
      <c r="E110">
        <f>((LN('[1]Ptery_Sulfate Growth'!F110/'[1]Ptery_Sulfate Growth'!$E110))/E$1)*100</f>
        <v>-0.23421302016422113</v>
      </c>
      <c r="F110">
        <f>((LN('[1]Ptery_Sulfate Growth'!G110/'[1]Ptery_Sulfate Growth'!$E110))/F$1)*100</f>
        <v>-0.11710651008211057</v>
      </c>
      <c r="G110">
        <f>((LN('[1]Ptery_Sulfate Growth'!H110/'[1]Ptery_Sulfate Growth'!$E110))/G$1)*100</f>
        <v>5.0660472493535426E-2</v>
      </c>
      <c r="H110">
        <f>((LN('[1]Ptery_Sulfate Growth'!I110/'[1]Ptery_Sulfate Growth'!$E110))/H$1)*100</f>
        <v>5.669410413317906E-2</v>
      </c>
      <c r="I110">
        <f>((LN('[1]Ptery_Sulfate Growth'!J110/'[1]Ptery_Sulfate Growth'!$E110))/I$1)*100</f>
        <v>3.0396283496121255E-2</v>
      </c>
      <c r="J110">
        <f>((LN('[1]Ptery_Sulfate Growth'!K110/'[1]Ptery_Sulfate Growth'!$E110))/J$1)*100</f>
        <v>3.7796069422119369E-2</v>
      </c>
      <c r="K110">
        <f>((LN('[1]Ptery_Sulfate Growth'!L110/'[1]Ptery_Sulfate Growth'!$E110))/K$1)*100</f>
        <v>4.2970903418496562E-2</v>
      </c>
      <c r="L110">
        <f>((LN('[1]Ptery_Sulfate Growth'!M110/'[1]Ptery_Sulfate Growth'!$E110))/L$1)*100</f>
        <v>0.13351047675978897</v>
      </c>
      <c r="M110">
        <f>((LN('[1]Ptery_Sulfate Growth'!N110/'[1]Ptery_Sulfate Growth'!$E110))/M$1)*100</f>
        <v>9.3478599727288447E-2</v>
      </c>
      <c r="N110">
        <f>((LN('[1]Ptery_Sulfate Growth'!O110/'[1]Ptery_Sulfate Growth'!$E110))/N$1)*100</f>
        <v>9.9328881502620231E-2</v>
      </c>
      <c r="O110">
        <f>((LN('[1]Ptery_Sulfate Growth'!P110/'[1]Ptery_Sulfate Growth'!$E110))/O$1)*100</f>
        <v>9.029898318420021E-2</v>
      </c>
    </row>
    <row r="111" spans="1:15" x14ac:dyDescent="0.3">
      <c r="A111">
        <v>22</v>
      </c>
      <c r="B111">
        <v>1000</v>
      </c>
      <c r="C111">
        <v>11</v>
      </c>
      <c r="D111" t="s">
        <v>113</v>
      </c>
      <c r="E111">
        <f>((LN('[1]Ptery_Sulfate Growth'!F111/'[1]Ptery_Sulfate Growth'!$E111))/E$1)*100</f>
        <v>-0.15198141748060609</v>
      </c>
      <c r="F111">
        <f>((LN('[1]Ptery_Sulfate Growth'!G111/'[1]Ptery_Sulfate Growth'!$E111))/F$1)*100</f>
        <v>0</v>
      </c>
      <c r="G111">
        <f>((LN('[1]Ptery_Sulfate Growth'!H111/'[1]Ptery_Sulfate Growth'!$E111))/G$1)*100</f>
        <v>0.28043579918186534</v>
      </c>
      <c r="H111">
        <f>((LN('[1]Ptery_Sulfate Growth'!I111/'[1]Ptery_Sulfate Growth'!$E111))/H$1)*100</f>
        <v>0.21032684938639903</v>
      </c>
      <c r="I111">
        <f>((LN('[1]Ptery_Sulfate Growth'!J111/'[1]Ptery_Sulfate Growth'!$E111))/I$1)*100</f>
        <v>0.18322047931954122</v>
      </c>
      <c r="J111">
        <f>((LN('[1]Ptery_Sulfate Growth'!K111/'[1]Ptery_Sulfate Growth'!$E111))/J$1)*100</f>
        <v>0.12762015038791252</v>
      </c>
      <c r="K111">
        <f>((LN('[1]Ptery_Sulfate Growth'!L111/'[1]Ptery_Sulfate Growth'!$E111))/K$1)*100</f>
        <v>0.25644329416418998</v>
      </c>
      <c r="L111">
        <f>((LN('[1]Ptery_Sulfate Growth'!M111/'[1]Ptery_Sulfate Growth'!$E111))/L$1)*100</f>
        <v>0.2337372572751798</v>
      </c>
      <c r="M111">
        <f>((LN('[1]Ptery_Sulfate Growth'!N111/'[1]Ptery_Sulfate Growth'!$E111))/M$1)*100</f>
        <v>0.19945589546103665</v>
      </c>
      <c r="N111">
        <f>((LN('[1]Ptery_Sulfate Growth'!O111/'[1]Ptery_Sulfate Growth'!$E111))/N$1)*100</f>
        <v>0.17951030591493297</v>
      </c>
      <c r="O111">
        <f>((LN('[1]Ptery_Sulfate Growth'!P111/'[1]Ptery_Sulfate Growth'!$E111))/O$1)*100</f>
        <v>0.24245246334848305</v>
      </c>
    </row>
    <row r="112" spans="1:15" x14ac:dyDescent="0.3">
      <c r="A112">
        <v>22</v>
      </c>
      <c r="B112">
        <v>800</v>
      </c>
      <c r="C112">
        <v>12</v>
      </c>
      <c r="D112" t="s">
        <v>114</v>
      </c>
      <c r="E112">
        <f>((LN('[1]Ptery_Sulfate Growth'!F112/'[1]Ptery_Sulfate Growth'!$E112))/E$1)*100</f>
        <v>-9.3372011195376969E-2</v>
      </c>
      <c r="F112">
        <f>((LN('[1]Ptery_Sulfate Growth'!G112/'[1]Ptery_Sulfate Growth'!$E112))/F$1)*100</f>
        <v>4.6083588699671434E-2</v>
      </c>
      <c r="G112">
        <f>((LN('[1]Ptery_Sulfate Growth'!H112/'[1]Ptery_Sulfate Growth'!$E112))/G$1)*100</f>
        <v>9.1002887667137308E-2</v>
      </c>
      <c r="H112">
        <f>((LN('[1]Ptery_Sulfate Growth'!I112/'[1]Ptery_Sulfate Growth'!$E112))/H$1)*100</f>
        <v>9.0435237176348104E-2</v>
      </c>
      <c r="I112">
        <f>((LN('[1]Ptery_Sulfate Growth'!J112/'[1]Ptery_Sulfate Growth'!$E112))/I$1)*100</f>
        <v>7.2348189741078484E-2</v>
      </c>
      <c r="J112">
        <f>((LN('[1]Ptery_Sulfate Growth'!K112/'[1]Ptery_Sulfate Growth'!$E112))/J$1)*100</f>
        <v>0.19887391031329313</v>
      </c>
      <c r="K112">
        <f>((LN('[1]Ptery_Sulfate Growth'!L112/'[1]Ptery_Sulfate Growth'!$E112))/K$1)*100</f>
        <v>0.18161546448505758</v>
      </c>
      <c r="L112">
        <f>((LN('[1]Ptery_Sulfate Growth'!M112/'[1]Ptery_Sulfate Growth'!$E112))/L$1)*100</f>
        <v>0.31132910027328786</v>
      </c>
      <c r="M112">
        <f>((LN('[1]Ptery_Sulfate Growth'!N112/'[1]Ptery_Sulfate Growth'!$E112))/M$1)*100</f>
        <v>0.2685125438655046</v>
      </c>
      <c r="N112">
        <f>((LN('[1]Ptery_Sulfate Growth'!O112/'[1]Ptery_Sulfate Growth'!$E112))/N$1)*100</f>
        <v>0.24906328021863031</v>
      </c>
      <c r="O112">
        <f>((LN('[1]Ptery_Sulfate Growth'!P112/'[1]Ptery_Sulfate Growth'!$E112))/O$1)*100</f>
        <v>0.2196920813445038</v>
      </c>
    </row>
    <row r="113" spans="1:15" x14ac:dyDescent="0.3">
      <c r="A113">
        <v>22</v>
      </c>
      <c r="B113">
        <v>800</v>
      </c>
      <c r="C113">
        <v>12</v>
      </c>
      <c r="D113" t="s">
        <v>115</v>
      </c>
      <c r="E113">
        <f>((LN('[1]Ptery_Sulfate Growth'!F113/'[1]Ptery_Sulfate Growth'!$E113))/E$1)*100</f>
        <v>0.30079632392947597</v>
      </c>
      <c r="F113">
        <f>((LN('[1]Ptery_Sulfate Growth'!G113/'[1]Ptery_Sulfate Growth'!$E113))/F$1)*100</f>
        <v>0.22328698921904974</v>
      </c>
      <c r="G113">
        <f>((LN('[1]Ptery_Sulfate Growth'!H113/'[1]Ptery_Sulfate Growth'!$E113))/G$1)*100</f>
        <v>0.17278736389246516</v>
      </c>
      <c r="H113">
        <f>((LN('[1]Ptery_Sulfate Growth'!I113/'[1]Ptery_Sulfate Growth'!$E113))/H$1)*100</f>
        <v>0.11164349460952487</v>
      </c>
      <c r="I113">
        <f>((LN('[1]Ptery_Sulfate Growth'!J113/'[1]Ptery_Sulfate Growth'!$E113))/I$1)*100</f>
        <v>7.4811407881879607E-2</v>
      </c>
      <c r="J113">
        <f>((LN('[1]Ptery_Sulfate Growth'!K113/'[1]Ptery_Sulfate Growth'!$E113))/J$1)*100</f>
        <v>0.14021789959093267</v>
      </c>
      <c r="K113">
        <f>((LN('[1]Ptery_Sulfate Growth'!L113/'[1]Ptery_Sulfate Growth'!$E113))/K$1)*100</f>
        <v>0.1311003314011544</v>
      </c>
      <c r="L113">
        <f>((LN('[1]Ptery_Sulfate Growth'!M113/'[1]Ptery_Sulfate Growth'!$E113))/L$1)*100</f>
        <v>0.1241611018782753</v>
      </c>
      <c r="M113">
        <f>((LN('[1]Ptery_Sulfate Growth'!N113/'[1]Ptery_Sulfate Growth'!$E113))/M$1)*100</f>
        <v>0.10196692442312009</v>
      </c>
      <c r="N113">
        <f>((LN('[1]Ptery_Sulfate Growth'!O113/'[1]Ptery_Sulfate Growth'!$E113))/N$1)*100</f>
        <v>0.12878813759836957</v>
      </c>
      <c r="O113">
        <f>((LN('[1]Ptery_Sulfate Growth'!P113/'[1]Ptery_Sulfate Growth'!$E113))/O$1)*100</f>
        <v>0.12360631720209009</v>
      </c>
    </row>
    <row r="114" spans="1:15" x14ac:dyDescent="0.3">
      <c r="A114">
        <v>22</v>
      </c>
      <c r="B114">
        <v>800</v>
      </c>
      <c r="C114">
        <v>12</v>
      </c>
      <c r="D114" t="s">
        <v>116</v>
      </c>
      <c r="E114">
        <f>((LN('[1]Ptery_Sulfate Growth'!F114/'[1]Ptery_Sulfate Growth'!$E114))/E$1)*100</f>
        <v>-9.3372011195376969E-2</v>
      </c>
      <c r="F114">
        <f>((LN('[1]Ptery_Sulfate Growth'!G114/'[1]Ptery_Sulfate Growth'!$E114))/F$1)*100</f>
        <v>0.47689783080186637</v>
      </c>
      <c r="G114">
        <f>((LN('[1]Ptery_Sulfate Growth'!H114/'[1]Ptery_Sulfate Growth'!$E114))/G$1)*100</f>
        <v>6.1053406222232508E-2</v>
      </c>
      <c r="H114">
        <f>((LN('[1]Ptery_Sulfate Growth'!I114/'[1]Ptery_Sulfate Growth'!$E114))/H$1)*100</f>
        <v>4.5790054666674379E-2</v>
      </c>
      <c r="I114">
        <f>((LN('[1]Ptery_Sulfate Growth'!J114/'[1]Ptery_Sulfate Growth'!$E114))/I$1)*100</f>
        <v>3.6632043733339503E-2</v>
      </c>
    </row>
    <row r="115" spans="1:15" x14ac:dyDescent="0.3">
      <c r="A115">
        <v>22</v>
      </c>
      <c r="B115">
        <v>800</v>
      </c>
      <c r="C115">
        <v>12</v>
      </c>
      <c r="D115" t="s">
        <v>117</v>
      </c>
    </row>
    <row r="116" spans="1:15" x14ac:dyDescent="0.3">
      <c r="A116">
        <v>22</v>
      </c>
      <c r="B116">
        <v>800</v>
      </c>
      <c r="C116">
        <v>12</v>
      </c>
      <c r="D116" t="s">
        <v>118</v>
      </c>
      <c r="E116">
        <f>((LN('[1]Ptery_Sulfate Growth'!F116/'[1]Ptery_Sulfate Growth'!$E116))/E$1)*100</f>
        <v>0</v>
      </c>
      <c r="F116">
        <f>((LN('[1]Ptery_Sulfate Growth'!G116/'[1]Ptery_Sulfate Growth'!$E116))/F$1)*100</f>
        <v>4.2772110881127215E-2</v>
      </c>
      <c r="G116">
        <f>((LN('[1]Ptery_Sulfate Growth'!H116/'[1]Ptery_Sulfate Growth'!$E116))/G$1)*100</f>
        <v>0</v>
      </c>
      <c r="H116">
        <f>((LN('[1]Ptery_Sulfate Growth'!I116/'[1]Ptery_Sulfate Growth'!$E116))/H$1)*100</f>
        <v>0</v>
      </c>
      <c r="I116">
        <f>((LN('[1]Ptery_Sulfate Growth'!J116/'[1]Ptery_Sulfate Growth'!$E116))/I$1)*100</f>
        <v>9.970823133648847E-2</v>
      </c>
      <c r="J116">
        <f>((LN('[1]Ptery_Sulfate Growth'!K116/'[1]Ptery_Sulfate Growth'!$E116))/J$1)*100</f>
        <v>9.639174111150843E-2</v>
      </c>
      <c r="K116">
        <f>((LN('[1]Ptery_Sulfate Growth'!L116/'[1]Ptery_Sulfate Growth'!$E116))/K$1)*100</f>
        <v>7.1220165240348896E-2</v>
      </c>
      <c r="L116">
        <f>((LN('[1]Ptery_Sulfate Growth'!M116/'[1]Ptery_Sulfate Growth'!$E116))/L$1)*100</f>
        <v>0.20673385804735855</v>
      </c>
      <c r="M116">
        <f>((LN('[1]Ptery_Sulfate Growth'!N116/'[1]Ptery_Sulfate Growth'!$E116))/M$1)*100</f>
        <v>0.18376342937542983</v>
      </c>
      <c r="N116">
        <f>((LN('[1]Ptery_Sulfate Growth'!O116/'[1]Ptery_Sulfate Growth'!$E116))/N$1)*100</f>
        <v>0.15766500350630402</v>
      </c>
      <c r="O116">
        <f>((LN('[1]Ptery_Sulfate Growth'!P116/'[1]Ptery_Sulfate Growth'!$E116))/O$1)*100</f>
        <v>0.15035189676171531</v>
      </c>
    </row>
    <row r="117" spans="1:15" x14ac:dyDescent="0.3">
      <c r="A117">
        <v>22</v>
      </c>
      <c r="B117">
        <v>800</v>
      </c>
      <c r="C117">
        <v>12</v>
      </c>
      <c r="D117" t="s">
        <v>119</v>
      </c>
      <c r="E117">
        <f>((LN('[1]Ptery_Sulfate Growth'!F117/'[1]Ptery_Sulfate Growth'!$E117))/E$1)*100</f>
        <v>8.1633541597304488E-2</v>
      </c>
      <c r="F117">
        <f>((LN('[1]Ptery_Sulfate Growth'!G117/'[1]Ptery_Sulfate Growth'!$E117))/F$1)*100</f>
        <v>0.12107697027029078</v>
      </c>
      <c r="G117">
        <f>((LN('[1]Ptery_Sulfate Growth'!H117/'[1]Ptery_Sulfate Growth'!$E117))/G$1)*100</f>
        <v>5.4114883517990695E-2</v>
      </c>
      <c r="H117">
        <f>((LN('[1]Ptery_Sulfate Growth'!I117/'[1]Ptery_Sulfate Growth'!$E117))/H$1)*100</f>
        <v>2.0408385399326122E-2</v>
      </c>
      <c r="I117">
        <f>((LN('[1]Ptery_Sulfate Growth'!J117/'[1]Ptery_Sulfate Growth'!$E117))/I$1)*100</f>
        <v>9.5273392140960506E-2</v>
      </c>
      <c r="J117">
        <f>((LN('[1]Ptery_Sulfate Growth'!K117/'[1]Ptery_Sulfate Growth'!$E117))/J$1)*100</f>
        <v>6.6524355231495733E-2</v>
      </c>
      <c r="K117">
        <f>((LN('[1]Ptery_Sulfate Growth'!L117/'[1]Ptery_Sulfate Growth'!$E117))/K$1)*100</f>
        <v>6.8052422957828929E-2</v>
      </c>
      <c r="L117">
        <f>((LN('[1]Ptery_Sulfate Growth'!M117/'[1]Ptery_Sulfate Growth'!$E117))/L$1)*100</f>
        <v>6.909523537091089E-2</v>
      </c>
      <c r="M117">
        <f>((LN('[1]Ptery_Sulfate Growth'!N117/'[1]Ptery_Sulfate Growth'!$E117))/M$1)*100</f>
        <v>0.17160564164256825</v>
      </c>
      <c r="N117">
        <f>((LN('[1]Ptery_Sulfate Growth'!O117/'[1]Ptery_Sulfate Growth'!$E117))/N$1)*100</f>
        <v>0.15444507747831143</v>
      </c>
      <c r="O117">
        <f>((LN('[1]Ptery_Sulfate Growth'!P117/'[1]Ptery_Sulfate Growth'!$E117))/O$1)*100</f>
        <v>0.1471336983799886</v>
      </c>
    </row>
    <row r="118" spans="1:15" x14ac:dyDescent="0.3">
      <c r="A118">
        <v>22</v>
      </c>
      <c r="B118">
        <v>800</v>
      </c>
      <c r="C118">
        <v>12</v>
      </c>
      <c r="D118" t="s">
        <v>120</v>
      </c>
      <c r="E118">
        <f>((LN('[1]Ptery_Sulfate Growth'!F118/'[1]Ptery_Sulfate Growth'!$E118))/E$1)*100</f>
        <v>0</v>
      </c>
      <c r="F118">
        <f>((LN('[1]Ptery_Sulfate Growth'!G118/'[1]Ptery_Sulfate Growth'!$E118))/F$1)*100</f>
        <v>0.15199862292427108</v>
      </c>
      <c r="G118">
        <f>((LN('[1]Ptery_Sulfate Growth'!H118/'[1]Ptery_Sulfate Growth'!$E118))/G$1)*100</f>
        <v>0.10133241528284739</v>
      </c>
      <c r="H118">
        <f>((LN('[1]Ptery_Sulfate Growth'!I118/'[1]Ptery_Sulfate Growth'!$E118))/H$1)*100</f>
        <v>0.12492605108376832</v>
      </c>
      <c r="I118">
        <f>((LN('[1]Ptery_Sulfate Growth'!J118/'[1]Ptery_Sulfate Growth'!$E118))/I$1)*100</f>
        <v>9.9940840867014658E-2</v>
      </c>
      <c r="J118">
        <f>((LN('[1]Ptery_Sulfate Growth'!K118/'[1]Ptery_Sulfate Growth'!$E118))/J$1)*100</f>
        <v>8.3284034055845557E-2</v>
      </c>
      <c r="K118">
        <f>((LN('[1]Ptery_Sulfate Growth'!L118/'[1]Ptery_Sulfate Growth'!$E118))/K$1)*100</f>
        <v>0.18850418693810056</v>
      </c>
      <c r="L118">
        <f>((LN('[1]Ptery_Sulfate Growth'!M118/'[1]Ptery_Sulfate Growth'!$E118))/L$1)*100</f>
        <v>0.16494116357083799</v>
      </c>
      <c r="M118">
        <f>((LN('[1]Ptery_Sulfate Growth'!N118/'[1]Ptery_Sulfate Growth'!$E118))/M$1)*100</f>
        <v>0.15611928114766199</v>
      </c>
      <c r="N118">
        <f>((LN('[1]Ptery_Sulfate Growth'!O118/'[1]Ptery_Sulfate Growth'!$E118))/N$1)*100</f>
        <v>0.20548719460841477</v>
      </c>
      <c r="O118">
        <f>((LN('[1]Ptery_Sulfate Growth'!P118/'[1]Ptery_Sulfate Growth'!$E118))/O$1)*100</f>
        <v>0.18680654055310433</v>
      </c>
    </row>
    <row r="119" spans="1:15" x14ac:dyDescent="0.3">
      <c r="A119">
        <v>22</v>
      </c>
      <c r="B119">
        <v>800</v>
      </c>
      <c r="C119">
        <v>12</v>
      </c>
      <c r="D119" t="s">
        <v>121</v>
      </c>
    </row>
    <row r="120" spans="1:15" x14ac:dyDescent="0.3">
      <c r="A120">
        <v>22</v>
      </c>
      <c r="B120">
        <v>800</v>
      </c>
      <c r="C120">
        <v>12</v>
      </c>
      <c r="D120" t="s">
        <v>122</v>
      </c>
      <c r="E120">
        <f>((LN('[1]Ptery_Sulfate Growth'!F120/'[1]Ptery_Sulfate Growth'!$E120))/E$1)*100</f>
        <v>8.1633541597304488E-2</v>
      </c>
      <c r="F120">
        <f>((LN('[1]Ptery_Sulfate Growth'!G120/'[1]Ptery_Sulfate Growth'!$E120))/F$1)*100</f>
        <v>8.1172325276986035E-2</v>
      </c>
      <c r="G120">
        <f>((LN('[1]Ptery_Sulfate Growth'!H120/'[1]Ptery_Sulfate Growth'!$E120))/G$1)*100</f>
        <v>5.4114883517990695E-2</v>
      </c>
      <c r="H120">
        <f>((LN('[1]Ptery_Sulfate Growth'!I120/'[1]Ptery_Sulfate Growth'!$E120))/H$1)*100</f>
        <v>2.0408385399326122E-2</v>
      </c>
      <c r="I120">
        <f>((LN('[1]Ptery_Sulfate Growth'!J120/'[1]Ptery_Sulfate Growth'!$E120))/I$1)*100</f>
        <v>7.9829226277794887E-2</v>
      </c>
      <c r="J120">
        <f>((LN('[1]Ptery_Sulfate Growth'!K120/'[1]Ptery_Sulfate Growth'!$E120))/J$1)*100</f>
        <v>6.6524355231495733E-2</v>
      </c>
      <c r="K120">
        <f>((LN('[1]Ptery_Sulfate Growth'!L120/'[1]Ptery_Sulfate Growth'!$E120))/K$1)*100</f>
        <v>5.7020875912710635E-2</v>
      </c>
      <c r="L120">
        <f>((LN('[1]Ptery_Sulfate Growth'!M120/'[1]Ptery_Sulfate Growth'!$E120))/L$1)*100</f>
        <v>4.9893266423621803E-2</v>
      </c>
      <c r="M120">
        <f>((LN('[1]Ptery_Sulfate Growth'!N120/'[1]Ptery_Sulfate Growth'!$E120))/M$1)*100</f>
        <v>3.5675704652592274E-2</v>
      </c>
      <c r="N120">
        <f>((LN('[1]Ptery_Sulfate Growth'!O120/'[1]Ptery_Sulfate Growth'!$E120))/N$1)*100</f>
        <v>3.9914613138897444E-2</v>
      </c>
      <c r="O120">
        <f>((LN('[1]Ptery_Sulfate Growth'!P120/'[1]Ptery_Sulfate Growth'!$E120))/O$1)*100</f>
        <v>8.3903721740263809E-2</v>
      </c>
    </row>
    <row r="121" spans="1:15" x14ac:dyDescent="0.3">
      <c r="A121">
        <v>22</v>
      </c>
      <c r="B121">
        <v>800</v>
      </c>
      <c r="C121">
        <v>12</v>
      </c>
      <c r="D121" t="s">
        <v>123</v>
      </c>
      <c r="E121">
        <f>((LN('[1]Ptery_Sulfate Growth'!F121/'[1]Ptery_Sulfate Growth'!$E121))/E$1)*100</f>
        <v>-0.1676596870367289</v>
      </c>
      <c r="F121">
        <f>((LN('[1]Ptery_Sulfate Growth'!G121/'[1]Ptery_Sulfate Growth'!$E121))/F$1)*100</f>
        <v>0.11584027054697842</v>
      </c>
      <c r="G121">
        <f>((LN('[1]Ptery_Sulfate Growth'!H121/'[1]Ptery_Sulfate Growth'!$E121))/G$1)*100</f>
        <v>5.1761872943823908E-2</v>
      </c>
      <c r="H121">
        <f>((LN('[1]Ptery_Sulfate Growth'!I121/'[1]Ptery_Sulfate Growth'!$E121))/H$1)*100</f>
        <v>0.16841192762721682</v>
      </c>
      <c r="I121">
        <f>((LN('[1]Ptery_Sulfate Growth'!J121/'[1]Ptery_Sulfate Growth'!$E121))/I$1)*100</f>
        <v>0.13472954210177343</v>
      </c>
      <c r="J121">
        <f>((LN('[1]Ptery_Sulfate Growth'!K121/'[1]Ptery_Sulfate Growth'!$E121))/J$1)*100</f>
        <v>0.10030993287826191</v>
      </c>
      <c r="K121">
        <f>((LN('[1]Ptery_Sulfate Growth'!L121/'[1]Ptery_Sulfate Growth'!$E121))/K$1)*100</f>
        <v>9.623538721555247E-2</v>
      </c>
      <c r="L121">
        <f>((LN('[1]Ptery_Sulfate Growth'!M121/'[1]Ptery_Sulfate Growth'!$E121))/L$1)*100</f>
        <v>0.19445690735916307</v>
      </c>
      <c r="M121">
        <f>((LN('[1]Ptery_Sulfate Growth'!N121/'[1]Ptery_Sulfate Growth'!$E121))/M$1)*100</f>
        <v>0.16479314664940042</v>
      </c>
      <c r="N121">
        <f>((LN('[1]Ptery_Sulfate Growth'!O121/'[1]Ptery_Sulfate Growth'!$E121))/N$1)*100</f>
        <v>0.14098776043646813</v>
      </c>
      <c r="O121">
        <f>((LN('[1]Ptery_Sulfate Growth'!P121/'[1]Ptery_Sulfate Growth'!$E121))/O$1)*100</f>
        <v>0.14142320535211861</v>
      </c>
    </row>
    <row r="122" spans="1:15" x14ac:dyDescent="0.3">
      <c r="A122">
        <v>16</v>
      </c>
      <c r="B122">
        <v>200</v>
      </c>
      <c r="C122">
        <v>13</v>
      </c>
      <c r="D122" t="s">
        <v>124</v>
      </c>
      <c r="E122">
        <f>((LN('[1]Ptery_Sulfate Growth'!F122/'[1]Ptery_Sulfate Growth'!$E122))/E$1)*100</f>
        <v>0</v>
      </c>
      <c r="F122">
        <f>((LN('[1]Ptery_Sulfate Growth'!G122/'[1]Ptery_Sulfate Growth'!$E122))/F$1)*100</f>
        <v>0</v>
      </c>
      <c r="G122">
        <f>((LN('[1]Ptery_Sulfate Growth'!H122/'[1]Ptery_Sulfate Growth'!$E122))/G$1)*100</f>
        <v>0</v>
      </c>
      <c r="H122">
        <f>((LN('[1]Ptery_Sulfate Growth'!I122/'[1]Ptery_Sulfate Growth'!$E122))/H$1)*100</f>
        <v>2.4295807242461925E-2</v>
      </c>
      <c r="I122">
        <f>((LN('[1]Ptery_Sulfate Growth'!J122/'[1]Ptery_Sulfate Growth'!$E122))/I$1)*100</f>
        <v>0.14855673360578234</v>
      </c>
      <c r="J122">
        <f>((LN('[1]Ptery_Sulfate Growth'!K122/'[1]Ptery_Sulfate Growth'!$E122))/J$1)*100</f>
        <v>0.10900856372082196</v>
      </c>
      <c r="K122">
        <f>((LN('[1]Ptery_Sulfate Growth'!L122/'[1]Ptery_Sulfate Growth'!$E122))/K$1)*100</f>
        <v>9.3435911760704524E-2</v>
      </c>
      <c r="L122">
        <f>((LN('[1]Ptery_Sulfate Growth'!M122/'[1]Ptery_Sulfate Growth'!$E122))/L$1)*100</f>
        <v>9.2847958503613964E-2</v>
      </c>
      <c r="M122">
        <f>((LN('[1]Ptery_Sulfate Growth'!N122/'[1]Ptery_Sulfate Growth'!$E122))/M$1)*100</f>
        <v>0.17492068680036416</v>
      </c>
      <c r="N122">
        <f>((LN('[1]Ptery_Sulfate Growth'!O122/'[1]Ptery_Sulfate Growth'!$E122))/N$1)*100</f>
        <v>0.16523509707189221</v>
      </c>
      <c r="O122">
        <f>((LN('[1]Ptery_Sulfate Growth'!P122/'[1]Ptery_Sulfate Growth'!$E122))/O$1)*100</f>
        <v>0.13594170726095714</v>
      </c>
    </row>
    <row r="123" spans="1:15" x14ac:dyDescent="0.3">
      <c r="A123">
        <v>16</v>
      </c>
      <c r="B123">
        <v>200</v>
      </c>
      <c r="C123">
        <v>13</v>
      </c>
      <c r="D123" t="s">
        <v>125</v>
      </c>
      <c r="E123">
        <f>((LN('[1]Ptery_Sulfate Growth'!F123/'[1]Ptery_Sulfate Growth'!$E123))/E$1)*100</f>
        <v>0.31287587613137741</v>
      </c>
      <c r="F123">
        <f>((LN('[1]Ptery_Sulfate Growth'!G123/'[1]Ptery_Sulfate Growth'!$E123))/F$1)*100</f>
        <v>0.25704821294674729</v>
      </c>
      <c r="G123">
        <f>((LN('[1]Ptery_Sulfate Growth'!H123/'[1]Ptery_Sulfate Growth'!$E123))/G$1)*100</f>
        <v>0.13806489916749839</v>
      </c>
      <c r="H123">
        <f>((LN('[1]Ptery_Sulfate Growth'!I123/'[1]Ptery_Sulfate Growth'!$E123))/H$1)*100</f>
        <v>0.12852410647337364</v>
      </c>
      <c r="I123">
        <f>((LN('[1]Ptery_Sulfate Growth'!J123/'[1]Ptery_Sulfate Growth'!$E123))/I$1)*100</f>
        <v>8.2838939500499018E-2</v>
      </c>
      <c r="J123">
        <f>((LN('[1]Ptery_Sulfate Growth'!K123/'[1]Ptery_Sulfate Growth'!$E123))/J$1)*100</f>
        <v>0.21111192295585174</v>
      </c>
      <c r="K123">
        <f>((LN('[1]Ptery_Sulfate Growth'!L123/'[1]Ptery_Sulfate Growth'!$E123))/K$1)*100</f>
        <v>0.168117584771485</v>
      </c>
      <c r="L123">
        <f>((LN('[1]Ptery_Sulfate Growth'!M123/'[1]Ptery_Sulfate Growth'!$E123))/L$1)*100</f>
        <v>0.14710288667504937</v>
      </c>
      <c r="M123">
        <f>((LN('[1]Ptery_Sulfate Growth'!N123/'[1]Ptery_Sulfate Growth'!$E123))/M$1)*100</f>
        <v>0.22535218281045541</v>
      </c>
      <c r="N123">
        <f>((LN('[1]Ptery_Sulfate Growth'!O123/'[1]Ptery_Sulfate Growth'!$E123))/N$1)*100</f>
        <v>0.20281696452940987</v>
      </c>
      <c r="O123">
        <f>((LN('[1]Ptery_Sulfate Growth'!P123/'[1]Ptery_Sulfate Growth'!$E123))/O$1)*100</f>
        <v>0.17704168512158469</v>
      </c>
    </row>
    <row r="124" spans="1:15" x14ac:dyDescent="0.3">
      <c r="A124">
        <v>16</v>
      </c>
      <c r="B124">
        <v>200</v>
      </c>
      <c r="C124">
        <v>13</v>
      </c>
      <c r="D124" t="s">
        <v>126</v>
      </c>
      <c r="E124">
        <f>((LN('[1]Ptery_Sulfate Growth'!F124/'[1]Ptery_Sulfate Growth'!$E124))/E$1)*100</f>
        <v>-8.3543141165652132E-2</v>
      </c>
      <c r="F124">
        <f>((LN('[1]Ptery_Sulfate Growth'!G124/'[1]Ptery_Sulfate Growth'!$E124))/F$1)*100</f>
        <v>0</v>
      </c>
      <c r="G124">
        <f>((LN('[1]Ptery_Sulfate Growth'!H124/'[1]Ptery_Sulfate Growth'!$E124))/G$1)*100</f>
        <v>0.23697522701674542</v>
      </c>
      <c r="H124">
        <f>((LN('[1]Ptery_Sulfate Growth'!I124/'[1]Ptery_Sulfate Growth'!$E124))/H$1)*100</f>
        <v>0.15883479645802878</v>
      </c>
      <c r="I124">
        <f>((LN('[1]Ptery_Sulfate Growth'!J124/'[1]Ptery_Sulfate Growth'!$E124))/I$1)*100</f>
        <v>0.11178885271392619</v>
      </c>
      <c r="J124">
        <f>((LN('[1]Ptery_Sulfate Growth'!K124/'[1]Ptery_Sulfate Growth'!$E124))/J$1)*100</f>
        <v>0.10588986430535251</v>
      </c>
      <c r="K124">
        <f>((LN('[1]Ptery_Sulfate Growth'!L124/'[1]Ptery_Sulfate Growth'!$E124))/K$1)*100</f>
        <v>0.21094951191110162</v>
      </c>
      <c r="L124">
        <f>((LN('[1]Ptery_Sulfate Growth'!M124/'[1]Ptery_Sulfate Growth'!$E124))/L$1)*100</f>
        <v>0.19402913482447898</v>
      </c>
      <c r="M124">
        <f>((LN('[1]Ptery_Sulfate Growth'!N124/'[1]Ptery_Sulfate Growth'!$E124))/M$1)*100</f>
        <v>0.15558351790169184</v>
      </c>
      <c r="N124">
        <f>((LN('[1]Ptery_Sulfate Growth'!O124/'[1]Ptery_Sulfate Growth'!$E124))/N$1)*100</f>
        <v>0.14002516611152266</v>
      </c>
      <c r="O124">
        <f>((LN('[1]Ptery_Sulfate Growth'!P124/'[1]Ptery_Sulfate Growth'!$E124))/O$1)*100</f>
        <v>0.12729560555592967</v>
      </c>
    </row>
    <row r="125" spans="1:15" x14ac:dyDescent="0.3">
      <c r="A125">
        <v>16</v>
      </c>
      <c r="B125">
        <v>200</v>
      </c>
      <c r="C125">
        <v>13</v>
      </c>
      <c r="D125" t="s">
        <v>127</v>
      </c>
      <c r="E125">
        <f>((LN('[1]Ptery_Sulfate Growth'!F125/'[1]Ptery_Sulfate Growth'!$E125))/E$1)*100</f>
        <v>-9.3372011195376969E-2</v>
      </c>
      <c r="F125">
        <f>((LN('[1]Ptery_Sulfate Growth'!G125/'[1]Ptery_Sulfate Growth'!$E125))/F$1)*100</f>
        <v>-4.6686005597688485E-2</v>
      </c>
      <c r="G125">
        <f>((LN('[1]Ptery_Sulfate Growth'!H125/'[1]Ptery_Sulfate Growth'!$E125))/G$1)*100</f>
        <v>0.14979482240611758</v>
      </c>
      <c r="H125">
        <f>((LN('[1]Ptery_Sulfate Growth'!I125/'[1]Ptery_Sulfate Growth'!$E125))/H$1)*100</f>
        <v>0.13399140346948946</v>
      </c>
      <c r="I125">
        <f>((LN('[1]Ptery_Sulfate Growth'!J125/'[1]Ptery_Sulfate Growth'!$E125))/I$1)*100</f>
        <v>8.9876893443670558E-2</v>
      </c>
      <c r="J125">
        <f>((LN('[1]Ptery_Sulfate Growth'!K125/'[1]Ptery_Sulfate Growth'!$E125))/J$1)*100</f>
        <v>0.19887391031329313</v>
      </c>
      <c r="K125">
        <f>((LN('[1]Ptery_Sulfate Growth'!L125/'[1]Ptery_Sulfate Growth'!$E125))/K$1)*100</f>
        <v>0.17046335169710841</v>
      </c>
      <c r="L125">
        <f>((LN('[1]Ptery_Sulfate Growth'!M125/'[1]Ptery_Sulfate Growth'!$E125))/L$1)*100</f>
        <v>0.14915543273496984</v>
      </c>
      <c r="M125">
        <f>((LN('[1]Ptery_Sulfate Growth'!N125/'[1]Ptery_Sulfate Growth'!$E125))/M$1)*100</f>
        <v>0.21729149534362283</v>
      </c>
      <c r="N125">
        <f>((LN('[1]Ptery_Sulfate Growth'!O125/'[1]Ptery_Sulfate Growth'!$E125))/N$1)*100</f>
        <v>0.20345508594253547</v>
      </c>
      <c r="O125">
        <f>((LN('[1]Ptery_Sulfate Growth'!P125/'[1]Ptery_Sulfate Growth'!$E125))/O$1)*100</f>
        <v>0.16971737930805691</v>
      </c>
    </row>
    <row r="126" spans="1:15" x14ac:dyDescent="0.3">
      <c r="A126">
        <v>16</v>
      </c>
      <c r="B126">
        <v>200</v>
      </c>
      <c r="C126">
        <v>13</v>
      </c>
      <c r="D126" t="s">
        <v>128</v>
      </c>
      <c r="E126">
        <f>((LN('[1]Ptery_Sulfate Growth'!F126/'[1]Ptery_Sulfate Growth'!$E126))/E$1)*100</f>
        <v>-8.163354159730532E-2</v>
      </c>
      <c r="F126">
        <f>((LN('[1]Ptery_Sulfate Growth'!G126/'[1]Ptery_Sulfate Growth'!$E126))/F$1)*100</f>
        <v>0</v>
      </c>
      <c r="G126">
        <f>((LN('[1]Ptery_Sulfate Growth'!H126/'[1]Ptery_Sulfate Growth'!$E126))/G$1)*100</f>
        <v>2.6903702985555868E-2</v>
      </c>
      <c r="H126">
        <f>((LN('[1]Ptery_Sulfate Growth'!I126/'[1]Ptery_Sulfate Growth'!$E126))/H$1)*100</f>
        <v>0</v>
      </c>
      <c r="I126">
        <f>((LN('[1]Ptery_Sulfate Growth'!J126/'[1]Ptery_Sulfate Growth'!$E126))/I$1)*100</f>
        <v>1.6142221791333525E-2</v>
      </c>
      <c r="J126">
        <f>((LN('[1]Ptery_Sulfate Growth'!K126/'[1]Ptery_Sulfate Growth'!$E126))/J$1)*100</f>
        <v>5.2918764965278323E-2</v>
      </c>
      <c r="K126">
        <f>((LN('[1]Ptery_Sulfate Growth'!L126/'[1]Ptery_Sulfate Growth'!$E126))/K$1)*100</f>
        <v>3.4206828610860857E-2</v>
      </c>
      <c r="L126">
        <f>((LN('[1]Ptery_Sulfate Growth'!M126/'[1]Ptery_Sulfate Growth'!$E126))/L$1)*100</f>
        <v>2.9930975034503253E-2</v>
      </c>
      <c r="M126">
        <f>((LN('[1]Ptery_Sulfate Growth'!N126/'[1]Ptery_Sulfate Growth'!$E126))/M$1)*100</f>
        <v>0.11131419960987469</v>
      </c>
      <c r="N126">
        <f>((LN('[1]Ptery_Sulfate Growth'!O126/'[1]Ptery_Sulfate Growth'!$E126))/N$1)*100</f>
        <v>0.10807551978216216</v>
      </c>
      <c r="O126">
        <f>((LN('[1]Ptery_Sulfate Growth'!P126/'[1]Ptery_Sulfate Growth'!$E126))/O$1)*100</f>
        <v>8.3008682798626623E-2</v>
      </c>
    </row>
    <row r="127" spans="1:15" x14ac:dyDescent="0.3">
      <c r="A127">
        <v>16</v>
      </c>
      <c r="B127">
        <v>200</v>
      </c>
      <c r="C127">
        <v>13</v>
      </c>
      <c r="D127" t="s">
        <v>129</v>
      </c>
      <c r="E127">
        <f>((LN('[1]Ptery_Sulfate Growth'!F127/'[1]Ptery_Sulfate Growth'!$E127))/E$1)*100</f>
        <v>-7.9809289986608495E-2</v>
      </c>
      <c r="F127">
        <f>((LN('[1]Ptery_Sulfate Growth'!G127/'[1]Ptery_Sulfate Growth'!$E127))/F$1)*100</f>
        <v>0</v>
      </c>
      <c r="G127">
        <f>((LN('[1]Ptery_Sulfate Growth'!H127/'[1]Ptery_Sulfate Growth'!$E127))/G$1)*100</f>
        <v>0</v>
      </c>
      <c r="H127">
        <f>((LN('[1]Ptery_Sulfate Growth'!I127/'[1]Ptery_Sulfate Growth'!$E127))/H$1)*100</f>
        <v>0.13375233602342448</v>
      </c>
      <c r="I127">
        <f>((LN('[1]Ptery_Sulfate Growth'!J127/'[1]Ptery_Sulfate Growth'!$E127))/I$1)*100</f>
        <v>0.10700186881873958</v>
      </c>
      <c r="J127">
        <f>((LN('[1]Ptery_Sulfate Growth'!K127/'[1]Ptery_Sulfate Growth'!$E127))/J$1)*100</f>
        <v>8.9168224015616304E-2</v>
      </c>
      <c r="K127">
        <f>((LN('[1]Ptery_Sulfate Growth'!L127/'[1]Ptery_Sulfate Growth'!$E127))/K$1)*100</f>
        <v>0.19661667737704197</v>
      </c>
      <c r="L127">
        <f>((LN('[1]Ptery_Sulfate Growth'!M127/'[1]Ptery_Sulfate Growth'!$E127))/L$1)*100</f>
        <v>0.17203959270491173</v>
      </c>
      <c r="M127">
        <f>((LN('[1]Ptery_Sulfate Growth'!N127/'[1]Ptery_Sulfate Growth'!$E127))/M$1)*100</f>
        <v>0.16106416190213524</v>
      </c>
      <c r="N127">
        <f>((LN('[1]Ptery_Sulfate Growth'!O127/'[1]Ptery_Sulfate Growth'!$E127))/N$1)*100</f>
        <v>0.14495774571192169</v>
      </c>
      <c r="O127">
        <f>((LN('[1]Ptery_Sulfate Growth'!P127/'[1]Ptery_Sulfate Growth'!$E127))/O$1)*100</f>
        <v>0.13177976882901973</v>
      </c>
    </row>
    <row r="128" spans="1:15" x14ac:dyDescent="0.3">
      <c r="A128">
        <v>16</v>
      </c>
      <c r="B128">
        <v>200</v>
      </c>
      <c r="C128">
        <v>13</v>
      </c>
      <c r="D128" t="s">
        <v>130</v>
      </c>
      <c r="E128">
        <f>((LN('[1]Ptery_Sulfate Growth'!F128/'[1]Ptery_Sulfate Growth'!$E128))/E$1)*100</f>
        <v>8.554422176225443E-2</v>
      </c>
      <c r="F128">
        <f>((LN('[1]Ptery_Sulfate Growth'!G128/'[1]Ptery_Sulfate Growth'!$E128))/F$1)*100</f>
        <v>0.36767131875872217</v>
      </c>
      <c r="G128">
        <f>((LN('[1]Ptery_Sulfate Growth'!H128/'[1]Ptery_Sulfate Growth'!$E128))/G$1)*100</f>
        <v>0.24511421250581478</v>
      </c>
      <c r="H128">
        <f>((LN('[1]Ptery_Sulfate Growth'!I128/'[1]Ptery_Sulfate Growth'!$E128))/H$1)*100</f>
        <v>0.18383565937936108</v>
      </c>
      <c r="I128">
        <f>((LN('[1]Ptery_Sulfate Growth'!J128/'[1]Ptery_Sulfate Growth'!$E128))/I$1)*100</f>
        <v>0.14706852750348887</v>
      </c>
      <c r="J128">
        <f>((LN('[1]Ptery_Sulfate Growth'!K128/'[1]Ptery_Sulfate Growth'!$E128))/J$1)*100</f>
        <v>0.24976420759123263</v>
      </c>
      <c r="K128">
        <f>((LN('[1]Ptery_Sulfate Growth'!L128/'[1]Ptery_Sulfate Growth'!$E128))/K$1)*100</f>
        <v>0.20280826345923519</v>
      </c>
      <c r="L128">
        <f>((LN('[1]Ptery_Sulfate Growth'!M128/'[1]Ptery_Sulfate Growth'!$E128))/L$1)*100</f>
        <v>0.18732315569342448</v>
      </c>
      <c r="M128">
        <f>((LN('[1]Ptery_Sulfate Growth'!N128/'[1]Ptery_Sulfate Growth'!$E128))/M$1)*100</f>
        <v>0.25484935731464109</v>
      </c>
      <c r="N128">
        <f>((LN('[1]Ptery_Sulfate Growth'!O128/'[1]Ptery_Sulfate Growth'!$E128))/N$1)*100</f>
        <v>0.23734535058183809</v>
      </c>
      <c r="O128">
        <f>((LN('[1]Ptery_Sulfate Growth'!P128/'[1]Ptery_Sulfate Growth'!$E128))/O$1)*100</f>
        <v>0.20851311053016092</v>
      </c>
    </row>
    <row r="129" spans="1:15" x14ac:dyDescent="0.3">
      <c r="A129">
        <v>16</v>
      </c>
      <c r="B129">
        <v>200</v>
      </c>
      <c r="C129">
        <v>13</v>
      </c>
      <c r="D129" t="s">
        <v>131</v>
      </c>
      <c r="E129">
        <f>((LN('[1]Ptery_Sulfate Growth'!F129/'[1]Ptery_Sulfate Growth'!$E129))/E$1)*100</f>
        <v>-7.9809289986608495E-2</v>
      </c>
      <c r="F129">
        <f>((LN('[1]Ptery_Sulfate Growth'!G129/'[1]Ptery_Sulfate Growth'!$E129))/F$1)*100</f>
        <v>0</v>
      </c>
      <c r="G129">
        <f>((LN('[1]Ptery_Sulfate Growth'!H129/'[1]Ptery_Sulfate Growth'!$E129))/G$1)*100</f>
        <v>2.630913377758318E-2</v>
      </c>
      <c r="H129">
        <f>((LN('[1]Ptery_Sulfate Growth'!I129/'[1]Ptery_Sulfate Growth'!$E129))/H$1)*100</f>
        <v>0.15206751489340495</v>
      </c>
      <c r="I129">
        <f>((LN('[1]Ptery_Sulfate Growth'!J129/'[1]Ptery_Sulfate Growth'!$E129))/I$1)*100</f>
        <v>0.12165401191472396</v>
      </c>
      <c r="J129">
        <f>((LN('[1]Ptery_Sulfate Growth'!K129/'[1]Ptery_Sulfate Growth'!$E129))/J$1)*100</f>
        <v>0.10137834326226997</v>
      </c>
      <c r="K129">
        <f>((LN('[1]Ptery_Sulfate Growth'!L129/'[1]Ptery_Sulfate Growth'!$E129))/K$1)*100</f>
        <v>8.6895722796231395E-2</v>
      </c>
      <c r="L129">
        <f>((LN('[1]Ptery_Sulfate Growth'!M129/'[1]Ptery_Sulfate Growth'!$E129))/L$1)*100</f>
        <v>0.19026179951848962</v>
      </c>
      <c r="M129">
        <f>((LN('[1]Ptery_Sulfate Growth'!N129/'[1]Ptery_Sulfate Growth'!$E129))/M$1)*100</f>
        <v>0.15292408240436597</v>
      </c>
      <c r="N129">
        <f>((LN('[1]Ptery_Sulfate Growth'!O129/'[1]Ptery_Sulfate Growth'!$E129))/N$1)*100</f>
        <v>0.14495774571192169</v>
      </c>
      <c r="O129">
        <f>((LN('[1]Ptery_Sulfate Growth'!P129/'[1]Ptery_Sulfate Growth'!$E129))/O$1)*100</f>
        <v>0.21848846533844996</v>
      </c>
    </row>
    <row r="130" spans="1:15" x14ac:dyDescent="0.3">
      <c r="A130">
        <v>16</v>
      </c>
      <c r="B130">
        <v>200</v>
      </c>
      <c r="C130">
        <v>13</v>
      </c>
      <c r="D130" t="s">
        <v>132</v>
      </c>
      <c r="E130">
        <f>((LN('[1]Ptery_Sulfate Growth'!F130/'[1]Ptery_Sulfate Growth'!$E130))/E$1)*100</f>
        <v>-7.3260715479922203E-2</v>
      </c>
      <c r="F130">
        <f>((LN('[1]Ptery_Sulfate Growth'!G130/'[1]Ptery_Sulfate Growth'!$E130))/F$1)*100</f>
        <v>-3.6630357739961102E-2</v>
      </c>
      <c r="G130">
        <f>((LN('[1]Ptery_Sulfate Growth'!H130/'[1]Ptery_Sulfate Growth'!$E130))/G$1)*100</f>
        <v>0</v>
      </c>
      <c r="H130">
        <f>((LN('[1]Ptery_Sulfate Growth'!I130/'[1]Ptery_Sulfate Growth'!$E130))/H$1)*100</f>
        <v>0.1920116705164184</v>
      </c>
      <c r="I130">
        <f>((LN('[1]Ptery_Sulfate Growth'!J130/'[1]Ptery_Sulfate Growth'!$E130))/I$1)*100</f>
        <v>0.13880535493378268</v>
      </c>
      <c r="J130">
        <f>((LN('[1]Ptery_Sulfate Growth'!K130/'[1]Ptery_Sulfate Growth'!$E130))/J$1)*100</f>
        <v>0.11567112911148557</v>
      </c>
      <c r="K130">
        <f>((LN('[1]Ptery_Sulfate Growth'!L130/'[1]Ptery_Sulfate Growth'!$E130))/K$1)*100</f>
        <v>0.21392013457177361</v>
      </c>
      <c r="L130">
        <f>((LN('[1]Ptery_Sulfate Growth'!M130/'[1]Ptery_Sulfate Growth'!$E130))/L$1)*100</f>
        <v>0.19662842965256702</v>
      </c>
      <c r="M130">
        <f>((LN('[1]Ptery_Sulfate Growth'!N130/'[1]Ptery_Sulfate Growth'!$E130))/M$1)*100</f>
        <v>0.17478082635783734</v>
      </c>
      <c r="N130">
        <f>((LN('[1]Ptery_Sulfate Growth'!O130/'[1]Ptery_Sulfate Growth'!$E130))/N$1)*100</f>
        <v>0.23668366853888756</v>
      </c>
      <c r="O130">
        <f>((LN('[1]Ptery_Sulfate Growth'!P130/'[1]Ptery_Sulfate Growth'!$E130))/O$1)*100</f>
        <v>0.21516697139898869</v>
      </c>
    </row>
    <row r="131" spans="1:15" x14ac:dyDescent="0.3">
      <c r="A131">
        <v>16</v>
      </c>
      <c r="B131">
        <v>200</v>
      </c>
      <c r="C131">
        <v>13</v>
      </c>
      <c r="D131" t="s">
        <v>133</v>
      </c>
      <c r="E131">
        <f>((LN('[1]Ptery_Sulfate Growth'!F131/'[1]Ptery_Sulfate Growth'!$E131))/E$1)*100</f>
        <v>-0.17858073003869479</v>
      </c>
      <c r="F131">
        <f>((LN('[1]Ptery_Sulfate Growth'!G131/'[1]Ptery_Sulfate Growth'!$E131))/F$1)*100</f>
        <v>8.7112332586283092E-2</v>
      </c>
    </row>
    <row r="132" spans="1:15" x14ac:dyDescent="0.3">
      <c r="A132">
        <v>16</v>
      </c>
      <c r="B132">
        <v>800</v>
      </c>
      <c r="C132">
        <v>14</v>
      </c>
      <c r="D132" t="s">
        <v>134</v>
      </c>
      <c r="E132">
        <f>((LN('[1]Ptery_Sulfate Growth'!F132/'[1]Ptery_Sulfate Growth'!$E132))/E$1)*100</f>
        <v>-7.4794999052109762E-2</v>
      </c>
      <c r="F132">
        <f>((LN('[1]Ptery_Sulfate Growth'!G132/'[1]Ptery_Sulfate Growth'!$E132))/F$1)*100</f>
        <v>-3.7397499526054881E-2</v>
      </c>
      <c r="G132">
        <f>((LN('[1]Ptery_Sulfate Growth'!H132/'[1]Ptery_Sulfate Growth'!$E132))/G$1)*100</f>
        <v>0</v>
      </c>
    </row>
    <row r="133" spans="1:15" x14ac:dyDescent="0.3">
      <c r="A133">
        <v>16</v>
      </c>
      <c r="B133">
        <v>800</v>
      </c>
      <c r="C133">
        <v>14</v>
      </c>
      <c r="D133" t="s">
        <v>135</v>
      </c>
      <c r="E133">
        <f>((LN('[1]Ptery_Sulfate Growth'!F133/'[1]Ptery_Sulfate Growth'!$E133))/E$1)*100</f>
        <v>0</v>
      </c>
      <c r="F133">
        <f>((LN('[1]Ptery_Sulfate Growth'!G133/'[1]Ptery_Sulfate Growth'!$E133))/F$1)*100</f>
        <v>3.6258469514350453E-2</v>
      </c>
      <c r="G133">
        <f>((LN('[1]Ptery_Sulfate Growth'!H133/'[1]Ptery_Sulfate Growth'!$E133))/G$1)*100</f>
        <v>0</v>
      </c>
      <c r="H133">
        <f>((LN('[1]Ptery_Sulfate Growth'!I133/'[1]Ptery_Sulfate Growth'!$E133))/H$1)*100</f>
        <v>1.8129234757175226E-2</v>
      </c>
      <c r="I133">
        <f>((LN('[1]Ptery_Sulfate Growth'!J133/'[1]Ptery_Sulfate Growth'!$E133))/I$1)*100</f>
        <v>1.4503387805740182E-2</v>
      </c>
      <c r="J133">
        <f>((LN('[1]Ptery_Sulfate Growth'!K133/'[1]Ptery_Sulfate Growth'!$E133))/J$1)*100</f>
        <v>0.12800778034427895</v>
      </c>
      <c r="K133">
        <f>((LN('[1]Ptery_Sulfate Growth'!L133/'[1]Ptery_Sulfate Growth'!$E133))/K$1)*100</f>
        <v>9.9146682095559047E-2</v>
      </c>
      <c r="L133">
        <f>((LN('[1]Ptery_Sulfate Growth'!M133/'[1]Ptery_Sulfate Growth'!$E133))/L$1)*100</f>
        <v>9.6005835258209202E-2</v>
      </c>
      <c r="M133">
        <f>((LN('[1]Ptery_Sulfate Growth'!N133/'[1]Ptery_Sulfate Growth'!$E133))/M$1)*100</f>
        <v>8.5338520229519294E-2</v>
      </c>
      <c r="N133">
        <f>((LN('[1]Ptery_Sulfate Growth'!O133/'[1]Ptery_Sulfate Growth'!$E133))/N$1)*100</f>
        <v>0.17951030591493297</v>
      </c>
      <c r="O133">
        <f>((LN('[1]Ptery_Sulfate Growth'!P133/'[1]Ptery_Sulfate Growth'!$E133))/O$1)*100</f>
        <v>0.15653112215176432</v>
      </c>
    </row>
    <row r="134" spans="1:15" x14ac:dyDescent="0.3">
      <c r="A134">
        <v>16</v>
      </c>
      <c r="B134">
        <v>800</v>
      </c>
      <c r="C134">
        <v>14</v>
      </c>
      <c r="D134" t="s">
        <v>136</v>
      </c>
      <c r="E134">
        <f>((LN('[1]Ptery_Sulfate Growth'!F134/'[1]Ptery_Sulfate Growth'!$E134))/E$1)*100</f>
        <v>8.8732285703980923E-2</v>
      </c>
      <c r="F134">
        <f>((LN('[1]Ptery_Sulfate Growth'!G134/'[1]Ptery_Sulfate Growth'!$E134))/F$1)*100</f>
        <v>4.4366142851990462E-2</v>
      </c>
      <c r="G134">
        <f>((LN('[1]Ptery_Sulfate Growth'!H134/'[1]Ptery_Sulfate Growth'!$E134))/G$1)*100</f>
        <v>2.9577428567993641E-2</v>
      </c>
    </row>
    <row r="135" spans="1:15" x14ac:dyDescent="0.3">
      <c r="A135">
        <v>16</v>
      </c>
      <c r="B135">
        <v>800</v>
      </c>
      <c r="C135">
        <v>14</v>
      </c>
      <c r="D135" t="s">
        <v>137</v>
      </c>
      <c r="E135">
        <f>((LN('[1]Ptery_Sulfate Growth'!F135/'[1]Ptery_Sulfate Growth'!$E135))/E$1)*100</f>
        <v>0</v>
      </c>
      <c r="F135">
        <f>((LN('[1]Ptery_Sulfate Growth'!G135/'[1]Ptery_Sulfate Growth'!$E135))/F$1)*100</f>
        <v>-4.3290573329803038E-2</v>
      </c>
      <c r="G135">
        <f>((LN('[1]Ptery_Sulfate Growth'!H135/'[1]Ptery_Sulfate Growth'!$E135))/G$1)*100</f>
        <v>-2.8860382219868693E-2</v>
      </c>
      <c r="H135">
        <f>((LN('[1]Ptery_Sulfate Growth'!I135/'[1]Ptery_Sulfate Growth'!$E135))/H$1)*100</f>
        <v>-2.1645286664901519E-2</v>
      </c>
      <c r="I135">
        <f>((LN('[1]Ptery_Sulfate Growth'!J135/'[1]Ptery_Sulfate Growth'!$E135))/I$1)*100</f>
        <v>0.14706852750348887</v>
      </c>
      <c r="J135">
        <f>((LN('[1]Ptery_Sulfate Growth'!K135/'[1]Ptery_Sulfate Growth'!$E135))/J$1)*100</f>
        <v>0.13542724447221186</v>
      </c>
      <c r="K135">
        <f>((LN('[1]Ptery_Sulfate Growth'!L135/'[1]Ptery_Sulfate Growth'!$E135))/K$1)*100</f>
        <v>0.10504894821677777</v>
      </c>
      <c r="L135">
        <f>((LN('[1]Ptery_Sulfate Growth'!M135/'[1]Ptery_Sulfate Growth'!$E135))/L$1)*100</f>
        <v>0.21628322333016917</v>
      </c>
      <c r="M135">
        <f>((LN('[1]Ptery_Sulfate Growth'!N135/'[1]Ptery_Sulfate Growth'!$E135))/M$1)*100</f>
        <v>0.18376342937542983</v>
      </c>
      <c r="N135">
        <f>((LN('[1]Ptery_Sulfate Growth'!O135/'[1]Ptery_Sulfate Growth'!$E135))/N$1)*100</f>
        <v>0.15766500350630402</v>
      </c>
      <c r="O135">
        <f>((LN('[1]Ptery_Sulfate Growth'!P135/'[1]Ptery_Sulfate Growth'!$E135))/O$1)*100</f>
        <v>0.23004051787879765</v>
      </c>
    </row>
    <row r="136" spans="1:15" x14ac:dyDescent="0.3">
      <c r="A136">
        <v>16</v>
      </c>
      <c r="B136">
        <v>800</v>
      </c>
      <c r="C136">
        <v>14</v>
      </c>
      <c r="D136" t="s">
        <v>138</v>
      </c>
      <c r="E136">
        <f>((LN('[1]Ptery_Sulfate Growth'!F136/'[1]Ptery_Sulfate Growth'!$E136))/E$1)*100</f>
        <v>-8.4531840335734257E-2</v>
      </c>
      <c r="F136">
        <f>((LN('[1]Ptery_Sulfate Growth'!G136/'[1]Ptery_Sulfate Growth'!$E136))/F$1)*100</f>
        <v>0</v>
      </c>
      <c r="G136">
        <f>((LN('[1]Ptery_Sulfate Growth'!H136/'[1]Ptery_Sulfate Growth'!$E136))/G$1)*100</f>
        <v>0</v>
      </c>
      <c r="H136">
        <f>((LN('[1]Ptery_Sulfate Growth'!I136/'[1]Ptery_Sulfate Growth'!$E136))/H$1)*100</f>
        <v>-2.1132960083933564E-2</v>
      </c>
      <c r="I136">
        <f>((LN('[1]Ptery_Sulfate Growth'!J136/'[1]Ptery_Sulfate Growth'!$E136))/I$1)*100</f>
        <v>0</v>
      </c>
      <c r="J136">
        <f>((LN('[1]Ptery_Sulfate Growth'!K136/'[1]Ptery_Sulfate Growth'!$E136))/J$1)*100</f>
        <v>0.11981372116629464</v>
      </c>
      <c r="K136">
        <f>((LN('[1]Ptery_Sulfate Growth'!L136/'[1]Ptery_Sulfate Growth'!$E136))/K$1)*100</f>
        <v>0.11349554603084122</v>
      </c>
      <c r="L136">
        <f>((LN('[1]Ptery_Sulfate Growth'!M136/'[1]Ptery_Sulfate Growth'!$E136))/L$1)*100</f>
        <v>8.9860290874720986E-2</v>
      </c>
      <c r="M136">
        <f>((LN('[1]Ptery_Sulfate Growth'!N136/'[1]Ptery_Sulfate Growth'!$E136))/M$1)*100</f>
        <v>0.17335441383815153</v>
      </c>
      <c r="N136">
        <f>((LN('[1]Ptery_Sulfate Growth'!O136/'[1]Ptery_Sulfate Growth'!$E136))/N$1)*100</f>
        <v>0.16357762197614842</v>
      </c>
      <c r="O136">
        <f>((LN('[1]Ptery_Sulfate Growth'!P136/'[1]Ptery_Sulfate Growth'!$E136))/O$1)*100</f>
        <v>0.14870692906922583</v>
      </c>
    </row>
    <row r="137" spans="1:15" x14ac:dyDescent="0.3">
      <c r="A137">
        <v>16</v>
      </c>
      <c r="B137">
        <v>800</v>
      </c>
      <c r="C137">
        <v>14</v>
      </c>
      <c r="D137" t="s">
        <v>139</v>
      </c>
      <c r="E137">
        <f>((LN('[1]Ptery_Sulfate Growth'!F137/'[1]Ptery_Sulfate Growth'!$E137))/E$1)*100</f>
        <v>8.4531840335734271E-2</v>
      </c>
      <c r="F137">
        <f>((LN('[1]Ptery_Sulfate Growth'!G137/'[1]Ptery_Sulfate Growth'!$E137))/F$1)*100</f>
        <v>4.2265920167867135E-2</v>
      </c>
      <c r="G137">
        <f>((LN('[1]Ptery_Sulfate Growth'!H137/'[1]Ptery_Sulfate Growth'!$E137))/G$1)*100</f>
        <v>2.8177280111911427E-2</v>
      </c>
      <c r="H137">
        <f>((LN('[1]Ptery_Sulfate Growth'!I137/'[1]Ptery_Sulfate Growth'!$E137))/H$1)*100</f>
        <v>2.1132960083933568E-2</v>
      </c>
      <c r="I137">
        <f>((LN('[1]Ptery_Sulfate Growth'!J137/'[1]Ptery_Sulfate Growth'!$E137))/I$1)*100</f>
        <v>1.6906368067146856E-2</v>
      </c>
      <c r="J137">
        <f>((LN('[1]Ptery_Sulfate Growth'!K137/'[1]Ptery_Sulfate Growth'!$E137))/J$1)*100</f>
        <v>0.12116987417850283</v>
      </c>
      <c r="K137">
        <f>((LN('[1]Ptery_Sulfate Growth'!L137/'[1]Ptery_Sulfate Growth'!$E137))/K$1)*100</f>
        <v>0.1255715232216604</v>
      </c>
      <c r="L137">
        <f>((LN('[1]Ptery_Sulfate Growth'!M137/'[1]Ptery_Sulfate Growth'!$E137))/L$1)*100</f>
        <v>0.23364037081826128</v>
      </c>
      <c r="M137">
        <f>((LN('[1]Ptery_Sulfate Growth'!N137/'[1]Ptery_Sulfate Growth'!$E137))/M$1)*100</f>
        <v>0.19945589546103651</v>
      </c>
      <c r="N137">
        <f>((LN('[1]Ptery_Sulfate Growth'!O137/'[1]Ptery_Sulfate Growth'!$E137))/N$1)*100</f>
        <v>0.17951030591493286</v>
      </c>
      <c r="O137">
        <f>((LN('[1]Ptery_Sulfate Growth'!P137/'[1]Ptery_Sulfate Growth'!$E137))/O$1)*100</f>
        <v>0.16992026968600818</v>
      </c>
    </row>
    <row r="138" spans="1:15" x14ac:dyDescent="0.3">
      <c r="A138">
        <v>16</v>
      </c>
      <c r="B138">
        <v>800</v>
      </c>
      <c r="C138">
        <v>14</v>
      </c>
      <c r="D138" t="s">
        <v>140</v>
      </c>
      <c r="E138">
        <f>((LN('[1]Ptery_Sulfate Growth'!F138/'[1]Ptery_Sulfate Growth'!$E138))/E$1)*100</f>
        <v>8.9848444334714034E-2</v>
      </c>
      <c r="F138">
        <f>((LN('[1]Ptery_Sulfate Growth'!G138/'[1]Ptery_Sulfate Growth'!$E138))/F$1)*100</f>
        <v>4.4924222167357017E-2</v>
      </c>
      <c r="G138">
        <f>((LN('[1]Ptery_Sulfate Growth'!H138/'[1]Ptery_Sulfate Growth'!$E138))/G$1)*100</f>
        <v>2.9949481444904683E-2</v>
      </c>
      <c r="H138">
        <f>((LN('[1]Ptery_Sulfate Growth'!I138/'[1]Ptery_Sulfate Growth'!$E138))/H$1)*100</f>
        <v>2.2462111083678508E-2</v>
      </c>
      <c r="I138">
        <f>((LN('[1]Ptery_Sulfate Growth'!J138/'[1]Ptery_Sulfate Growth'!$E138))/I$1)*100</f>
        <v>1.7969688866944691E-2</v>
      </c>
      <c r="J138">
        <f>((LN('[1]Ptery_Sulfate Growth'!K138/'[1]Ptery_Sulfate Growth'!$E138))/J$1)*100</f>
        <v>0.12843924048950586</v>
      </c>
      <c r="K138">
        <f>((LN('[1]Ptery_Sulfate Growth'!L138/'[1]Ptery_Sulfate Growth'!$E138))/K$1)*100</f>
        <v>9.8428843048532971E-2</v>
      </c>
      <c r="L138">
        <f>((LN('[1]Ptery_Sulfate Growth'!M138/'[1]Ptery_Sulfate Growth'!$E138))/L$1)*100</f>
        <v>8.6125237667466353E-2</v>
      </c>
      <c r="M138">
        <f>((LN('[1]Ptery_Sulfate Growth'!N138/'[1]Ptery_Sulfate Growth'!$E138))/M$1)*100</f>
        <v>0.19694035993621187</v>
      </c>
      <c r="N138">
        <f>((LN('[1]Ptery_Sulfate Growth'!O138/'[1]Ptery_Sulfate Growth'!$E138))/N$1)*100</f>
        <v>0.18513906407586572</v>
      </c>
      <c r="O138">
        <f>((LN('[1]Ptery_Sulfate Growth'!P138/'[1]Ptery_Sulfate Growth'!$E138))/O$1)*100</f>
        <v>0.16113302176599154</v>
      </c>
    </row>
    <row r="139" spans="1:15" x14ac:dyDescent="0.3">
      <c r="A139">
        <v>16</v>
      </c>
      <c r="B139">
        <v>800</v>
      </c>
      <c r="C139">
        <v>14</v>
      </c>
      <c r="D139" t="s">
        <v>141</v>
      </c>
      <c r="E139">
        <f>((LN('[1]Ptery_Sulfate Growth'!F139/'[1]Ptery_Sulfate Growth'!$E139))/E$1)*100</f>
        <v>0</v>
      </c>
      <c r="F139">
        <f>((LN('[1]Ptery_Sulfate Growth'!G139/'[1]Ptery_Sulfate Growth'!$E139))/F$1)*100</f>
        <v>0</v>
      </c>
      <c r="G139">
        <f>((LN('[1]Ptery_Sulfate Growth'!H139/'[1]Ptery_Sulfate Growth'!$E139))/G$1)*100</f>
        <v>0</v>
      </c>
      <c r="H139">
        <f>((LN('[1]Ptery_Sulfate Growth'!I139/'[1]Ptery_Sulfate Growth'!$E139))/H$1)*100</f>
        <v>0</v>
      </c>
      <c r="I139">
        <f>((LN('[1]Ptery_Sulfate Growth'!J139/'[1]Ptery_Sulfate Growth'!$E139))/I$1)*100</f>
        <v>0</v>
      </c>
      <c r="J139">
        <f>((LN('[1]Ptery_Sulfate Growth'!K139/'[1]Ptery_Sulfate Growth'!$E139))/J$1)*100</f>
        <v>3.3536758293686235E-2</v>
      </c>
      <c r="K139">
        <f>((LN('[1]Ptery_Sulfate Growth'!L139/'[1]Ptery_Sulfate Growth'!$E139))/K$1)*100</f>
        <v>8.3916426772420408E-2</v>
      </c>
      <c r="L139">
        <f>((LN('[1]Ptery_Sulfate Growth'!M139/'[1]Ptery_Sulfate Growth'!$E139))/L$1)*100</f>
        <v>7.3426873425867858E-2</v>
      </c>
      <c r="M139">
        <f>((LN('[1]Ptery_Sulfate Growth'!N139/'[1]Ptery_Sulfate Growth'!$E139))/M$1)*100</f>
        <v>0.1633746461937689</v>
      </c>
      <c r="N139">
        <f>((LN('[1]Ptery_Sulfate Growth'!O139/'[1]Ptery_Sulfate Growth'!$E139))/N$1)*100</f>
        <v>0.13868286745782671</v>
      </c>
      <c r="O139">
        <f>((LN('[1]Ptery_Sulfate Growth'!P139/'[1]Ptery_Sulfate Growth'!$E139))/O$1)*100</f>
        <v>0.1336701650676291</v>
      </c>
    </row>
    <row r="140" spans="1:15" x14ac:dyDescent="0.3">
      <c r="A140">
        <v>16</v>
      </c>
      <c r="B140">
        <v>800</v>
      </c>
      <c r="C140">
        <v>14</v>
      </c>
      <c r="D140" t="s">
        <v>142</v>
      </c>
      <c r="E140">
        <f>((LN('[1]Ptery_Sulfate Growth'!F140/'[1]Ptery_Sulfate Growth'!$E140))/E$1)*100</f>
        <v>0</v>
      </c>
      <c r="F140">
        <f>((LN('[1]Ptery_Sulfate Growth'!G140/'[1]Ptery_Sulfate Growth'!$E140))/F$1)*100</f>
        <v>3.6630357739960928E-2</v>
      </c>
      <c r="G140">
        <f>((LN('[1]Ptery_Sulfate Growth'!H140/'[1]Ptery_Sulfate Growth'!$E140))/G$1)*100</f>
        <v>0</v>
      </c>
      <c r="H140">
        <f>((LN('[1]Ptery_Sulfate Growth'!I140/'[1]Ptery_Sulfate Growth'!$E140))/H$1)*100</f>
        <v>0</v>
      </c>
      <c r="I140">
        <f>((LN('[1]Ptery_Sulfate Growth'!J140/'[1]Ptery_Sulfate Growth'!$E140))/I$1)*100</f>
        <v>0</v>
      </c>
      <c r="J140">
        <f>((LN('[1]Ptery_Sulfate Growth'!K140/'[1]Ptery_Sulfate Growth'!$E140))/J$1)*100</f>
        <v>0.10281766597976744</v>
      </c>
      <c r="K140">
        <f>((LN('[1]Ptery_Sulfate Growth'!L140/'[1]Ptery_Sulfate Growth'!$E140))/K$1)*100</f>
        <v>9.8927498728103608E-2</v>
      </c>
      <c r="L140">
        <f>((LN('[1]Ptery_Sulfate Growth'!M140/'[1]Ptery_Sulfate Growth'!$E140))/L$1)*100</f>
        <v>6.7563884202014923E-2</v>
      </c>
      <c r="M140">
        <f>((LN('[1]Ptery_Sulfate Growth'!N140/'[1]Ptery_Sulfate Growth'!$E140))/M$1)*100</f>
        <v>0.19123146130584096</v>
      </c>
      <c r="N140">
        <f>((LN('[1]Ptery_Sulfate Growth'!O140/'[1]Ptery_Sulfate Growth'!$E140))/N$1)*100</f>
        <v>0.17210831517525685</v>
      </c>
      <c r="O140">
        <f>((LN('[1]Ptery_Sulfate Growth'!P140/'[1]Ptery_Sulfate Growth'!$E140))/O$1)*100</f>
        <v>0.15646210470477898</v>
      </c>
    </row>
    <row r="141" spans="1:15" x14ac:dyDescent="0.3">
      <c r="A141">
        <v>16</v>
      </c>
      <c r="B141">
        <v>800</v>
      </c>
      <c r="C141">
        <v>14</v>
      </c>
      <c r="D141" t="s">
        <v>143</v>
      </c>
      <c r="E141">
        <f>((LN('[1]Ptery_Sulfate Growth'!F141/'[1]Ptery_Sulfate Growth'!$E141))/E$1)*100</f>
        <v>7.7220829315827813E-2</v>
      </c>
      <c r="F141">
        <f>((LN('[1]Ptery_Sulfate Growth'!G141/'[1]Ptery_Sulfate Growth'!$E141))/F$1)*100</f>
        <v>3.8610414657913907E-2</v>
      </c>
      <c r="G141">
        <f>((LN('[1]Ptery_Sulfate Growth'!H141/'[1]Ptery_Sulfate Growth'!$E141))/G$1)*100</f>
        <v>2.5740276438609273E-2</v>
      </c>
      <c r="H141">
        <f>((LN('[1]Ptery_Sulfate Growth'!I141/'[1]Ptery_Sulfate Growth'!$E141))/H$1)*100</f>
        <v>1.9305207328956953E-2</v>
      </c>
      <c r="I141">
        <f>((LN('[1]Ptery_Sulfate Growth'!J141/'[1]Ptery_Sulfate Growth'!$E141))/I$1)*100</f>
        <v>1.5444165863165564E-2</v>
      </c>
      <c r="J141">
        <f>((LN('[1]Ptery_Sulfate Growth'!K141/'[1]Ptery_Sulfate Growth'!$E141))/J$1)*100</f>
        <v>2.5602625263052004E-2</v>
      </c>
      <c r="K141">
        <f>((LN('[1]Ptery_Sulfate Growth'!L141/'[1]Ptery_Sulfate Growth'!$E141))/K$1)*100</f>
        <v>0.1201867710779423</v>
      </c>
      <c r="L141">
        <f>((LN('[1]Ptery_Sulfate Growth'!M141/'[1]Ptery_Sulfate Growth'!$E141))/L$1)*100</f>
        <v>9.5405326003743934E-2</v>
      </c>
      <c r="M141">
        <f>((LN('[1]Ptery_Sulfate Growth'!N141/'[1]Ptery_Sulfate Growth'!$E141))/M$1)*100</f>
        <v>9.3478599727288447E-2</v>
      </c>
      <c r="N141">
        <f>((LN('[1]Ptery_Sulfate Growth'!O141/'[1]Ptery_Sulfate Growth'!$E141))/N$1)*100</f>
        <v>0.1717038269633685</v>
      </c>
      <c r="O141">
        <f>((LN('[1]Ptery_Sulfate Growth'!P141/'[1]Ptery_Sulfate Growth'!$E141))/O$1)*100</f>
        <v>0.14891916984553955</v>
      </c>
    </row>
    <row r="142" spans="1:15" x14ac:dyDescent="0.3">
      <c r="A142">
        <v>16</v>
      </c>
      <c r="B142">
        <v>600</v>
      </c>
      <c r="C142">
        <v>15</v>
      </c>
      <c r="D142" t="s">
        <v>144</v>
      </c>
      <c r="E142">
        <f>((LN('[1]Ptery_Sulfate Growth'!F142/'[1]Ptery_Sulfate Growth'!$E142))/E$1)*100</f>
        <v>9.5878716658148358E-2</v>
      </c>
    </row>
    <row r="143" spans="1:15" x14ac:dyDescent="0.3">
      <c r="A143">
        <v>16</v>
      </c>
      <c r="B143">
        <v>600</v>
      </c>
      <c r="C143">
        <v>15</v>
      </c>
      <c r="D143" t="s">
        <v>145</v>
      </c>
      <c r="E143">
        <f>((LN('[1]Ptery_Sulfate Growth'!F143/'[1]Ptery_Sulfate Growth'!$E143))/E$1)*100</f>
        <v>0.48172343425380343</v>
      </c>
      <c r="F143">
        <f>((LN('[1]Ptery_Sulfate Growth'!G143/'[1]Ptery_Sulfate Growth'!$E143))/F$1)*100</f>
        <v>0.2018293223690793</v>
      </c>
      <c r="G143">
        <f>((LN('[1]Ptery_Sulfate Growth'!H143/'[1]Ptery_Sulfate Growth'!$E143))/G$1)*100</f>
        <v>0.10824374780180285</v>
      </c>
      <c r="H143">
        <f>((LN('[1]Ptery_Sulfate Growth'!I143/'[1]Ptery_Sulfate Growth'!$E143))/H$1)*100</f>
        <v>8.1182810851352136E-2</v>
      </c>
      <c r="I143">
        <f>((LN('[1]Ptery_Sulfate Growth'!J143/'[1]Ptery_Sulfate Growth'!$E143))/I$1)*100</f>
        <v>6.4946248681081703E-2</v>
      </c>
      <c r="J143">
        <f>((LN('[1]Ptery_Sulfate Growth'!K143/'[1]Ptery_Sulfate Growth'!$E143))/J$1)*100</f>
        <v>0.13095344668372441</v>
      </c>
      <c r="K143">
        <f>((LN('[1]Ptery_Sulfate Growth'!L143/'[1]Ptery_Sulfate Growth'!$E143))/K$1)*100</f>
        <v>0.10156081157860516</v>
      </c>
      <c r="L143">
        <f>((LN('[1]Ptery_Sulfate Growth'!M143/'[1]Ptery_Sulfate Growth'!$E143))/L$1)*100</f>
        <v>9.8215085012793288E-2</v>
      </c>
      <c r="M143">
        <f>((LN('[1]Ptery_Sulfate Growth'!N143/'[1]Ptery_Sulfate Growth'!$E143))/M$1)*100</f>
        <v>9.5526731944345161E-2</v>
      </c>
      <c r="N143">
        <f>((LN('[1]Ptery_Sulfate Growth'!O143/'[1]Ptery_Sulfate Growth'!$E143))/N$1)*100</f>
        <v>0.15522330785958319</v>
      </c>
      <c r="O143">
        <f>((LN('[1]Ptery_Sulfate Growth'!P143/'[1]Ptery_Sulfate Growth'!$E143))/O$1)*100</f>
        <v>0.15464072591315486</v>
      </c>
    </row>
    <row r="144" spans="1:15" x14ac:dyDescent="0.3">
      <c r="A144">
        <v>16</v>
      </c>
      <c r="B144">
        <v>600</v>
      </c>
      <c r="C144">
        <v>15</v>
      </c>
      <c r="D144" t="s">
        <v>146</v>
      </c>
      <c r="E144">
        <f>((LN('[1]Ptery_Sulfate Growth'!F144/'[1]Ptery_Sulfate Growth'!$E144))/E$1)*100</f>
        <v>0</v>
      </c>
      <c r="F144">
        <f>((LN('[1]Ptery_Sulfate Growth'!G144/'[1]Ptery_Sulfate Growth'!$E144))/F$1)*100</f>
        <v>0</v>
      </c>
    </row>
    <row r="145" spans="1:15" x14ac:dyDescent="0.3">
      <c r="A145">
        <v>16</v>
      </c>
      <c r="B145">
        <v>600</v>
      </c>
      <c r="C145">
        <v>15</v>
      </c>
      <c r="D145" t="s">
        <v>147</v>
      </c>
      <c r="E145">
        <f>((LN('[1]Ptery_Sulfate Growth'!F145/'[1]Ptery_Sulfate Growth'!$E145))/E$1)*100</f>
        <v>0.26957377130605081</v>
      </c>
      <c r="F145">
        <f>((LN('[1]Ptery_Sulfate Growth'!G145/'[1]Ptery_Sulfate Growth'!$E145))/F$1)*100</f>
        <v>4.549652063367754E-2</v>
      </c>
      <c r="G145">
        <f>((LN('[1]Ptery_Sulfate Growth'!H145/'[1]Ptery_Sulfate Growth'!$E145))/G$1)*100</f>
        <v>6.0280495200689968E-2</v>
      </c>
      <c r="H145">
        <f>((LN('[1]Ptery_Sulfate Growth'!I145/'[1]Ptery_Sulfate Growth'!$E145))/H$1)*100</f>
        <v>6.7393442826512703E-2</v>
      </c>
      <c r="I145">
        <f>((LN('[1]Ptery_Sulfate Growth'!J145/'[1]Ptery_Sulfate Growth'!$E145))/I$1)*100</f>
        <v>7.1443457963802026E-2</v>
      </c>
      <c r="J145">
        <f>((LN('[1]Ptery_Sulfate Growth'!K145/'[1]Ptery_Sulfate Growth'!$E145))/J$1)*100</f>
        <v>5.9536214969835015E-2</v>
      </c>
      <c r="K145">
        <f>((LN('[1]Ptery_Sulfate Growth'!L145/'[1]Ptery_Sulfate Growth'!$E145))/K$1)*100</f>
        <v>0.1903938322249103</v>
      </c>
      <c r="L145">
        <f>((LN('[1]Ptery_Sulfate Growth'!M145/'[1]Ptery_Sulfate Growth'!$E145))/L$1)*100</f>
        <v>0.15704523791398589</v>
      </c>
      <c r="M145">
        <f>((LN('[1]Ptery_Sulfate Growth'!N145/'[1]Ptery_Sulfate Growth'!$E145))/M$1)*100</f>
        <v>0.13959576703465412</v>
      </c>
      <c r="N145">
        <f>((LN('[1]Ptery_Sulfate Growth'!O145/'[1]Ptery_Sulfate Growth'!$E145))/N$1)*100</f>
        <v>0.23244457173901995</v>
      </c>
      <c r="O145">
        <f>((LN('[1]Ptery_Sulfate Growth'!P145/'[1]Ptery_Sulfate Growth'!$E145))/O$1)*100</f>
        <v>0.20451370166709909</v>
      </c>
    </row>
    <row r="146" spans="1:15" x14ac:dyDescent="0.3">
      <c r="A146">
        <v>16</v>
      </c>
      <c r="B146">
        <v>600</v>
      </c>
      <c r="C146">
        <v>15</v>
      </c>
      <c r="D146" t="s">
        <v>148</v>
      </c>
      <c r="E146">
        <f>((LN('[1]Ptery_Sulfate Growth'!F146/'[1]Ptery_Sulfate Growth'!$E146))/E$1)*100</f>
        <v>0.61923177561680309</v>
      </c>
      <c r="F146">
        <f>((LN('[1]Ptery_Sulfate Growth'!G146/'[1]Ptery_Sulfate Growth'!$E146))/F$1)*100</f>
        <v>0.2718226401993416</v>
      </c>
      <c r="G146">
        <f>((LN('[1]Ptery_Sulfate Growth'!H146/'[1]Ptery_Sulfate Growth'!$E146))/G$1)*100</f>
        <v>0.18121509346622772</v>
      </c>
      <c r="H146">
        <f>((LN('[1]Ptery_Sulfate Growth'!I146/'[1]Ptery_Sulfate Growth'!$E146))/H$1)*100</f>
        <v>9.750738220509278E-2</v>
      </c>
      <c r="I146">
        <f>((LN('[1]Ptery_Sulfate Growth'!J146/'[1]Ptery_Sulfate Growth'!$E146))/I$1)*100</f>
        <v>0.25315208018169183</v>
      </c>
      <c r="J146">
        <f>((LN('[1]Ptery_Sulfate Growth'!K146/'[1]Ptery_Sulfate Growth'!$E146))/J$1)*100</f>
        <v>0.21096006681807652</v>
      </c>
      <c r="K146">
        <f>((LN('[1]Ptery_Sulfate Growth'!L146/'[1]Ptery_Sulfate Growth'!$E146))/K$1)*100</f>
        <v>0.19197502720344342</v>
      </c>
      <c r="L146">
        <f>((LN('[1]Ptery_Sulfate Growth'!M146/'[1]Ptery_Sulfate Growth'!$E146))/L$1)*100</f>
        <v>0.28598866050701571</v>
      </c>
      <c r="M146">
        <f>((LN('[1]Ptery_Sulfate Growth'!N146/'[1]Ptery_Sulfate Growth'!$E146))/M$1)*100</f>
        <v>0.25421214267290282</v>
      </c>
      <c r="N146">
        <f>((LN('[1]Ptery_Sulfate Growth'!O146/'[1]Ptery_Sulfate Growth'!$E146))/N$1)*100</f>
        <v>0.21273888851128495</v>
      </c>
      <c r="O146">
        <f>((LN('[1]Ptery_Sulfate Growth'!P146/'[1]Ptery_Sulfate Growth'!$E146))/O$1)*100</f>
        <v>0.28158180849016934</v>
      </c>
    </row>
    <row r="147" spans="1:15" x14ac:dyDescent="0.3">
      <c r="A147">
        <v>16</v>
      </c>
      <c r="B147">
        <v>600</v>
      </c>
      <c r="C147">
        <v>15</v>
      </c>
      <c r="D147" t="s">
        <v>149</v>
      </c>
      <c r="E147">
        <f>((LN('[1]Ptery_Sulfate Growth'!F147/'[1]Ptery_Sulfate Growth'!$E147))/E$1)*100</f>
        <v>0.39148740353567968</v>
      </c>
      <c r="F147">
        <f>((LN('[1]Ptery_Sulfate Growth'!G147/'[1]Ptery_Sulfate Growth'!$E147))/F$1)*100</f>
        <v>0</v>
      </c>
    </row>
    <row r="148" spans="1:15" x14ac:dyDescent="0.3">
      <c r="A148">
        <v>16</v>
      </c>
      <c r="B148">
        <v>600</v>
      </c>
      <c r="C148">
        <v>15</v>
      </c>
      <c r="D148" t="s">
        <v>150</v>
      </c>
      <c r="E148">
        <f>((LN('[1]Ptery_Sulfate Growth'!F148/'[1]Ptery_Sulfate Growth'!$E148))/E$1)*100</f>
        <v>0.24215394054058156</v>
      </c>
      <c r="F148">
        <f>((LN('[1]Ptery_Sulfate Growth'!G148/'[1]Ptery_Sulfate Growth'!$E148))/F$1)*100</f>
        <v>0</v>
      </c>
    </row>
    <row r="149" spans="1:15" x14ac:dyDescent="0.3">
      <c r="A149">
        <v>16</v>
      </c>
      <c r="B149">
        <v>600</v>
      </c>
      <c r="C149">
        <v>15</v>
      </c>
      <c r="D149" t="s">
        <v>151</v>
      </c>
      <c r="E149">
        <f>((LN('[1]Ptery_Sulfate Growth'!F149/'[1]Ptery_Sulfate Growth'!$E149))/E$1)*100</f>
        <v>7.7220829315827813E-2</v>
      </c>
      <c r="F149">
        <f>((LN('[1]Ptery_Sulfate Growth'!G149/'[1]Ptery_Sulfate Growth'!$E149))/F$1)*100</f>
        <v>0</v>
      </c>
      <c r="G149">
        <f>((LN('[1]Ptery_Sulfate Growth'!H149/'[1]Ptery_Sulfate Growth'!$E149))/G$1)*100</f>
        <v>5.1205250526104008E-2</v>
      </c>
      <c r="H149">
        <f>((LN('[1]Ptery_Sulfate Growth'!I149/'[1]Ptery_Sulfate Growth'!$E149))/H$1)*100</f>
        <v>0</v>
      </c>
    </row>
    <row r="150" spans="1:15" x14ac:dyDescent="0.3">
      <c r="A150">
        <v>16</v>
      </c>
      <c r="B150">
        <v>600</v>
      </c>
      <c r="C150">
        <v>15</v>
      </c>
      <c r="D150" t="s">
        <v>152</v>
      </c>
      <c r="E150">
        <f>((LN('[1]Ptery_Sulfate Growth'!F150/'[1]Ptery_Sulfate Growth'!$E150))/E$1)*100</f>
        <v>0.17007606209798851</v>
      </c>
      <c r="F150">
        <f>((LN('[1]Ptery_Sulfate Growth'!G150/'[1]Ptery_Sulfate Growth'!$E150))/F$1)*100</f>
        <v>0</v>
      </c>
      <c r="G150">
        <f>((LN('[1]Ptery_Sulfate Growth'!H150/'[1]Ptery_Sulfate Growth'!$E150))/G$1)*100</f>
        <v>0</v>
      </c>
      <c r="H150">
        <f>((LN('[1]Ptery_Sulfate Growth'!I150/'[1]Ptery_Sulfate Growth'!$E150))/H$1)*100</f>
        <v>0.18383565937936108</v>
      </c>
      <c r="I150">
        <f>((LN('[1]Ptery_Sulfate Growth'!J150/'[1]Ptery_Sulfate Growth'!$E150))/I$1)*100</f>
        <v>0.16251269336665422</v>
      </c>
      <c r="J150">
        <f>((LN('[1]Ptery_Sulfate Growth'!K150/'[1]Ptery_Sulfate Growth'!$E150))/J$1)*100</f>
        <v>0.12255710625290739</v>
      </c>
      <c r="K150">
        <f>((LN('[1]Ptery_Sulfate Growth'!L150/'[1]Ptery_Sulfate Growth'!$E150))/K$1)*100</f>
        <v>0.28970398625546684</v>
      </c>
      <c r="L150">
        <f>((LN('[1]Ptery_Sulfate Growth'!M150/'[1]Ptery_Sulfate Growth'!$E150))/L$1)*100</f>
        <v>0.25349098797353353</v>
      </c>
      <c r="M150">
        <f>((LN('[1]Ptery_Sulfate Growth'!N150/'[1]Ptery_Sulfate Growth'!$E150))/M$1)*100</f>
        <v>0.2253253226431409</v>
      </c>
      <c r="N150">
        <f>((LN('[1]Ptery_Sulfate Growth'!O150/'[1]Ptery_Sulfate Growth'!$E150))/N$1)*100</f>
        <v>0.29817235653919999</v>
      </c>
      <c r="O150">
        <f>((LN('[1]Ptery_Sulfate Growth'!P150/'[1]Ptery_Sulfate Growth'!$E150))/O$1)*100</f>
        <v>0.26440571362837068</v>
      </c>
    </row>
    <row r="151" spans="1:15" x14ac:dyDescent="0.3">
      <c r="A151">
        <v>16</v>
      </c>
      <c r="B151">
        <v>600</v>
      </c>
      <c r="C151">
        <v>15</v>
      </c>
      <c r="D151" t="s">
        <v>153</v>
      </c>
      <c r="E151">
        <f>((LN('[1]Ptery_Sulfate Growth'!F151/'[1]Ptery_Sulfate Growth'!$E151))/E$1)*100</f>
        <v>0.84130739754559614</v>
      </c>
      <c r="F151">
        <f>((LN('[1]Ptery_Sulfate Growth'!G151/'[1]Ptery_Sulfate Growth'!$E151))/F$1)*100</f>
        <v>0.25828807707009388</v>
      </c>
      <c r="G151">
        <f>((LN('[1]Ptery_Sulfate Growth'!H151/'[1]Ptery_Sulfate Growth'!$E151))/G$1)*100</f>
        <v>0.17219205138006258</v>
      </c>
      <c r="H151">
        <f>((LN('[1]Ptery_Sulfate Growth'!I151/'[1]Ptery_Sulfate Growth'!$E151))/H$1)*100</f>
        <v>0.12914403853504694</v>
      </c>
      <c r="I151">
        <f>((LN('[1]Ptery_Sulfate Growth'!J151/'[1]Ptery_Sulfate Growth'!$E151))/I$1)*100</f>
        <v>0.26045936684850657</v>
      </c>
      <c r="J151">
        <f>((LN('[1]Ptery_Sulfate Growth'!K151/'[1]Ptery_Sulfate Growth'!$E151))/J$1)*100</f>
        <v>0.21704947237375544</v>
      </c>
      <c r="K151">
        <f>((LN('[1]Ptery_Sulfate Growth'!L151/'[1]Ptery_Sulfate Growth'!$E151))/K$1)*100</f>
        <v>0.18604240489179041</v>
      </c>
      <c r="L151">
        <f>((LN('[1]Ptery_Sulfate Growth'!M151/'[1]Ptery_Sulfate Growth'!$E151))/L$1)*100</f>
        <v>0.29542522421168915</v>
      </c>
      <c r="M151">
        <f>((LN('[1]Ptery_Sulfate Growth'!N151/'[1]Ptery_Sulfate Growth'!$E151))/M$1)*100</f>
        <v>0.26260019929927925</v>
      </c>
      <c r="N151">
        <f>((LN('[1]Ptery_Sulfate Growth'!O151/'[1]Ptery_Sulfate Growth'!$E151))/N$1)*100</f>
        <v>0.22908848546648142</v>
      </c>
      <c r="O151">
        <f>((LN('[1]Ptery_Sulfate Growth'!P151/'[1]Ptery_Sulfate Growth'!$E151))/O$1)*100</f>
        <v>0.30808959713968564</v>
      </c>
    </row>
    <row r="152" spans="1:15" x14ac:dyDescent="0.3">
      <c r="A152">
        <v>16</v>
      </c>
      <c r="B152">
        <v>1000</v>
      </c>
      <c r="C152">
        <v>16</v>
      </c>
      <c r="D152" t="s">
        <v>154</v>
      </c>
      <c r="E152">
        <f>((LN('[1]Ptery_Sulfate Growth'!F152/'[1]Ptery_Sulfate Growth'!$E152))/E$1)*100</f>
        <v>-0.41783004772577492</v>
      </c>
      <c r="F152">
        <f>((LN('[1]Ptery_Sulfate Growth'!G152/'[1]Ptery_Sulfate Growth'!$E152))/F$1)*100</f>
        <v>-0.16614291298176007</v>
      </c>
      <c r="G152">
        <f>((LN('[1]Ptery_Sulfate Growth'!H152/'[1]Ptery_Sulfate Growth'!$E152))/G$1)*100</f>
        <v>0.18223827886270097</v>
      </c>
      <c r="H152">
        <f>((LN('[1]Ptery_Sulfate Growth'!I152/'[1]Ptery_Sulfate Growth'!$E152))/H$1)*100</f>
        <v>9.8683354776874149E-2</v>
      </c>
      <c r="I152">
        <f>((LN('[1]Ptery_Sulfate Growth'!J152/'[1]Ptery_Sulfate Growth'!$E152))/I$1)*100</f>
        <v>0.12430196712804242</v>
      </c>
      <c r="J152">
        <f>((LN('[1]Ptery_Sulfate Growth'!K152/'[1]Ptery_Sulfate Growth'!$E152))/J$1)*100</f>
        <v>0.26834964267708211</v>
      </c>
      <c r="K152">
        <f>((LN('[1]Ptery_Sulfate Growth'!L152/'[1]Ptery_Sulfate Growth'!$E152))/K$1)*100</f>
        <v>0.25062898690435553</v>
      </c>
      <c r="L152">
        <f>((LN('[1]Ptery_Sulfate Growth'!M152/'[1]Ptery_Sulfate Growth'!$E152))/L$1)*100</f>
        <v>0.33852482124177774</v>
      </c>
      <c r="M152">
        <f>((LN('[1]Ptery_Sulfate Growth'!N152/'[1]Ptery_Sulfate Growth'!$E152))/M$1)*100</f>
        <v>0.28487705751846948</v>
      </c>
      <c r="N152">
        <f>((LN('[1]Ptery_Sulfate Growth'!O152/'[1]Ptery_Sulfate Growth'!$E152))/N$1)*100</f>
        <v>0.25638935176662253</v>
      </c>
      <c r="O152">
        <f>((LN('[1]Ptery_Sulfate Growth'!P152/'[1]Ptery_Sulfate Growth'!$E152))/O$1)*100</f>
        <v>0.31299038001980439</v>
      </c>
    </row>
    <row r="153" spans="1:15" x14ac:dyDescent="0.3">
      <c r="A153">
        <v>16</v>
      </c>
      <c r="B153">
        <v>1000</v>
      </c>
      <c r="C153">
        <v>16</v>
      </c>
      <c r="D153" t="s">
        <v>155</v>
      </c>
      <c r="E153">
        <f>((LN('[1]Ptery_Sulfate Growth'!F153/'[1]Ptery_Sulfate Growth'!$E153))/E$1)*100</f>
        <v>-0.15198141748060609</v>
      </c>
      <c r="F153">
        <f>((LN('[1]Ptery_Sulfate Growth'!G153/'[1]Ptery_Sulfate Growth'!$E153))/F$1)*100</f>
        <v>-3.7793247609060207E-2</v>
      </c>
      <c r="G153">
        <f>((LN('[1]Ptery_Sulfate Growth'!H153/'[1]Ptery_Sulfate Growth'!$E153))/G$1)*100</f>
        <v>-2.5195498406040139E-2</v>
      </c>
      <c r="H153">
        <f>((LN('[1]Ptery_Sulfate Growth'!I153/'[1]Ptery_Sulfate Growth'!$E153))/H$1)*100</f>
        <v>0.15302628768729065</v>
      </c>
      <c r="I153">
        <f>((LN('[1]Ptery_Sulfate Growth'!J153/'[1]Ptery_Sulfate Growth'!$E153))/I$1)*100</f>
        <v>0.13786519601299799</v>
      </c>
      <c r="J153">
        <f>((LN('[1]Ptery_Sulfate Growth'!K153/'[1]Ptery_Sulfate Growth'!$E153))/J$1)*100</f>
        <v>0.11488766334416499</v>
      </c>
      <c r="K153">
        <f>((LN('[1]Ptery_Sulfate Growth'!L153/'[1]Ptery_Sulfate Growth'!$E153))/K$1)*100</f>
        <v>0.2347316630955317</v>
      </c>
      <c r="L153">
        <f>((LN('[1]Ptery_Sulfate Growth'!M153/'[1]Ptery_Sulfate Growth'!$E153))/L$1)*100</f>
        <v>0.21493957049140092</v>
      </c>
      <c r="M153">
        <f>((LN('[1]Ptery_Sulfate Growth'!N153/'[1]Ptery_Sulfate Growth'!$E153))/M$1)*100</f>
        <v>0.18256907129652467</v>
      </c>
      <c r="N153">
        <f>((LN('[1]Ptery_Sulfate Growth'!O153/'[1]Ptery_Sulfate Growth'!$E153))/N$1)*100</f>
        <v>0.16431216416687219</v>
      </c>
      <c r="O153">
        <f>((LN('[1]Ptery_Sulfate Growth'!P153/'[1]Ptery_Sulfate Growth'!$E153))/O$1)*100</f>
        <v>0.22818044599862897</v>
      </c>
    </row>
    <row r="154" spans="1:15" x14ac:dyDescent="0.3">
      <c r="A154">
        <v>16</v>
      </c>
      <c r="B154">
        <v>1000</v>
      </c>
      <c r="C154">
        <v>16</v>
      </c>
      <c r="D154" t="s">
        <v>156</v>
      </c>
      <c r="E154">
        <f>((LN('[1]Ptery_Sulfate Growth'!F154/'[1]Ptery_Sulfate Growth'!$E154))/E$1)*100</f>
        <v>0</v>
      </c>
      <c r="F154">
        <f>((LN('[1]Ptery_Sulfate Growth'!G154/'[1]Ptery_Sulfate Growth'!$E154))/F$1)*100</f>
        <v>0</v>
      </c>
      <c r="G154">
        <f>((LN('[1]Ptery_Sulfate Growth'!H154/'[1]Ptery_Sulfate Growth'!$E154))/G$1)*100</f>
        <v>2.4673302465587278E-2</v>
      </c>
      <c r="H154">
        <f>((LN('[1]Ptery_Sulfate Growth'!I154/'[1]Ptery_Sulfate Growth'!$E154))/H$1)*100</f>
        <v>0</v>
      </c>
      <c r="I154">
        <f>((LN('[1]Ptery_Sulfate Growth'!J154/'[1]Ptery_Sulfate Growth'!$E154))/I$1)*100</f>
        <v>9.1849072436281792E-2</v>
      </c>
      <c r="J154">
        <f>((LN('[1]Ptery_Sulfate Growth'!K154/'[1]Ptery_Sulfate Growth'!$E154))/J$1)*100</f>
        <v>0.11515431721256086</v>
      </c>
      <c r="K154">
        <f>((LN('[1]Ptery_Sulfate Growth'!L154/'[1]Ptery_Sulfate Growth'!$E154))/K$1)*100</f>
        <v>8.7790140144697104E-2</v>
      </c>
      <c r="L154">
        <f>((LN('[1]Ptery_Sulfate Growth'!M154/'[1]Ptery_Sulfate Growth'!$E154))/L$1)*100</f>
        <v>0.15678804155822285</v>
      </c>
      <c r="M154">
        <f>((LN('[1]Ptery_Sulfate Growth'!N154/'[1]Ptery_Sulfate Growth'!$E154))/M$1)*100</f>
        <v>0.13936714805175363</v>
      </c>
      <c r="N154">
        <f>((LN('[1]Ptery_Sulfate Growth'!O154/'[1]Ptery_Sulfate Growth'!$E154))/N$1)*100</f>
        <v>0.13341136224523931</v>
      </c>
      <c r="O154">
        <f>((LN('[1]Ptery_Sulfate Growth'!P154/'[1]Ptery_Sulfate Growth'!$E154))/O$1)*100</f>
        <v>0.11402766658779842</v>
      </c>
    </row>
    <row r="155" spans="1:15" x14ac:dyDescent="0.3">
      <c r="A155">
        <v>16</v>
      </c>
      <c r="B155">
        <v>1000</v>
      </c>
      <c r="C155">
        <v>16</v>
      </c>
      <c r="D155" t="s">
        <v>157</v>
      </c>
      <c r="E155">
        <f>((LN('[1]Ptery_Sulfate Growth'!F155/'[1]Ptery_Sulfate Growth'!$E155))/E$1)*100</f>
        <v>0</v>
      </c>
      <c r="F155">
        <f>((LN('[1]Ptery_Sulfate Growth'!G155/'[1]Ptery_Sulfate Growth'!$E155))/F$1)*100</f>
        <v>0.25704821294674729</v>
      </c>
      <c r="G155">
        <f>((LN('[1]Ptery_Sulfate Growth'!H155/'[1]Ptery_Sulfate Growth'!$E155))/G$1)*100</f>
        <v>0.17136547529783153</v>
      </c>
      <c r="H155">
        <f>((LN('[1]Ptery_Sulfate Growth'!I155/'[1]Ptery_Sulfate Growth'!$E155))/H$1)*100</f>
        <v>0.15315503885254481</v>
      </c>
      <c r="I155">
        <f>((LN('[1]Ptery_Sulfate Growth'!J155/'[1]Ptery_Sulfate Growth'!$E155))/I$1)*100</f>
        <v>0.10281928517869891</v>
      </c>
      <c r="J155">
        <f>((LN('[1]Ptery_Sulfate Growth'!K155/'[1]Ptery_Sulfate Growth'!$E155))/J$1)*100</f>
        <v>0.25493808143527608</v>
      </c>
      <c r="K155">
        <f>((LN('[1]Ptery_Sulfate Growth'!L155/'[1]Ptery_Sulfate Growth'!$E155))/K$1)*100</f>
        <v>0.2897385207562998</v>
      </c>
      <c r="L155">
        <f>((LN('[1]Ptery_Sulfate Growth'!M155/'[1]Ptery_Sulfate Growth'!$E155))/L$1)*100</f>
        <v>0.30232335971342666</v>
      </c>
      <c r="M155">
        <f>((LN('[1]Ptery_Sulfate Growth'!N155/'[1]Ptery_Sulfate Growth'!$E155))/M$1)*100</f>
        <v>0.26024355060499194</v>
      </c>
      <c r="N155">
        <f>((LN('[1]Ptery_Sulfate Growth'!O155/'[1]Ptery_Sulfate Growth'!$E155))/N$1)*100</f>
        <v>0.23421919554449275</v>
      </c>
      <c r="O155">
        <f>((LN('[1]Ptery_Sulfate Growth'!P155/'[1]Ptery_Sulfate Growth'!$E155))/O$1)*100</f>
        <v>0.20590646601173651</v>
      </c>
    </row>
    <row r="156" spans="1:15" x14ac:dyDescent="0.3">
      <c r="A156">
        <v>16</v>
      </c>
      <c r="B156">
        <v>1000</v>
      </c>
      <c r="C156">
        <v>16</v>
      </c>
      <c r="D156" t="s">
        <v>158</v>
      </c>
      <c r="E156">
        <f>((LN('[1]Ptery_Sulfate Growth'!F156/'[1]Ptery_Sulfate Growth'!$E156))/E$1)*100</f>
        <v>0.37017905617561392</v>
      </c>
      <c r="F156">
        <f>((LN('[1]Ptery_Sulfate Growth'!G156/'[1]Ptery_Sulfate Growth'!$E156))/F$1)*100</f>
        <v>0.18508952808780696</v>
      </c>
      <c r="G156">
        <f>((LN('[1]Ptery_Sulfate Growth'!H156/'[1]Ptery_Sulfate Growth'!$E156))/G$1)*100</f>
        <v>0.12339301872520464</v>
      </c>
      <c r="H156">
        <f>((LN('[1]Ptery_Sulfate Growth'!I156/'[1]Ptery_Sulfate Growth'!$E156))/H$1)*100</f>
        <v>7.4415529286728344E-2</v>
      </c>
      <c r="I156">
        <f>((LN('[1]Ptery_Sulfate Growth'!J156/'[1]Ptery_Sulfate Growth'!$E156))/I$1)*100</f>
        <v>0.32829746151420358</v>
      </c>
      <c r="J156">
        <f>((LN('[1]Ptery_Sulfate Growth'!K156/'[1]Ptery_Sulfate Growth'!$E156))/J$1)*100</f>
        <v>0.22066245296322443</v>
      </c>
      <c r="K156">
        <f>((LN('[1]Ptery_Sulfate Growth'!L156/'[1]Ptery_Sulfate Growth'!$E156))/K$1)*100</f>
        <v>0.20066940381943044</v>
      </c>
      <c r="L156">
        <f>((LN('[1]Ptery_Sulfate Growth'!M156/'[1]Ptery_Sulfate Growth'!$E156))/L$1)*100</f>
        <v>0.16549683972241833</v>
      </c>
      <c r="M156">
        <f>((LN('[1]Ptery_Sulfate Growth'!N156/'[1]Ptery_Sulfate Growth'!$E156))/M$1)*100</f>
        <v>0.13803790846467129</v>
      </c>
      <c r="N156">
        <f>((LN('[1]Ptery_Sulfate Growth'!O156/'[1]Ptery_Sulfate Growth'!$E156))/N$1)*100</f>
        <v>0.23434174606624578</v>
      </c>
      <c r="O156">
        <f>((LN('[1]Ptery_Sulfate Growth'!P156/'[1]Ptery_Sulfate Growth'!$E156))/O$1)*100</f>
        <v>0.21303795096931435</v>
      </c>
    </row>
    <row r="157" spans="1:15" x14ac:dyDescent="0.3">
      <c r="A157">
        <v>16</v>
      </c>
      <c r="B157">
        <v>1000</v>
      </c>
      <c r="C157">
        <v>16</v>
      </c>
      <c r="D157" t="s">
        <v>159</v>
      </c>
      <c r="E157">
        <f>((LN('[1]Ptery_Sulfate Growth'!F157/'[1]Ptery_Sulfate Growth'!$E157))/E$1)*100</f>
        <v>0</v>
      </c>
      <c r="F157">
        <f>((LN('[1]Ptery_Sulfate Growth'!G157/'[1]Ptery_Sulfate Growth'!$E157))/F$1)*100</f>
        <v>4.3821759256480006E-2</v>
      </c>
      <c r="G157">
        <f>((LN('[1]Ptery_Sulfate Growth'!H157/'[1]Ptery_Sulfate Growth'!$E157))/G$1)*100</f>
        <v>2.921450617098667E-2</v>
      </c>
      <c r="H157">
        <f>((LN('[1]Ptery_Sulfate Growth'!I157/'[1]Ptery_Sulfate Growth'!$E157))/H$1)*100</f>
        <v>2.1910879628240003E-2</v>
      </c>
      <c r="I157">
        <f>((LN('[1]Ptery_Sulfate Growth'!J157/'[1]Ptery_Sulfate Growth'!$E157))/I$1)*100</f>
        <v>3.4844933034513234E-2</v>
      </c>
      <c r="J157">
        <f>((LN('[1]Ptery_Sulfate Growth'!K157/'[1]Ptery_Sulfate Growth'!$E157))/J$1)*100</f>
        <v>0.15159455044833511</v>
      </c>
      <c r="K157">
        <f>((LN('[1]Ptery_Sulfate Growth'!L157/'[1]Ptery_Sulfate Growth'!$E157))/K$1)*100</f>
        <v>0.14096973314369099</v>
      </c>
      <c r="L157">
        <f>((LN('[1]Ptery_Sulfate Growth'!M157/'[1]Ptery_Sulfate Growth'!$E157))/L$1)*100</f>
        <v>0.12334851650072962</v>
      </c>
      <c r="M157">
        <f>((LN('[1]Ptery_Sulfate Growth'!N157/'[1]Ptery_Sulfate Growth'!$E157))/M$1)*100</f>
        <v>0.1010630336322234</v>
      </c>
      <c r="N157">
        <f>((LN('[1]Ptery_Sulfate Growth'!O157/'[1]Ptery_Sulfate Growth'!$E157))/N$1)*100</f>
        <v>0.17508747002356065</v>
      </c>
      <c r="O157">
        <f>((LN('[1]Ptery_Sulfate Growth'!P157/'[1]Ptery_Sulfate Growth'!$E157))/O$1)*100</f>
        <v>0.17313549561944716</v>
      </c>
    </row>
    <row r="158" spans="1:15" x14ac:dyDescent="0.3">
      <c r="A158">
        <v>16</v>
      </c>
      <c r="B158">
        <v>1000</v>
      </c>
      <c r="C158">
        <v>16</v>
      </c>
      <c r="D158" t="s">
        <v>160</v>
      </c>
      <c r="E158">
        <f>((LN('[1]Ptery_Sulfate Growth'!F158/'[1]Ptery_Sulfate Growth'!$E158))/E$1)*100</f>
        <v>-8.9848444334714797E-2</v>
      </c>
      <c r="F158">
        <f>((LN('[1]Ptery_Sulfate Growth'!G158/'[1]Ptery_Sulfate Growth'!$E158))/F$1)*100</f>
        <v>0</v>
      </c>
      <c r="G158">
        <f>((LN('[1]Ptery_Sulfate Growth'!H158/'[1]Ptery_Sulfate Growth'!$E158))/G$1)*100</f>
        <v>0</v>
      </c>
      <c r="H158">
        <f>((LN('[1]Ptery_Sulfate Growth'!I158/'[1]Ptery_Sulfate Growth'!$E158))/H$1)*100</f>
        <v>0.1903745268897469</v>
      </c>
      <c r="I158">
        <f>((LN('[1]Ptery_Sulfate Growth'!J158/'[1]Ptery_Sulfate Growth'!$E158))/I$1)*100</f>
        <v>0.11983069140100318</v>
      </c>
      <c r="J158">
        <f>((LN('[1]Ptery_Sulfate Growth'!K158/'[1]Ptery_Sulfate Growth'!$E158))/J$1)*100</f>
        <v>0.11346449976705349</v>
      </c>
      <c r="K158">
        <f>((LN('[1]Ptery_Sulfate Growth'!L158/'[1]Ptery_Sulfate Growth'!$E158))/K$1)*100</f>
        <v>0.13146211412547792</v>
      </c>
      <c r="L158">
        <f>((LN('[1]Ptery_Sulfate Growth'!M158/'[1]Ptery_Sulfate Growth'!$E158))/L$1)*100</f>
        <v>0.22995087324244834</v>
      </c>
      <c r="M158">
        <f>((LN('[1]Ptery_Sulfate Growth'!N158/'[1]Ptery_Sulfate Growth'!$E158))/M$1)*100</f>
        <v>0.10224831098648285</v>
      </c>
      <c r="N158">
        <f>((LN('[1]Ptery_Sulfate Growth'!O158/'[1]Ptery_Sulfate Growth'!$E158))/N$1)*100</f>
        <v>0.17615421964239425</v>
      </c>
      <c r="O158">
        <f>((LN('[1]Ptery_Sulfate Growth'!P158/'[1]Ptery_Sulfate Growth'!$E158))/O$1)*100</f>
        <v>0.24684889618433414</v>
      </c>
    </row>
    <row r="159" spans="1:15" x14ac:dyDescent="0.3">
      <c r="A159">
        <v>16</v>
      </c>
      <c r="B159">
        <v>1000</v>
      </c>
      <c r="C159">
        <v>16</v>
      </c>
      <c r="D159" t="s">
        <v>161</v>
      </c>
      <c r="E159">
        <f>((LN('[1]Ptery_Sulfate Growth'!F159/'[1]Ptery_Sulfate Growth'!$E159))/E$1)*100</f>
        <v>8.4531840335734271E-2</v>
      </c>
      <c r="F159">
        <f>((LN('[1]Ptery_Sulfate Growth'!G159/'[1]Ptery_Sulfate Growth'!$E159))/F$1)*100</f>
        <v>4.2265920167867135E-2</v>
      </c>
      <c r="G159">
        <f>((LN('[1]Ptery_Sulfate Growth'!H159/'[1]Ptery_Sulfate Growth'!$E159))/G$1)*100</f>
        <v>8.3550761455405215E-2</v>
      </c>
      <c r="H159">
        <f>((LN('[1]Ptery_Sulfate Growth'!I159/'[1]Ptery_Sulfate Growth'!$E159))/H$1)*100</f>
        <v>0.23844891540093319</v>
      </c>
      <c r="I159">
        <f>((LN('[1]Ptery_Sulfate Growth'!J159/'[1]Ptery_Sulfate Growth'!$E159))/I$1)*100</f>
        <v>0.17580013251032459</v>
      </c>
      <c r="J159">
        <f>((LN('[1]Ptery_Sulfate Growth'!K159/'[1]Ptery_Sulfate Growth'!$E159))/J$1)*100</f>
        <v>0.15896594360062211</v>
      </c>
      <c r="K159">
        <f>((LN('[1]Ptery_Sulfate Growth'!L159/'[1]Ptery_Sulfate Growth'!$E159))/K$1)*100</f>
        <v>0.26701756664944143</v>
      </c>
      <c r="L159">
        <f>((LN('[1]Ptery_Sulfate Growth'!M159/'[1]Ptery_Sulfate Growth'!$E159))/L$1)*100</f>
        <v>0.22438788239366605</v>
      </c>
      <c r="M159">
        <f>((LN('[1]Ptery_Sulfate Growth'!N159/'[1]Ptery_Sulfate Growth'!$E159))/M$1)*100</f>
        <v>0.19945589546103651</v>
      </c>
      <c r="N159">
        <f>((LN('[1]Ptery_Sulfate Growth'!O159/'[1]Ptery_Sulfate Growth'!$E159))/N$1)*100</f>
        <v>0.28229186281498231</v>
      </c>
      <c r="O159">
        <f>((LN('[1]Ptery_Sulfate Growth'!P159/'[1]Ptery_Sulfate Growth'!$E159))/O$1)*100</f>
        <v>0.25662896619543846</v>
      </c>
    </row>
    <row r="160" spans="1:15" x14ac:dyDescent="0.3">
      <c r="A160">
        <v>16</v>
      </c>
      <c r="B160">
        <v>1000</v>
      </c>
      <c r="C160">
        <v>16</v>
      </c>
      <c r="D160" t="s">
        <v>162</v>
      </c>
      <c r="E160">
        <f>((LN('[1]Ptery_Sulfate Growth'!F160/'[1]Ptery_Sulfate Growth'!$E160))/E$1)*100</f>
        <v>-1.0471676727991099</v>
      </c>
      <c r="F160">
        <f>((LN('[1]Ptery_Sulfate Growth'!G160/'[1]Ptery_Sulfate Growth'!$E160))/F$1)*100</f>
        <v>-0.25220559719269031</v>
      </c>
      <c r="G160">
        <f>((LN('[1]Ptery_Sulfate Growth'!H160/'[1]Ptery_Sulfate Growth'!$E160))/G$1)*100</f>
        <v>-0.22692899953410689</v>
      </c>
      <c r="H160">
        <f>((LN('[1]Ptery_Sulfate Growth'!I160/'[1]Ptery_Sulfate Growth'!$E160))/H$1)*100</f>
        <v>-0.14801367822458508</v>
      </c>
      <c r="I160">
        <f>((LN('[1]Ptery_Sulfate Growth'!J160/'[1]Ptery_Sulfate Growth'!$E160))/I$1)*100</f>
        <v>-0.13615739972046415</v>
      </c>
      <c r="J160">
        <f>((LN('[1]Ptery_Sulfate Growth'!K160/'[1]Ptery_Sulfate Growth'!$E160))/J$1)*100</f>
        <v>3.9907966712671002E-2</v>
      </c>
      <c r="K160">
        <f>((LN('[1]Ptery_Sulfate Growth'!L160/'[1]Ptery_Sulfate Growth'!$E160))/K$1)*100</f>
        <v>3.4206828610860857E-2</v>
      </c>
      <c r="L160">
        <f>((LN('[1]Ptery_Sulfate Growth'!M160/'[1]Ptery_Sulfate Growth'!$E160))/L$1)*100</f>
        <v>0.16405446736444737</v>
      </c>
      <c r="M160">
        <f>((LN('[1]Ptery_Sulfate Growth'!N160/'[1]Ptery_Sulfate Growth'!$E160))/M$1)*100</f>
        <v>0.1373378685170103</v>
      </c>
      <c r="N160">
        <f>((LN('[1]Ptery_Sulfate Growth'!O160/'[1]Ptery_Sulfate Growth'!$E160))/N$1)*100</f>
        <v>0.12360408166530924</v>
      </c>
      <c r="O160">
        <f>((LN('[1]Ptery_Sulfate Growth'!P160/'[1]Ptery_Sulfate Growth'!$E160))/O$1)*100</f>
        <v>0.11236734696846297</v>
      </c>
    </row>
    <row r="161" spans="1:15" x14ac:dyDescent="0.3">
      <c r="A161">
        <v>16</v>
      </c>
      <c r="B161">
        <v>1000</v>
      </c>
      <c r="C161">
        <v>16</v>
      </c>
      <c r="D161" t="s">
        <v>163</v>
      </c>
      <c r="E161">
        <f>((LN('[1]Ptery_Sulfate Growth'!F161/'[1]Ptery_Sulfate Growth'!$E161))/E$1)*100</f>
        <v>-7.5586495218120414E-2</v>
      </c>
      <c r="F161">
        <f>((LN('[1]Ptery_Sulfate Growth'!G161/'[1]Ptery_Sulfate Growth'!$E161))/F$1)*100</f>
        <v>0.34466299003249495</v>
      </c>
      <c r="G161">
        <f>((LN('[1]Ptery_Sulfate Growth'!H161/'[1]Ptery_Sulfate Growth'!$E161))/G$1)*100</f>
        <v>0.22977532668832998</v>
      </c>
      <c r="H161">
        <f>((LN('[1]Ptery_Sulfate Growth'!I161/'[1]Ptery_Sulfate Growth'!$E161))/H$1)*100</f>
        <v>0.13351009030837951</v>
      </c>
      <c r="I161">
        <f>((LN('[1]Ptery_Sulfate Growth'!J161/'[1]Ptery_Sulfate Growth'!$E161))/I$1)*100</f>
        <v>0.16826147950911921</v>
      </c>
      <c r="J161">
        <f>((LN('[1]Ptery_Sulfate Growth'!K161/'[1]Ptery_Sulfate Growth'!$E161))/J$1)*100</f>
        <v>0.10938891827714781</v>
      </c>
      <c r="K161">
        <f>((LN('[1]Ptery_Sulfate Growth'!L161/'[1]Ptery_Sulfate Growth'!$E161))/K$1)*100</f>
        <v>0.25644329416418998</v>
      </c>
      <c r="L161">
        <f>((LN('[1]Ptery_Sulfate Growth'!M161/'[1]Ptery_Sulfate Growth'!$E161))/L$1)*100</f>
        <v>0.33337213710416425</v>
      </c>
      <c r="M161">
        <f>((LN('[1]Ptery_Sulfate Growth'!N161/'[1]Ptery_Sulfate Growth'!$E161))/M$1)*100</f>
        <v>0.28765692303529639</v>
      </c>
      <c r="N161">
        <f>((LN('[1]Ptery_Sulfate Growth'!O161/'[1]Ptery_Sulfate Growth'!$E161))/N$1)*100</f>
        <v>0.26669770968333134</v>
      </c>
      <c r="O161">
        <f>((LN('[1]Ptery_Sulfate Growth'!P161/'[1]Ptery_Sulfate Growth'!$E161))/O$1)*100</f>
        <v>0.24245246334848305</v>
      </c>
    </row>
    <row r="162" spans="1:15" x14ac:dyDescent="0.3">
      <c r="A162">
        <v>16</v>
      </c>
      <c r="B162">
        <v>0</v>
      </c>
      <c r="C162">
        <v>17</v>
      </c>
      <c r="D162" t="s">
        <v>164</v>
      </c>
      <c r="E162">
        <f>((LN('[1]Ptery_Sulfate Growth'!F162/'[1]Ptery_Sulfate Growth'!$E162))/E$1)*100</f>
        <v>8.8732285703980923E-2</v>
      </c>
      <c r="F162">
        <f>((LN('[1]Ptery_Sulfate Growth'!G162/'[1]Ptery_Sulfate Growth'!$E162))/F$1)*100</f>
        <v>4.4366142851990462E-2</v>
      </c>
      <c r="G162">
        <f>((LN('[1]Ptery_Sulfate Growth'!H162/'[1]Ptery_Sulfate Growth'!$E162))/G$1)*100</f>
        <v>5.8791934738980076E-2</v>
      </c>
      <c r="H162">
        <f>((LN('[1]Ptery_Sulfate Growth'!I162/'[1]Ptery_Sulfate Growth'!$E162))/H$1)*100</f>
        <v>0.21032684938639903</v>
      </c>
      <c r="I162">
        <f>((LN('[1]Ptery_Sulfate Growth'!J162/'[1]Ptery_Sulfate Growth'!$E162))/I$1)*100</f>
        <v>0.19965991767879804</v>
      </c>
      <c r="J162">
        <f>((LN('[1]Ptery_Sulfate Growth'!K162/'[1]Ptery_Sulfate Growth'!$E162))/J$1)*100</f>
        <v>0.14021789959093267</v>
      </c>
      <c r="K162">
        <f>((LN('[1]Ptery_Sulfate Growth'!L162/'[1]Ptery_Sulfate Growth'!$E162))/K$1)*100</f>
        <v>0.25164888520342032</v>
      </c>
      <c r="L162">
        <f>((LN('[1]Ptery_Sulfate Growth'!M162/'[1]Ptery_Sulfate Growth'!$E162))/L$1)*100</f>
        <v>0.23960347690692679</v>
      </c>
      <c r="M162">
        <f>((LN('[1]Ptery_Sulfate Growth'!N162/'[1]Ptery_Sulfate Growth'!$E162))/M$1)*100</f>
        <v>0.20440077621550964</v>
      </c>
      <c r="N162">
        <f>((LN('[1]Ptery_Sulfate Growth'!O162/'[1]Ptery_Sulfate Growth'!$E162))/N$1)*100</f>
        <v>0.26364104566949259</v>
      </c>
      <c r="O162">
        <f>((LN('[1]Ptery_Sulfate Growth'!P162/'[1]Ptery_Sulfate Growth'!$E162))/O$1)*100</f>
        <v>0.24684889618433414</v>
      </c>
    </row>
    <row r="163" spans="1:15" x14ac:dyDescent="0.3">
      <c r="A163">
        <v>16</v>
      </c>
      <c r="B163">
        <v>0</v>
      </c>
      <c r="C163">
        <v>17</v>
      </c>
      <c r="D163" t="s">
        <v>165</v>
      </c>
      <c r="E163">
        <f>((LN('[1]Ptery_Sulfate Growth'!F163/'[1]Ptery_Sulfate Growth'!$E163))/E$1)*100</f>
        <v>-0.3039972458485421</v>
      </c>
      <c r="F163">
        <f>((LN('[1]Ptery_Sulfate Growth'!G163/'[1]Ptery_Sulfate Growth'!$E163))/F$1)*100</f>
        <v>-4.9950864195499822E-2</v>
      </c>
      <c r="G163">
        <f>((LN('[1]Ptery_Sulfate Growth'!H163/'[1]Ptery_Sulfate Growth'!$E163))/G$1)*100</f>
        <v>-6.7073516587372234E-2</v>
      </c>
      <c r="H163">
        <f>((LN('[1]Ptery_Sulfate Growth'!I163/'[1]Ptery_Sulfate Growth'!$E163))/H$1)*100</f>
        <v>0.11989161221005093</v>
      </c>
      <c r="I163">
        <f>((LN('[1]Ptery_Sulfate Growth'!J163/'[1]Ptery_Sulfate Growth'!$E163))/I$1)*100</f>
        <v>9.5913289768040741E-2</v>
      </c>
      <c r="J163">
        <f>((LN('[1]Ptery_Sulfate Growth'!K163/'[1]Ptery_Sulfate Growth'!$E163))/J$1)*100</f>
        <v>7.9927741473367286E-2</v>
      </c>
      <c r="K163">
        <f>((LN('[1]Ptery_Sulfate Growth'!L163/'[1]Ptery_Sulfate Growth'!$E163))/K$1)*100</f>
        <v>0.16937258925944998</v>
      </c>
      <c r="L163">
        <f>((LN('[1]Ptery_Sulfate Growth'!M163/'[1]Ptery_Sulfate Growth'!$E163))/L$1)*100</f>
        <v>0.14820101560201873</v>
      </c>
      <c r="M163">
        <f>((LN('[1]Ptery_Sulfate Growth'!N163/'[1]Ptery_Sulfate Growth'!$E163))/M$1)*100</f>
        <v>0.12234180938671282</v>
      </c>
      <c r="N163">
        <f>((LN('[1]Ptery_Sulfate Growth'!O163/'[1]Ptery_Sulfate Growth'!$E163))/N$1)*100</f>
        <v>0.22746695079895329</v>
      </c>
      <c r="O163">
        <f>((LN('[1]Ptery_Sulfate Growth'!P163/'[1]Ptery_Sulfate Growth'!$E163))/O$1)*100</f>
        <v>0.19353562304371907</v>
      </c>
    </row>
    <row r="164" spans="1:15" x14ac:dyDescent="0.3">
      <c r="A164">
        <v>16</v>
      </c>
      <c r="B164">
        <v>0</v>
      </c>
      <c r="C164">
        <v>17</v>
      </c>
      <c r="D164" t="s">
        <v>166</v>
      </c>
      <c r="E164">
        <f>((LN('[1]Ptery_Sulfate Growth'!F164/'[1]Ptery_Sulfate Growth'!$E164))/E$1)*100</f>
        <v>-8.0711108956666305E-2</v>
      </c>
      <c r="F164">
        <f>((LN('[1]Ptery_Sulfate Growth'!G164/'[1]Ptery_Sulfate Growth'!$E164))/F$1)*100</f>
        <v>0.15701115507541502</v>
      </c>
      <c r="G164">
        <f>((LN('[1]Ptery_Sulfate Growth'!H164/'[1]Ptery_Sulfate Growth'!$E164))/G$1)*100</f>
        <v>-2.9743319057903041E-3</v>
      </c>
      <c r="H164">
        <f>((LN('[1]Ptery_Sulfate Growth'!I164/'[1]Ptery_Sulfate Growth'!$E164))/H$1)*100</f>
        <v>-2.2307489293427281E-3</v>
      </c>
      <c r="I164">
        <f>((LN('[1]Ptery_Sulfate Growth'!J164/'[1]Ptery_Sulfate Growth'!$E164))/I$1)*100</f>
        <v>4.7360296167000479E-2</v>
      </c>
      <c r="J164">
        <f>((LN('[1]Ptery_Sulfate Growth'!K164/'[1]Ptery_Sulfate Growth'!$E164))/J$1)*100</f>
        <v>2.6456115219892905E-2</v>
      </c>
    </row>
    <row r="165" spans="1:15" x14ac:dyDescent="0.3">
      <c r="A165">
        <v>16</v>
      </c>
      <c r="B165">
        <v>0</v>
      </c>
      <c r="C165">
        <v>17</v>
      </c>
      <c r="D165" t="s">
        <v>167</v>
      </c>
      <c r="E165">
        <f>((LN('[1]Ptery_Sulfate Growth'!F165/'[1]Ptery_Sulfate Growth'!$E165))/E$1)*100</f>
        <v>0.35721728981901013</v>
      </c>
      <c r="F165">
        <f>((LN('[1]Ptery_Sulfate Growth'!G165/'[1]Ptery_Sulfate Growth'!$E165))/F$1)*100</f>
        <v>0.30693724928830224</v>
      </c>
      <c r="G165">
        <f>((LN('[1]Ptery_Sulfate Growth'!H165/'[1]Ptery_Sulfate Growth'!$E165))/G$1)*100</f>
        <v>0.11907242993967003</v>
      </c>
      <c r="H165">
        <f>((LN('[1]Ptery_Sulfate Growth'!I165/'[1]Ptery_Sulfate Growth'!$E165))/H$1)*100</f>
        <v>0.1109496091196539</v>
      </c>
      <c r="I165">
        <f>((LN('[1]Ptery_Sulfate Growth'!J165/'[1]Ptery_Sulfate Growth'!$E165))/I$1)*100</f>
        <v>7.1443457963802026E-2</v>
      </c>
      <c r="J165">
        <f>((LN('[1]Ptery_Sulfate Growth'!K165/'[1]Ptery_Sulfate Growth'!$E165))/J$1)*100</f>
        <v>0.14360474736739848</v>
      </c>
      <c r="K165">
        <f>((LN('[1]Ptery_Sulfate Growth'!L165/'[1]Ptery_Sulfate Growth'!$E165))/K$1)*100</f>
        <v>0.1114278489438694</v>
      </c>
      <c r="L165">
        <f>((LN('[1]Ptery_Sulfate Growth'!M165/'[1]Ptery_Sulfate Growth'!$E165))/L$1)*100</f>
        <v>9.7499367825885724E-2</v>
      </c>
      <c r="M165">
        <f>((LN('[1]Ptery_Sulfate Growth'!N165/'[1]Ptery_Sulfate Growth'!$E165))/M$1)*100</f>
        <v>0.18921509797222089</v>
      </c>
      <c r="N165">
        <f>((LN('[1]Ptery_Sulfate Growth'!O165/'[1]Ptery_Sulfate Growth'!$E165))/N$1)*100</f>
        <v>0.17747239949892837</v>
      </c>
      <c r="O165">
        <f>((LN('[1]Ptery_Sulfate Growth'!P165/'[1]Ptery_Sulfate Growth'!$E165))/O$1)*100</f>
        <v>0.16133854499902578</v>
      </c>
    </row>
    <row r="166" spans="1:15" x14ac:dyDescent="0.3">
      <c r="A166">
        <v>16</v>
      </c>
      <c r="B166">
        <v>0</v>
      </c>
      <c r="C166">
        <v>17</v>
      </c>
      <c r="D166" t="s">
        <v>168</v>
      </c>
      <c r="E166">
        <f>((LN('[1]Ptery_Sulfate Growth'!F166/'[1]Ptery_Sulfate Growth'!$E166))/E$1)*100</f>
        <v>-7.9809289986608495E-2</v>
      </c>
      <c r="F166">
        <f>((LN('[1]Ptery_Sulfate Growth'!G166/'[1]Ptery_Sulfate Growth'!$E166))/F$1)*100</f>
        <v>0.34039349930116047</v>
      </c>
      <c r="G166">
        <f>((LN('[1]Ptery_Sulfate Growth'!H166/'[1]Ptery_Sulfate Growth'!$E166))/G$1)*100</f>
        <v>0.20275668652453993</v>
      </c>
      <c r="H166">
        <f>((LN('[1]Ptery_Sulfate Growth'!I166/'[1]Ptery_Sulfate Growth'!$E166))/H$1)*100</f>
        <v>0.15206751489340495</v>
      </c>
      <c r="I166">
        <f>((LN('[1]Ptery_Sulfate Growth'!J166/'[1]Ptery_Sulfate Growth'!$E166))/I$1)*100</f>
        <v>0.15051502236832337</v>
      </c>
      <c r="J166">
        <f>((LN('[1]Ptery_Sulfate Growth'!K166/'[1]Ptery_Sulfate Growth'!$E166))/J$1)*100</f>
        <v>0.11346449976705349</v>
      </c>
      <c r="K166">
        <f>((LN('[1]Ptery_Sulfate Growth'!L166/'[1]Ptery_Sulfate Growth'!$E166))/K$1)*100</f>
        <v>0.19661667737704197</v>
      </c>
      <c r="L166">
        <f>((LN('[1]Ptery_Sulfate Growth'!M166/'[1]Ptery_Sulfate Growth'!$E166))/L$1)*100</f>
        <v>0.19923531367340158</v>
      </c>
      <c r="M166">
        <f>((LN('[1]Ptery_Sulfate Growth'!N166/'[1]Ptery_Sulfate Growth'!$E166))/M$1)*100</f>
        <v>0.16106416190213524</v>
      </c>
      <c r="N166">
        <f>((LN('[1]Ptery_Sulfate Growth'!O166/'[1]Ptery_Sulfate Growth'!$E166))/N$1)*100</f>
        <v>0.22560924958462658</v>
      </c>
      <c r="O166">
        <f>((LN('[1]Ptery_Sulfate Growth'!P166/'[1]Ptery_Sulfate Growth'!$E166))/O$1)*100</f>
        <v>0.22508091434105909</v>
      </c>
    </row>
    <row r="167" spans="1:15" x14ac:dyDescent="0.3">
      <c r="A167">
        <v>16</v>
      </c>
      <c r="B167">
        <v>0</v>
      </c>
      <c r="C167">
        <v>17</v>
      </c>
      <c r="D167" t="s">
        <v>169</v>
      </c>
      <c r="E167">
        <f>((LN('[1]Ptery_Sulfate Growth'!F167/'[1]Ptery_Sulfate Growth'!$E167))/E$1)*100</f>
        <v>-8.5544221762254638E-2</v>
      </c>
      <c r="F167">
        <f>((LN('[1]Ptery_Sulfate Growth'!G167/'[1]Ptery_Sulfate Growth'!$E167))/F$1)*100</f>
        <v>0</v>
      </c>
      <c r="G167">
        <f>((LN('[1]Ptery_Sulfate Growth'!H167/'[1]Ptery_Sulfate Growth'!$E167))/G$1)*100</f>
        <v>-5.7375122807286981E-2</v>
      </c>
      <c r="H167">
        <f>((LN('[1]Ptery_Sulfate Growth'!I167/'[1]Ptery_Sulfate Growth'!$E167))/H$1)*100</f>
        <v>-2.138605544056366E-2</v>
      </c>
      <c r="I167">
        <f>((LN('[1]Ptery_Sulfate Growth'!J167/'[1]Ptery_Sulfate Growth'!$E167))/I$1)*100</f>
        <v>0.12995968315103801</v>
      </c>
      <c r="J167">
        <f>((LN('[1]Ptery_Sulfate Growth'!K167/'[1]Ptery_Sulfate Growth'!$E167))/J$1)*100</f>
        <v>0.10829973595919831</v>
      </c>
      <c r="K167">
        <f>((LN('[1]Ptery_Sulfate Growth'!L167/'[1]Ptery_Sulfate Growth'!$E167))/K$1)*100</f>
        <v>9.2828345107884278E-2</v>
      </c>
      <c r="L167">
        <f>((LN('[1]Ptery_Sulfate Growth'!M167/'[1]Ptery_Sulfate Growth'!$E167))/L$1)*100</f>
        <v>0.17663012797314273</v>
      </c>
      <c r="M167">
        <f>((LN('[1]Ptery_Sulfate Growth'!N167/'[1]Ptery_Sulfate Growth'!$E167))/M$1)*100</f>
        <v>0.1570045581983491</v>
      </c>
      <c r="N167">
        <f>((LN('[1]Ptery_Sulfate Growth'!O167/'[1]Ptery_Sulfate Growth'!$E167))/N$1)*100</f>
        <v>0.1334113622452392</v>
      </c>
      <c r="O167">
        <f>((LN('[1]Ptery_Sulfate Growth'!P167/'[1]Ptery_Sulfate Growth'!$E167))/O$1)*100</f>
        <v>0.22928384583821318</v>
      </c>
    </row>
    <row r="168" spans="1:15" x14ac:dyDescent="0.3">
      <c r="A168">
        <v>16</v>
      </c>
      <c r="B168">
        <v>0</v>
      </c>
      <c r="C168">
        <v>17</v>
      </c>
      <c r="D168" t="s">
        <v>170</v>
      </c>
      <c r="E168">
        <f>((LN('[1]Ptery_Sulfate Growth'!F168/'[1]Ptery_Sulfate Growth'!$E168))/E$1)*100</f>
        <v>-8.764351851295972E-2</v>
      </c>
      <c r="F168">
        <f>((LN('[1]Ptery_Sulfate Growth'!G168/'[1]Ptery_Sulfate Growth'!$E168))/F$1)*100</f>
        <v>8.606268421093044E-2</v>
      </c>
      <c r="G168">
        <f>((LN('[1]Ptery_Sulfate Growth'!H168/'[1]Ptery_Sulfate Growth'!$E168))/G$1)*100</f>
        <v>-2.9214506170986566E-2</v>
      </c>
      <c r="H168">
        <f>((LN('[1]Ptery_Sulfate Growth'!I168/'[1]Ptery_Sulfate Growth'!$E168))/H$1)*100</f>
        <v>0.14628057583551213</v>
      </c>
      <c r="I168">
        <f>((LN('[1]Ptery_Sulfate Growth'!J168/'[1]Ptery_Sulfate Growth'!$E168))/I$1)*100</f>
        <v>0.1170244606684097</v>
      </c>
      <c r="J168">
        <f>((LN('[1]Ptery_Sulfate Growth'!K168/'[1]Ptery_Sulfate Growth'!$E168))/J$1)*100</f>
        <v>9.7520383890341414E-2</v>
      </c>
      <c r="K168">
        <f>((LN('[1]Ptery_Sulfate Growth'!L168/'[1]Ptery_Sulfate Growth'!$E168))/K$1)*100</f>
        <v>0.1922455131329969</v>
      </c>
      <c r="L168">
        <f>((LN('[1]Ptery_Sulfate Growth'!M168/'[1]Ptery_Sulfate Growth'!$E168))/L$1)*100</f>
        <v>0.137245575787899</v>
      </c>
      <c r="M168">
        <f>((LN('[1]Ptery_Sulfate Growth'!N168/'[1]Ptery_Sulfate Growth'!$E168))/M$1)*100</f>
        <v>0.16735988787491704</v>
      </c>
      <c r="N168">
        <f>((LN('[1]Ptery_Sulfate Growth'!O168/'[1]Ptery_Sulfate Growth'!$E168))/N$1)*100</f>
        <v>0.22995142535347102</v>
      </c>
      <c r="O168">
        <f>((LN('[1]Ptery_Sulfate Growth'!P168/'[1]Ptery_Sulfate Growth'!$E168))/O$1)*100</f>
        <v>0.22363951386163519</v>
      </c>
    </row>
    <row r="169" spans="1:15" x14ac:dyDescent="0.3">
      <c r="A169">
        <v>16</v>
      </c>
      <c r="B169">
        <v>0</v>
      </c>
      <c r="C169">
        <v>17</v>
      </c>
      <c r="D169" t="s">
        <v>171</v>
      </c>
      <c r="E169">
        <f>((LN('[1]Ptery_Sulfate Growth'!F169/'[1]Ptery_Sulfate Growth'!$E169))/E$1)*100</f>
        <v>0.60827005957361979</v>
      </c>
      <c r="F169">
        <f>((LN('[1]Ptery_Sulfate Growth'!G169/'[1]Ptery_Sulfate Growth'!$E169))/F$1)*100</f>
        <v>0.49914979419699512</v>
      </c>
      <c r="G169">
        <f>((LN('[1]Ptery_Sulfate Growth'!H169/'[1]Ptery_Sulfate Growth'!$E169))/G$1)*100</f>
        <v>0.25085837061387228</v>
      </c>
      <c r="H169">
        <f>((LN('[1]Ptery_Sulfate Growth'!I169/'[1]Ptery_Sulfate Growth'!$E169))/H$1)*100</f>
        <v>0.21032684938639903</v>
      </c>
      <c r="I169">
        <f>((LN('[1]Ptery_Sulfate Growth'!J169/'[1]Ptery_Sulfate Growth'!$E169))/I$1)*100</f>
        <v>0.30441887922958338</v>
      </c>
      <c r="J169">
        <f>((LN('[1]Ptery_Sulfate Growth'!K169/'[1]Ptery_Sulfate Growth'!$E169))/J$1)*100</f>
        <v>0.24159624285320283</v>
      </c>
      <c r="K169">
        <f>((LN('[1]Ptery_Sulfate Growth'!L169/'[1]Ptery_Sulfate Growth'!$E169))/K$1)*100</f>
        <v>0.19661667737704197</v>
      </c>
      <c r="L169">
        <f>((LN('[1]Ptery_Sulfate Growth'!M169/'[1]Ptery_Sulfate Growth'!$E169))/L$1)*100</f>
        <v>0.19923531367340158</v>
      </c>
      <c r="M169">
        <f>((LN('[1]Ptery_Sulfate Growth'!N169/'[1]Ptery_Sulfate Growth'!$E169))/M$1)*100</f>
        <v>0.16106416190213524</v>
      </c>
      <c r="N169">
        <f>((LN('[1]Ptery_Sulfate Growth'!O169/'[1]Ptery_Sulfate Growth'!$E169))/N$1)*100</f>
        <v>0.13022968342425328</v>
      </c>
      <c r="O169">
        <f>((LN('[1]Ptery_Sulfate Growth'!P169/'[1]Ptery_Sulfate Growth'!$E169))/O$1)*100</f>
        <v>0.21848846533844996</v>
      </c>
    </row>
    <row r="170" spans="1:15" x14ac:dyDescent="0.3">
      <c r="A170">
        <v>16</v>
      </c>
      <c r="B170">
        <v>0</v>
      </c>
      <c r="C170">
        <v>17</v>
      </c>
      <c r="D170" t="s">
        <v>172</v>
      </c>
      <c r="E170">
        <f>((LN('[1]Ptery_Sulfate Growth'!F170/'[1]Ptery_Sulfate Growth'!$E170))/E$1)*100</f>
        <v>0</v>
      </c>
      <c r="F170">
        <f>((LN('[1]Ptery_Sulfate Growth'!G170/'[1]Ptery_Sulfate Growth'!$E170))/F$1)*100</f>
        <v>4.2772110881127215E-2</v>
      </c>
    </row>
    <row r="171" spans="1:15" x14ac:dyDescent="0.3">
      <c r="A171">
        <v>16</v>
      </c>
      <c r="B171">
        <v>0</v>
      </c>
      <c r="C171">
        <v>17</v>
      </c>
      <c r="D171" t="s">
        <v>173</v>
      </c>
      <c r="E171">
        <f>((LN('[1]Ptery_Sulfate Growth'!F171/'[1]Ptery_Sulfate Growth'!$E171))/E$1)*100</f>
        <v>-8.163354159730532E-2</v>
      </c>
      <c r="F171">
        <f>((LN('[1]Ptery_Sulfate Growth'!G171/'[1]Ptery_Sulfate Growth'!$E171))/F$1)*100</f>
        <v>0</v>
      </c>
      <c r="G171">
        <f>((LN('[1]Ptery_Sulfate Growth'!H171/'[1]Ptery_Sulfate Growth'!$E171))/G$1)*100</f>
        <v>-5.4736948154044299E-2</v>
      </c>
      <c r="H171">
        <f>((LN('[1]Ptery_Sulfate Growth'!I171/'[1]Ptery_Sulfate Growth'!$E171))/H$1)*100</f>
        <v>-2.040838539932633E-2</v>
      </c>
      <c r="I171">
        <f>((LN('[1]Ptery_Sulfate Growth'!J171/'[1]Ptery_Sulfate Growth'!$E171))/I$1)*100</f>
        <v>0</v>
      </c>
      <c r="J171">
        <f>((LN('[1]Ptery_Sulfate Growth'!K171/'[1]Ptery_Sulfate Growth'!$E171))/J$1)*100</f>
        <v>0.11592162383949568</v>
      </c>
      <c r="K171">
        <f>((LN('[1]Ptery_Sulfate Growth'!L171/'[1]Ptery_Sulfate Growth'!$E171))/K$1)*100</f>
        <v>9.9361391862424875E-2</v>
      </c>
      <c r="L171">
        <f>((LN('[1]Ptery_Sulfate Growth'!M171/'[1]Ptery_Sulfate Growth'!$E171))/L$1)*100</f>
        <v>8.6941217879621766E-2</v>
      </c>
      <c r="M171">
        <f>((LN('[1]Ptery_Sulfate Growth'!N171/'[1]Ptery_Sulfate Growth'!$E171))/M$1)*100</f>
        <v>0.17889976178472139</v>
      </c>
      <c r="N171">
        <f>((LN('[1]Ptery_Sulfate Growth'!O171/'[1]Ptery_Sulfate Growth'!$E171))/N$1)*100</f>
        <v>0.16100978560624926</v>
      </c>
      <c r="O171">
        <f>((LN('[1]Ptery_Sulfate Growth'!P171/'[1]Ptery_Sulfate Growth'!$E171))/O$1)*100</f>
        <v>0.13971246732568815</v>
      </c>
    </row>
    <row r="172" spans="1:15" x14ac:dyDescent="0.3">
      <c r="A172">
        <v>16</v>
      </c>
      <c r="B172">
        <v>400</v>
      </c>
      <c r="C172">
        <v>18</v>
      </c>
      <c r="D172" t="s">
        <v>174</v>
      </c>
      <c r="E172">
        <f>((LN('[1]Ptery_Sulfate Growth'!F172/'[1]Ptery_Sulfate Growth'!$E172))/E$1)*100</f>
        <v>-7.5586495218120414E-2</v>
      </c>
      <c r="F172">
        <f>((LN('[1]Ptery_Sulfate Growth'!G172/'[1]Ptery_Sulfate Growth'!$E172))/F$1)*100</f>
        <v>-7.5990708740303045E-2</v>
      </c>
      <c r="G172">
        <f>((LN('[1]Ptery_Sulfate Growth'!H172/'[1]Ptery_Sulfate Growth'!$E172))/G$1)*100</f>
        <v>-2.5195498406040139E-2</v>
      </c>
      <c r="H172">
        <f>((LN('[1]Ptery_Sulfate Growth'!I172/'[1]Ptery_Sulfate Growth'!$E172))/H$1)*100</f>
        <v>-3.7995354370151523E-2</v>
      </c>
      <c r="I172">
        <f>((LN('[1]Ptery_Sulfate Growth'!J172/'[1]Ptery_Sulfate Growth'!$E172))/I$1)*100</f>
        <v>0</v>
      </c>
      <c r="J172">
        <f>((LN('[1]Ptery_Sulfate Growth'!K172/'[1]Ptery_Sulfate Growth'!$E172))/J$1)*100</f>
        <v>0.16502038399907787</v>
      </c>
      <c r="K172">
        <f>((LN('[1]Ptery_Sulfate Growth'!L172/'[1]Ptery_Sulfate Growth'!$E172))/K$1)*100</f>
        <v>0.15191185992491296</v>
      </c>
      <c r="L172">
        <f>((LN('[1]Ptery_Sulfate Growth'!M172/'[1]Ptery_Sulfate Growth'!$E172))/L$1)*100</f>
        <v>0.13292287743429884</v>
      </c>
      <c r="M172">
        <f>((LN('[1]Ptery_Sulfate Growth'!N172/'[1]Ptery_Sulfate Growth'!$E172))/M$1)*100</f>
        <v>0.18256907129652467</v>
      </c>
      <c r="N172">
        <f>((LN('[1]Ptery_Sulfate Growth'!O172/'[1]Ptery_Sulfate Growth'!$E172))/N$1)*100</f>
        <v>0.17195165639312074</v>
      </c>
      <c r="O172">
        <f>((LN('[1]Ptery_Sulfate Growth'!P172/'[1]Ptery_Sulfate Growth'!$E172))/O$1)*100</f>
        <v>0.16319118719539361</v>
      </c>
    </row>
    <row r="173" spans="1:15" x14ac:dyDescent="0.3">
      <c r="A173">
        <v>16</v>
      </c>
      <c r="B173">
        <v>400</v>
      </c>
      <c r="C173">
        <v>18</v>
      </c>
      <c r="D173" t="s">
        <v>175</v>
      </c>
      <c r="E173">
        <f>((LN('[1]Ptery_Sulfate Growth'!F173/'[1]Ptery_Sulfate Growth'!$E173))/E$1)*100</f>
        <v>-7.401990739676105E-2</v>
      </c>
      <c r="F173">
        <f>((LN('[1]Ptery_Sulfate Growth'!G173/'[1]Ptery_Sulfate Growth'!$E173))/F$1)*100</f>
        <v>-0.11220070083349575</v>
      </c>
      <c r="G173">
        <f>((LN('[1]Ptery_Sulfate Growth'!H173/'[1]Ptery_Sulfate Growth'!$E173))/G$1)*100</f>
        <v>-7.4800467222330511E-2</v>
      </c>
      <c r="H173">
        <f>((LN('[1]Ptery_Sulfate Growth'!I173/'[1]Ptery_Sulfate Growth'!$E173))/H$1)*100</f>
        <v>0.15422649896965115</v>
      </c>
      <c r="I173">
        <f>((LN('[1]Ptery_Sulfate Growth'!J173/'[1]Ptery_Sulfate Growth'!$E173))/I$1)*100</f>
        <v>0.13849849821934507</v>
      </c>
      <c r="J173">
        <f>((LN('[1]Ptery_Sulfate Growth'!K173/'[1]Ptery_Sulfate Growth'!$E173))/J$1)*100</f>
        <v>0.11541541518278754</v>
      </c>
      <c r="K173">
        <f>((LN('[1]Ptery_Sulfate Growth'!L173/'[1]Ptery_Sulfate Growth'!$E173))/K$1)*100</f>
        <v>0.25644329416418998</v>
      </c>
      <c r="L173">
        <f>((LN('[1]Ptery_Sulfate Growth'!M173/'[1]Ptery_Sulfate Growth'!$E173))/L$1)*100</f>
        <v>0.22438788239366622</v>
      </c>
      <c r="M173">
        <f>((LN('[1]Ptery_Sulfate Growth'!N173/'[1]Ptery_Sulfate Growth'!$E173))/M$1)*100</f>
        <v>0.19123146130584096</v>
      </c>
      <c r="N173">
        <f>((LN('[1]Ptery_Sulfate Growth'!O173/'[1]Ptery_Sulfate Growth'!$E173))/N$1)*100</f>
        <v>0.28961793436297456</v>
      </c>
      <c r="O173">
        <f>((LN('[1]Ptery_Sulfate Growth'!P173/'[1]Ptery_Sulfate Growth'!$E173))/O$1)*100</f>
        <v>0.25655994874845317</v>
      </c>
    </row>
    <row r="174" spans="1:15" x14ac:dyDescent="0.3">
      <c r="A174">
        <v>16</v>
      </c>
      <c r="B174">
        <v>400</v>
      </c>
      <c r="C174">
        <v>18</v>
      </c>
      <c r="D174" t="s">
        <v>176</v>
      </c>
      <c r="E174">
        <f>((LN('[1]Ptery_Sulfate Growth'!F174/'[1]Ptery_Sulfate Growth'!$E174))/E$1)*100</f>
        <v>0.26295695087654575</v>
      </c>
      <c r="F174">
        <f>((LN('[1]Ptery_Sulfate Growth'!G174/'[1]Ptery_Sulfate Growth'!$E174))/F$1)*100</f>
        <v>0</v>
      </c>
      <c r="G174">
        <f>((LN('[1]Ptery_Sulfate Growth'!H174/'[1]Ptery_Sulfate Growth'!$E174))/G$1)*100</f>
        <v>0</v>
      </c>
      <c r="H174">
        <f>((LN('[1]Ptery_Sulfate Growth'!I174/'[1]Ptery_Sulfate Growth'!$E174))/H$1)*100</f>
        <v>0</v>
      </c>
      <c r="I174">
        <f>((LN('[1]Ptery_Sulfate Growth'!J174/'[1]Ptery_Sulfate Growth'!$E174))/I$1)*100</f>
        <v>0.15229962151179752</v>
      </c>
      <c r="J174">
        <f>((LN('[1]Ptery_Sulfate Growth'!K174/'[1]Ptery_Sulfate Growth'!$E174))/J$1)*100</f>
        <v>0.11346449976705349</v>
      </c>
      <c r="K174">
        <f>((LN('[1]Ptery_Sulfate Growth'!L174/'[1]Ptery_Sulfate Growth'!$E174))/K$1)*100</f>
        <v>9.725528551461729E-2</v>
      </c>
      <c r="L174">
        <f>((LN('[1]Ptery_Sulfate Growth'!M174/'[1]Ptery_Sulfate Growth'!$E174))/L$1)*100</f>
        <v>0.22995087324244834</v>
      </c>
      <c r="M174">
        <f>((LN('[1]Ptery_Sulfate Growth'!N174/'[1]Ptery_Sulfate Growth'!$E174))/M$1)*100</f>
        <v>0.10224831098648285</v>
      </c>
      <c r="N174">
        <f>((LN('[1]Ptery_Sulfate Growth'!O174/'[1]Ptery_Sulfate Growth'!$E174))/N$1)*100</f>
        <v>0.18396069859395867</v>
      </c>
      <c r="O174">
        <f>((LN('[1]Ptery_Sulfate Growth'!P174/'[1]Ptery_Sulfate Growth'!$E174))/O$1)*100</f>
        <v>0.24684889618433414</v>
      </c>
    </row>
    <row r="175" spans="1:15" x14ac:dyDescent="0.3">
      <c r="A175">
        <v>16</v>
      </c>
      <c r="B175">
        <v>400</v>
      </c>
      <c r="C175">
        <v>18</v>
      </c>
      <c r="D175" t="s">
        <v>177</v>
      </c>
      <c r="E175">
        <f>((LN('[1]Ptery_Sulfate Growth'!F175/'[1]Ptery_Sulfate Growth'!$E175))/E$1)*100</f>
        <v>-8.3543141165652132E-2</v>
      </c>
      <c r="F175">
        <f>((LN('[1]Ptery_Sulfate Growth'!G175/'[1]Ptery_Sulfate Growth'!$E175))/F$1)*100</f>
        <v>-0.17010017496162394</v>
      </c>
      <c r="G175">
        <f>((LN('[1]Ptery_Sulfate Growth'!H175/'[1]Ptery_Sulfate Growth'!$E175))/G$1)*100</f>
        <v>8.1640651139600381E-2</v>
      </c>
      <c r="H175">
        <f>((LN('[1]Ptery_Sulfate Growth'!I175/'[1]Ptery_Sulfate Growth'!$E175))/H$1)*100</f>
        <v>8.1182810851352136E-2</v>
      </c>
      <c r="I175">
        <f>((LN('[1]Ptery_Sulfate Growth'!J175/'[1]Ptery_Sulfate Growth'!$E175))/I$1)*100</f>
        <v>6.4946248681081703E-2</v>
      </c>
      <c r="J175">
        <f>((LN('[1]Ptery_Sulfate Growth'!K175/'[1]Ptery_Sulfate Growth'!$E175))/J$1)*100</f>
        <v>0.20749434038062589</v>
      </c>
      <c r="K175">
        <f>((LN('[1]Ptery_Sulfate Growth'!L175/'[1]Ptery_Sulfate Growth'!$E175))/K$1)*100</f>
        <v>0.1665769487072864</v>
      </c>
      <c r="L175">
        <f>((LN('[1]Ptery_Sulfate Growth'!M175/'[1]Ptery_Sulfate Growth'!$E175))/L$1)*100</f>
        <v>0.13466329440587829</v>
      </c>
      <c r="M175">
        <f>((LN('[1]Ptery_Sulfate Growth'!N175/'[1]Ptery_Sulfate Growth'!$E175))/M$1)*100</f>
        <v>0.23553714472830434</v>
      </c>
      <c r="N175">
        <f>((LN('[1]Ptery_Sulfate Growth'!O175/'[1]Ptery_Sulfate Growth'!$E175))/N$1)*100</f>
        <v>0.20400250125681293</v>
      </c>
      <c r="O175">
        <f>((LN('[1]Ptery_Sulfate Growth'!P175/'[1]Ptery_Sulfate Growth'!$E175))/O$1)*100</f>
        <v>0.19271220932315811</v>
      </c>
    </row>
    <row r="176" spans="1:15" x14ac:dyDescent="0.3">
      <c r="A176">
        <v>16</v>
      </c>
      <c r="B176">
        <v>400</v>
      </c>
      <c r="C176">
        <v>18</v>
      </c>
      <c r="D176" t="s">
        <v>178</v>
      </c>
      <c r="E176">
        <f>((LN('[1]Ptery_Sulfate Growth'!F176/'[1]Ptery_Sulfate Growth'!$E176))/E$1)*100</f>
        <v>-7.5586495218120414E-2</v>
      </c>
      <c r="F176">
        <f>((LN('[1]Ptery_Sulfate Growth'!G176/'[1]Ptery_Sulfate Growth'!$E176))/F$1)*100</f>
        <v>-0.15363351815603862</v>
      </c>
      <c r="G176">
        <f>((LN('[1]Ptery_Sulfate Growth'!H176/'[1]Ptery_Sulfate Growth'!$E176))/G$1)*100</f>
        <v>-0.12873147921494243</v>
      </c>
      <c r="H176">
        <f>((LN('[1]Ptery_Sulfate Growth'!I176/'[1]Ptery_Sulfate Growth'!$E176))/H$1)*100</f>
        <v>-5.7300561699108271E-2</v>
      </c>
      <c r="I176">
        <f>((LN('[1]Ptery_Sulfate Growth'!J176/'[1]Ptery_Sulfate Growth'!$E176))/I$1)*100</f>
        <v>5.8918512191498885E-2</v>
      </c>
      <c r="J176">
        <f>((LN('[1]Ptery_Sulfate Growth'!K176/'[1]Ptery_Sulfate Growth'!$E176))/J$1)*100</f>
        <v>4.9098760159582408E-2</v>
      </c>
      <c r="K176">
        <f>((LN('[1]Ptery_Sulfate Growth'!L176/'[1]Ptery_Sulfate Growth'!$E176))/K$1)*100</f>
        <v>5.2340096313827023E-2</v>
      </c>
      <c r="L176">
        <f>((LN('[1]Ptery_Sulfate Growth'!M176/'[1]Ptery_Sulfate Growth'!$E176))/L$1)*100</f>
        <v>0.16613741643973653</v>
      </c>
      <c r="M176">
        <f>((LN('[1]Ptery_Sulfate Growth'!N176/'[1]Ptery_Sulfate Growth'!$E176))/M$1)*100</f>
        <v>0.12621110650034323</v>
      </c>
      <c r="N176">
        <f>((LN('[1]Ptery_Sulfate Growth'!O176/'[1]Ptery_Sulfate Growth'!$E176))/N$1)*100</f>
        <v>0.11358999585030891</v>
      </c>
      <c r="O176">
        <f>((LN('[1]Ptery_Sulfate Growth'!P176/'[1]Ptery_Sulfate Growth'!$E176))/O$1)*100</f>
        <v>0.18337988009801109</v>
      </c>
    </row>
    <row r="177" spans="1:15" x14ac:dyDescent="0.3">
      <c r="A177">
        <v>16</v>
      </c>
      <c r="B177">
        <v>400</v>
      </c>
      <c r="C177">
        <v>18</v>
      </c>
      <c r="D177" t="s">
        <v>179</v>
      </c>
      <c r="E177">
        <f>((LN('[1]Ptery_Sulfate Growth'!F177/'[1]Ptery_Sulfate Growth'!$E177))/E$1)*100</f>
        <v>-0.10131882137111724</v>
      </c>
      <c r="F177">
        <f>((LN('[1]Ptery_Sulfate Growth'!G177/'[1]Ptery_Sulfate Growth'!$E177))/F$1)*100</f>
        <v>-5.0659410685558619E-2</v>
      </c>
      <c r="G177">
        <f>((LN('[1]Ptery_Sulfate Growth'!H177/'[1]Ptery_Sulfate Growth'!$E177))/G$1)*100</f>
        <v>0.28415894674420533</v>
      </c>
      <c r="H177">
        <f>((LN('[1]Ptery_Sulfate Growth'!I177/'[1]Ptery_Sulfate Growth'!$E177))/H$1)*100</f>
        <v>0.23530228148414886</v>
      </c>
      <c r="I177">
        <f>((LN('[1]Ptery_Sulfate Growth'!J177/'[1]Ptery_Sulfate Growth'!$E177))/I$1)*100</f>
        <v>0.18824182518731911</v>
      </c>
      <c r="J177">
        <f>((LN('[1]Ptery_Sulfate Growth'!K177/'[1]Ptery_Sulfate Growth'!$E177))/J$1)*100</f>
        <v>0.32133287632373891</v>
      </c>
      <c r="K177">
        <f>((LN('[1]Ptery_Sulfate Growth'!L177/'[1]Ptery_Sulfate Growth'!$E177))/K$1)*100</f>
        <v>0.28634174002927415</v>
      </c>
      <c r="L177">
        <f>((LN('[1]Ptery_Sulfate Growth'!M177/'[1]Ptery_Sulfate Growth'!$E177))/L$1)*100</f>
        <v>0.2505490225256149</v>
      </c>
      <c r="M177">
        <f>((LN('[1]Ptery_Sulfate Growth'!N177/'[1]Ptery_Sulfate Growth'!$E177))/M$1)*100</f>
        <v>0.33289789689119381</v>
      </c>
      <c r="N177">
        <f>((LN('[1]Ptery_Sulfate Growth'!O177/'[1]Ptery_Sulfate Growth'!$E177))/N$1)*100</f>
        <v>0.29960810720207448</v>
      </c>
      <c r="O177">
        <f>((LN('[1]Ptery_Sulfate Growth'!P177/'[1]Ptery_Sulfate Growth'!$E177))/O$1)*100</f>
        <v>0.25869996161368314</v>
      </c>
    </row>
    <row r="178" spans="1:15" x14ac:dyDescent="0.3">
      <c r="A178">
        <v>16</v>
      </c>
      <c r="B178">
        <v>400</v>
      </c>
      <c r="C178">
        <v>18</v>
      </c>
      <c r="D178" t="s">
        <v>180</v>
      </c>
      <c r="E178">
        <f>((LN('[1]Ptery_Sulfate Growth'!F178/'[1]Ptery_Sulfate Growth'!$E178))/E$1)*100</f>
        <v>-0.22920224679643308</v>
      </c>
      <c r="F178">
        <f>((LN('[1]Ptery_Sulfate Growth'!G178/'[1]Ptery_Sulfate Growth'!$E178))/F$1)*100</f>
        <v>0.14729628047874721</v>
      </c>
      <c r="G178">
        <f>((LN('[1]Ptery_Sulfate Growth'!H178/'[1]Ptery_Sulfate Growth'!$E178))/G$1)*100</f>
        <v>9.8197520319164816E-2</v>
      </c>
      <c r="H178">
        <f>((LN('[1]Ptery_Sulfate Growth'!I178/'[1]Ptery_Sulfate Growth'!$E178))/H$1)*100</f>
        <v>7.3648140239373605E-2</v>
      </c>
      <c r="I178">
        <f>((LN('[1]Ptery_Sulfate Growth'!J178/'[1]Ptery_Sulfate Growth'!$E178))/I$1)*100</f>
        <v>7.3276134839357826E-2</v>
      </c>
      <c r="J178">
        <f>((LN('[1]Ptery_Sulfate Growth'!K178/'[1]Ptery_Sulfate Growth'!$E178))/J$1)*100</f>
        <v>0.23481810358408373</v>
      </c>
      <c r="K178">
        <f>((LN('[1]Ptery_Sulfate Growth'!L178/'[1]Ptery_Sulfate Growth'!$E178))/K$1)*100</f>
        <v>0.21254800326246459</v>
      </c>
      <c r="L178">
        <f>((LN('[1]Ptery_Sulfate Growth'!M178/'[1]Ptery_Sulfate Growth'!$E178))/L$1)*100</f>
        <v>0.19573760154411213</v>
      </c>
      <c r="M178">
        <f>((LN('[1]Ptery_Sulfate Growth'!N178/'[1]Ptery_Sulfate Growth'!$E178))/M$1)*100</f>
        <v>0.26105161189351578</v>
      </c>
      <c r="N178">
        <f>((LN('[1]Ptery_Sulfate Growth'!O178/'[1]Ptery_Sulfate Growth'!$E178))/N$1)*100</f>
        <v>0.21614837333461182</v>
      </c>
      <c r="O178">
        <f>((LN('[1]Ptery_Sulfate Growth'!P178/'[1]Ptery_Sulfate Growth'!$E178))/O$1)*100</f>
        <v>0.22092505599984633</v>
      </c>
    </row>
    <row r="179" spans="1:15" x14ac:dyDescent="0.3">
      <c r="A179">
        <v>16</v>
      </c>
      <c r="B179">
        <v>400</v>
      </c>
      <c r="C179">
        <v>18</v>
      </c>
      <c r="D179" t="s">
        <v>181</v>
      </c>
      <c r="E179">
        <f>((LN('[1]Ptery_Sulfate Growth'!F179/'[1]Ptery_Sulfate Growth'!$E179))/E$1)*100</f>
        <v>-0.22440140166699149</v>
      </c>
      <c r="F179">
        <f>((LN('[1]Ptery_Sulfate Growth'!G179/'[1]Ptery_Sulfate Growth'!$E179))/F$1)*100</f>
        <v>-0.15039816196473832</v>
      </c>
      <c r="G179">
        <f>((LN('[1]Ptery_Sulfate Growth'!H179/'[1]Ptery_Sulfate Growth'!$E179))/G$1)*100</f>
        <v>0.12840848492821594</v>
      </c>
    </row>
    <row r="180" spans="1:15" x14ac:dyDescent="0.3">
      <c r="A180">
        <v>16</v>
      </c>
      <c r="B180">
        <v>400</v>
      </c>
      <c r="C180">
        <v>18</v>
      </c>
      <c r="D180" t="s">
        <v>182</v>
      </c>
      <c r="E180">
        <f>((LN('[1]Ptery_Sulfate Growth'!F180/'[1]Ptery_Sulfate Growth'!$E180))/E$1)*100</f>
        <v>0</v>
      </c>
      <c r="F180">
        <f>((LN('[1]Ptery_Sulfate Growth'!G180/'[1]Ptery_Sulfate Growth'!$E180))/F$1)*100</f>
        <v>-4.4924222167357399E-2</v>
      </c>
      <c r="G180">
        <f>((LN('[1]Ptery_Sulfate Growth'!H180/'[1]Ptery_Sulfate Growth'!$E180))/G$1)*100</f>
        <v>-6.0280495200689961E-2</v>
      </c>
      <c r="H180">
        <f>((LN('[1]Ptery_Sulfate Growth'!I180/'[1]Ptery_Sulfate Growth'!$E180))/H$1)*100</f>
        <v>2.2183071425995231E-2</v>
      </c>
      <c r="I180">
        <f>((LN('[1]Ptery_Sulfate Growth'!J180/'[1]Ptery_Sulfate Growth'!$E180))/I$1)*100</f>
        <v>1.7746457140796184E-2</v>
      </c>
      <c r="J180">
        <f>((LN('[1]Ptery_Sulfate Growth'!K180/'[1]Ptery_Sulfate Growth'!$E180))/J$1)*100</f>
        <v>2.9395967369490038E-2</v>
      </c>
      <c r="K180">
        <f>((LN('[1]Ptery_Sulfate Growth'!L180/'[1]Ptery_Sulfate Growth'!$E180))/K$1)*100</f>
        <v>0.1201867710779423</v>
      </c>
      <c r="L180">
        <f>((LN('[1]Ptery_Sulfate Growth'!M180/'[1]Ptery_Sulfate Growth'!$E180))/L$1)*100</f>
        <v>0.1150293498597932</v>
      </c>
      <c r="M180">
        <f>((LN('[1]Ptery_Sulfate Growth'!N180/'[1]Ptery_Sulfate Growth'!$E180))/M$1)*100</f>
        <v>0.10224831098648285</v>
      </c>
      <c r="N180">
        <f>((LN('[1]Ptery_Sulfate Growth'!O180/'[1]Ptery_Sulfate Growth'!$E180))/N$1)*100</f>
        <v>7.6149810755898759E-2</v>
      </c>
      <c r="O180">
        <f>((LN('[1]Ptery_Sulfate Growth'!P180/'[1]Ptery_Sulfate Growth'!$E180))/O$1)*100</f>
        <v>0.16723699872178061</v>
      </c>
    </row>
    <row r="181" spans="1:15" x14ac:dyDescent="0.3">
      <c r="A181">
        <v>16</v>
      </c>
      <c r="B181">
        <v>400</v>
      </c>
      <c r="C181">
        <v>18</v>
      </c>
      <c r="D181" t="s">
        <v>183</v>
      </c>
      <c r="E181">
        <f>((LN('[1]Ptery_Sulfate Growth'!F181/'[1]Ptery_Sulfate Growth'!$E181))/E$1)*100</f>
        <v>-0.27300866300141241</v>
      </c>
      <c r="F181">
        <f>((LN('[1]Ptery_Sulfate Growth'!G181/'[1]Ptery_Sulfate Growth'!$E181))/F$1)*100</f>
        <v>-0.1831903370983945</v>
      </c>
      <c r="G181">
        <f>((LN('[1]Ptery_Sulfate Growth'!H181/'[1]Ptery_Sulfate Growth'!$E181))/G$1)*100</f>
        <v>-0.12212689139892968</v>
      </c>
      <c r="H181">
        <f>((LN('[1]Ptery_Sulfate Growth'!I181/'[1]Ptery_Sulfate Growth'!$E181))/H$1)*100</f>
        <v>0.12914403853504694</v>
      </c>
      <c r="I181">
        <f>((LN('[1]Ptery_Sulfate Growth'!J181/'[1]Ptery_Sulfate Growth'!$E181))/I$1)*100</f>
        <v>0.10331523082803755</v>
      </c>
      <c r="J181">
        <f>((LN('[1]Ptery_Sulfate Growth'!K181/'[1]Ptery_Sulfate Growth'!$E181))/J$1)*100</f>
        <v>7.2172168829089084E-2</v>
      </c>
      <c r="K181">
        <f>((LN('[1]Ptery_Sulfate Growth'!L181/'[1]Ptery_Sulfate Growth'!$E181))/K$1)*100</f>
        <v>8.5593351000716564E-2</v>
      </c>
      <c r="L181">
        <f>((LN('[1]Ptery_Sulfate Growth'!M181/'[1]Ptery_Sulfate Growth'!$E181))/L$1)*100</f>
        <v>0.17203959270491173</v>
      </c>
      <c r="M181">
        <f>((LN('[1]Ptery_Sulfate Growth'!N181/'[1]Ptery_Sulfate Growth'!$E181))/M$1)*100</f>
        <v>0.14469964824917031</v>
      </c>
      <c r="N181">
        <f>((LN('[1]Ptery_Sulfate Growth'!O181/'[1]Ptery_Sulfate Growth'!$E181))/N$1)*100</f>
        <v>0.12275018351904231</v>
      </c>
      <c r="O181">
        <f>((LN('[1]Ptery_Sulfate Growth'!P181/'[1]Ptery_Sulfate Growth'!$E181))/O$1)*100</f>
        <v>0.12511970378539036</v>
      </c>
    </row>
    <row r="182" spans="1:15" x14ac:dyDescent="0.3">
      <c r="A182">
        <v>20</v>
      </c>
      <c r="B182">
        <v>1000</v>
      </c>
      <c r="C182">
        <v>19</v>
      </c>
      <c r="D182" t="s">
        <v>184</v>
      </c>
      <c r="E182">
        <f>((LN('[1]Ptery_Sulfate Growth'!F182/'[1]Ptery_Sulfate Growth'!$E182))/E$1)*100</f>
        <v>-8.8732285703979258E-2</v>
      </c>
      <c r="F182">
        <f>((LN('[1]Ptery_Sulfate Growth'!G182/'[1]Ptery_Sulfate Growth'!$E182))/F$1)*100</f>
        <v>3.9463700666374772E-2</v>
      </c>
      <c r="G182">
        <f>((LN('[1]Ptery_Sulfate Growth'!H182/'[1]Ptery_Sulfate Growth'!$E182))/G$1)*100</f>
        <v>-0.2541266654042823</v>
      </c>
      <c r="H182">
        <f>((LN('[1]Ptery_Sulfate Growth'!I182/'[1]Ptery_Sulfate Growth'!$E182))/H$1)*100</f>
        <v>-2.2183071425994814E-2</v>
      </c>
      <c r="I182">
        <f>((LN('[1]Ptery_Sulfate Growth'!J182/'[1]Ptery_Sulfate Growth'!$E182))/I$1)*100</f>
        <v>0.15051502236832337</v>
      </c>
      <c r="J182">
        <f>((LN('[1]Ptery_Sulfate Growth'!K182/'[1]Ptery_Sulfate Growth'!$E182))/J$1)*100</f>
        <v>0.12542918530693614</v>
      </c>
      <c r="K182">
        <f>((LN('[1]Ptery_Sulfate Growth'!L182/'[1]Ptery_Sulfate Growth'!$E182))/K$1)*100</f>
        <v>9.725528551461729E-2</v>
      </c>
      <c r="L182">
        <f>((LN('[1]Ptery_Sulfate Growth'!M182/'[1]Ptery_Sulfate Growth'!$E182))/L$1)*100</f>
        <v>9.4071888980202106E-2</v>
      </c>
      <c r="M182">
        <f>((LN('[1]Ptery_Sulfate Growth'!N182/'[1]Ptery_Sulfate Growth'!$E182))/M$1)*100</f>
        <v>0.18162029557845036</v>
      </c>
      <c r="N182">
        <f>((LN('[1]Ptery_Sulfate Growth'!O182/'[1]Ptery_Sulfate Growth'!$E182))/N$1)*100</f>
        <v>0.16345826602060531</v>
      </c>
      <c r="O182">
        <f>((LN('[1]Ptery_Sulfate Growth'!P182/'[1]Ptery_Sulfate Growth'!$E182))/O$1)*100</f>
        <v>0.14200597465248668</v>
      </c>
    </row>
    <row r="183" spans="1:15" x14ac:dyDescent="0.3">
      <c r="A183">
        <v>20</v>
      </c>
      <c r="B183">
        <v>1000</v>
      </c>
      <c r="C183">
        <v>19</v>
      </c>
      <c r="D183" t="s">
        <v>185</v>
      </c>
      <c r="E183">
        <f>((LN('[1]Ptery_Sulfate Growth'!F183/'[1]Ptery_Sulfate Growth'!$E183))/E$1)*100</f>
        <v>8.3543141165653256E-2</v>
      </c>
      <c r="F183">
        <f>((LN('[1]Ptery_Sulfate Growth'!G183/'[1]Ptery_Sulfate Growth'!$E183))/F$1)*100</f>
        <v>4.1771570582826628E-2</v>
      </c>
      <c r="G183">
        <f>((LN('[1]Ptery_Sulfate Growth'!H183/'[1]Ptery_Sulfate Growth'!$E183))/G$1)*100</f>
        <v>0</v>
      </c>
      <c r="H183">
        <f>((LN('[1]Ptery_Sulfate Growth'!I183/'[1]Ptery_Sulfate Growth'!$E183))/H$1)*100</f>
        <v>4.1530111007620357E-2</v>
      </c>
      <c r="I183">
        <f>((LN('[1]Ptery_Sulfate Growth'!J183/'[1]Ptery_Sulfate Growth'!$E183))/I$1)*100</f>
        <v>3.3224088806096286E-2</v>
      </c>
      <c r="J183">
        <f>((LN('[1]Ptery_Sulfate Growth'!K183/'[1]Ptery_Sulfate Growth'!$E183))/J$1)*100</f>
        <v>6.8045730761843601E-2</v>
      </c>
      <c r="K183">
        <f>((LN('[1]Ptery_Sulfate Growth'!L183/'[1]Ptery_Sulfate Growth'!$E183))/K$1)*100</f>
        <v>5.8324912081580221E-2</v>
      </c>
      <c r="L183">
        <f>((LN('[1]Ptery_Sulfate Growth'!M183/'[1]Ptery_Sulfate Growth'!$E183))/L$1)*100</f>
        <v>5.1034298071382697E-2</v>
      </c>
      <c r="M183">
        <f>((LN('[1]Ptery_Sulfate Growth'!N183/'[1]Ptery_Sulfate Growth'!$E183))/M$1)*100</f>
        <v>0.17335441383815153</v>
      </c>
      <c r="N183">
        <f>((LN('[1]Ptery_Sulfate Growth'!O183/'[1]Ptery_Sulfate Growth'!$E183))/N$1)*100</f>
        <v>0.16357762197614842</v>
      </c>
      <c r="O183">
        <f>((LN('[1]Ptery_Sulfate Growth'!P183/'[1]Ptery_Sulfate Growth'!$E183))/O$1)*100</f>
        <v>0.14183542950394215</v>
      </c>
    </row>
    <row r="184" spans="1:15" x14ac:dyDescent="0.3">
      <c r="A184">
        <v>20</v>
      </c>
      <c r="B184">
        <v>1000</v>
      </c>
      <c r="C184">
        <v>19</v>
      </c>
      <c r="D184" t="s">
        <v>186</v>
      </c>
    </row>
    <row r="185" spans="1:15" x14ac:dyDescent="0.3">
      <c r="A185">
        <v>20</v>
      </c>
      <c r="B185">
        <v>1000</v>
      </c>
      <c r="C185">
        <v>19</v>
      </c>
      <c r="D185" t="s">
        <v>187</v>
      </c>
      <c r="E185">
        <f>((LN('[1]Ptery_Sulfate Growth'!F185/'[1]Ptery_Sulfate Growth'!$E185))/E$1)*100</f>
        <v>-0.28385949035367219</v>
      </c>
    </row>
    <row r="186" spans="1:15" x14ac:dyDescent="0.3">
      <c r="A186">
        <v>20</v>
      </c>
      <c r="B186">
        <v>1000</v>
      </c>
      <c r="C186">
        <v>19</v>
      </c>
      <c r="D186" t="s">
        <v>188</v>
      </c>
      <c r="E186">
        <f>((LN('[1]Ptery_Sulfate Growth'!F186/'[1]Ptery_Sulfate Growth'!$E186))/E$1)*100</f>
        <v>-9.8523729516684005E-2</v>
      </c>
      <c r="F186">
        <f>((LN('[1]Ptery_Sulfate Growth'!G186/'[1]Ptery_Sulfate Growth'!$E186))/F$1)*100</f>
        <v>4.8591614484923849E-2</v>
      </c>
      <c r="G186">
        <f>((LN('[1]Ptery_Sulfate Growth'!H186/'[1]Ptery_Sulfate Growth'!$E186))/G$1)*100</f>
        <v>-3.2841243172228002E-2</v>
      </c>
      <c r="H186">
        <f>((LN('[1]Ptery_Sulfate Growth'!I186/'[1]Ptery_Sulfate Growth'!$E186))/H$1)*100</f>
        <v>2.4295807242461925E-2</v>
      </c>
      <c r="I186">
        <f>((LN('[1]Ptery_Sulfate Growth'!J186/'[1]Ptery_Sulfate Growth'!$E186))/I$1)*100</f>
        <v>0</v>
      </c>
      <c r="J186">
        <f>((LN('[1]Ptery_Sulfate Growth'!K186/'[1]Ptery_Sulfate Growth'!$E186))/J$1)*100</f>
        <v>6.350711988725323E-2</v>
      </c>
      <c r="K186">
        <f>((LN('[1]Ptery_Sulfate Growth'!L186/'[1]Ptery_Sulfate Growth'!$E186))/K$1)*100</f>
        <v>5.4434674189074203E-2</v>
      </c>
      <c r="L186">
        <f>((LN('[1]Ptery_Sulfate Growth'!M186/'[1]Ptery_Sulfate Growth'!$E186))/L$1)*100</f>
        <v>3.5958838516017763E-2</v>
      </c>
      <c r="M186">
        <f>((LN('[1]Ptery_Sulfate Growth'!N186/'[1]Ptery_Sulfate Growth'!$E186))/M$1)*100</f>
        <v>3.1963412014238017E-2</v>
      </c>
      <c r="N186">
        <f>((LN('[1]Ptery_Sulfate Growth'!O186/'[1]Ptery_Sulfate Growth'!$E186))/N$1)*100</f>
        <v>0.14155494898839191</v>
      </c>
      <c r="O186">
        <f>((LN('[1]Ptery_Sulfate Growth'!P186/'[1]Ptery_Sulfate Growth'!$E186))/O$1)*100</f>
        <v>0.12868631726217447</v>
      </c>
    </row>
    <row r="187" spans="1:15" x14ac:dyDescent="0.3">
      <c r="A187">
        <v>20</v>
      </c>
      <c r="B187">
        <v>1000</v>
      </c>
      <c r="C187">
        <v>19</v>
      </c>
      <c r="D187" t="s">
        <v>189</v>
      </c>
      <c r="E187">
        <f>((LN('[1]Ptery_Sulfate Growth'!F187/'[1]Ptery_Sulfate Growth'!$E187))/E$1)*100</f>
        <v>0</v>
      </c>
      <c r="F187">
        <f>((LN('[1]Ptery_Sulfate Growth'!G187/'[1]Ptery_Sulfate Growth'!$E187))/F$1)*100</f>
        <v>3.7793247609060748E-2</v>
      </c>
      <c r="G187">
        <f>((LN('[1]Ptery_Sulfate Growth'!H187/'[1]Ptery_Sulfate Growth'!$E187))/G$1)*100</f>
        <v>2.5195498406040497E-2</v>
      </c>
      <c r="H187">
        <f>((LN('[1]Ptery_Sulfate Growth'!I187/'[1]Ptery_Sulfate Growth'!$E187))/H$1)*100</f>
        <v>5.610035041674806E-2</v>
      </c>
      <c r="I187">
        <f>((LN('[1]Ptery_Sulfate Growth'!J187/'[1]Ptery_Sulfate Growth'!$E187))/I$1)*100</f>
        <v>3.0076298854046092E-2</v>
      </c>
      <c r="J187">
        <f>((LN('[1]Ptery_Sulfate Growth'!K187/'[1]Ptery_Sulfate Growth'!$E187))/J$1)*100</f>
        <v>2.5063582378371745E-2</v>
      </c>
      <c r="K187">
        <f>((LN('[1]Ptery_Sulfate Growth'!L187/'[1]Ptery_Sulfate Growth'!$E187))/K$1)*100</f>
        <v>0.1201867710779423</v>
      </c>
      <c r="L187">
        <f>((LN('[1]Ptery_Sulfate Growth'!M187/'[1]Ptery_Sulfate Growth'!$E187))/L$1)*100</f>
        <v>0.10516342469319952</v>
      </c>
      <c r="M187">
        <f>((LN('[1]Ptery_Sulfate Growth'!N187/'[1]Ptery_Sulfate Growth'!$E187))/M$1)*100</f>
        <v>9.3478599727288447E-2</v>
      </c>
      <c r="N187">
        <f>((LN('[1]Ptery_Sulfate Growth'!O187/'[1]Ptery_Sulfate Growth'!$E187))/N$1)*100</f>
        <v>8.4130739754559605E-2</v>
      </c>
      <c r="O187">
        <f>((LN('[1]Ptery_Sulfate Growth'!P187/'[1]Ptery_Sulfate Growth'!$E187))/O$1)*100</f>
        <v>6.9537497753010033E-2</v>
      </c>
    </row>
    <row r="188" spans="1:15" x14ac:dyDescent="0.3">
      <c r="A188">
        <v>20</v>
      </c>
      <c r="B188">
        <v>1000</v>
      </c>
      <c r="C188">
        <v>19</v>
      </c>
      <c r="D188" t="s">
        <v>190</v>
      </c>
      <c r="E188">
        <f>((LN('[1]Ptery_Sulfate Growth'!F188/'[1]Ptery_Sulfate Growth'!$E188))/E$1)*100</f>
        <v>0</v>
      </c>
      <c r="F188">
        <f>((LN('[1]Ptery_Sulfate Growth'!G188/'[1]Ptery_Sulfate Growth'!$E188))/F$1)*100</f>
        <v>3.8610414657913907E-2</v>
      </c>
      <c r="G188">
        <f>((LN('[1]Ptery_Sulfate Growth'!H188/'[1]Ptery_Sulfate Growth'!$E188))/G$1)*100</f>
        <v>2.5740276438609273E-2</v>
      </c>
      <c r="H188">
        <f>((LN('[1]Ptery_Sulfate Growth'!I188/'[1]Ptery_Sulfate Growth'!$E188))/H$1)*100</f>
        <v>5.7300561699108327E-2</v>
      </c>
      <c r="I188">
        <f>((LN('[1]Ptery_Sulfate Growth'!J188/'[1]Ptery_Sulfate Growth'!$E188))/I$1)*100</f>
        <v>1.5444165863165564E-2</v>
      </c>
      <c r="J188">
        <f>((LN('[1]Ptery_Sulfate Growth'!K188/'[1]Ptery_Sulfate Growth'!$E188))/J$1)*100</f>
        <v>2.5602625263052004E-2</v>
      </c>
      <c r="K188">
        <f>((LN('[1]Ptery_Sulfate Growth'!L188/'[1]Ptery_Sulfate Growth'!$E188))/K$1)*100</f>
        <v>0</v>
      </c>
      <c r="L188">
        <f>((LN('[1]Ptery_Sulfate Growth'!M188/'[1]Ptery_Sulfate Growth'!$E188))/L$1)*100</f>
        <v>7.4447865124152857E-2</v>
      </c>
      <c r="M188">
        <f>((LN('[1]Ptery_Sulfate Growth'!N188/'[1]Ptery_Sulfate Growth'!$E188))/M$1)*100</f>
        <v>6.617588011035809E-2</v>
      </c>
      <c r="N188">
        <f>((LN('[1]Ptery_Sulfate Growth'!O188/'[1]Ptery_Sulfate Growth'!$E188))/N$1)*100</f>
        <v>5.9558292099322285E-2</v>
      </c>
      <c r="O188">
        <f>((LN('[1]Ptery_Sulfate Growth'!P188/'[1]Ptery_Sulfate Growth'!$E188))/O$1)*100</f>
        <v>5.4955083337326668E-2</v>
      </c>
    </row>
    <row r="189" spans="1:15" x14ac:dyDescent="0.3">
      <c r="A189">
        <v>20</v>
      </c>
      <c r="B189">
        <v>1000</v>
      </c>
      <c r="C189">
        <v>19</v>
      </c>
      <c r="D189" t="s">
        <v>191</v>
      </c>
      <c r="E189">
        <f>((LN('[1]Ptery_Sulfate Growth'!F189/'[1]Ptery_Sulfate Growth'!$E189))/E$1)*100</f>
        <v>8.4531840335734271E-2</v>
      </c>
      <c r="F189">
        <f>((LN('[1]Ptery_Sulfate Growth'!G189/'[1]Ptery_Sulfate Growth'!$E189))/F$1)*100</f>
        <v>4.2265920167867135E-2</v>
      </c>
      <c r="G189">
        <f>((LN('[1]Ptery_Sulfate Growth'!H189/'[1]Ptery_Sulfate Growth'!$E189))/G$1)*100</f>
        <v>0</v>
      </c>
      <c r="H189">
        <f>((LN('[1]Ptery_Sulfate Growth'!I189/'[1]Ptery_Sulfate Growth'!$E189))/H$1)*100</f>
        <v>2.1132960083933568E-2</v>
      </c>
      <c r="I189">
        <f>((LN('[1]Ptery_Sulfate Growth'!J189/'[1]Ptery_Sulfate Growth'!$E189))/I$1)*100</f>
        <v>1.6906368067146856E-2</v>
      </c>
      <c r="J189">
        <f>((LN('[1]Ptery_Sulfate Growth'!K189/'[1]Ptery_Sulfate Growth'!$E189))/J$1)*100</f>
        <v>9.5288937706590901E-2</v>
      </c>
      <c r="K189">
        <f>((LN('[1]Ptery_Sulfate Growth'!L189/'[1]Ptery_Sulfate Growth'!$E189))/K$1)*100</f>
        <v>8.1676232319935066E-2</v>
      </c>
      <c r="L189">
        <f>((LN('[1]Ptery_Sulfate Growth'!M189/'[1]Ptery_Sulfate Growth'!$E189))/L$1)*100</f>
        <v>6.1600778113349484E-2</v>
      </c>
      <c r="M189">
        <f>((LN('[1]Ptery_Sulfate Growth'!N189/'[1]Ptery_Sulfate Growth'!$E189))/M$1)*100</f>
        <v>6.3525958471060601E-2</v>
      </c>
      <c r="N189">
        <f>((LN('[1]Ptery_Sulfate Growth'!O189/'[1]Ptery_Sulfate Growth'!$E189))/N$1)*100</f>
        <v>5.7173362623954539E-2</v>
      </c>
      <c r="O189">
        <f>((LN('[1]Ptery_Sulfate Growth'!P189/'[1]Ptery_Sulfate Growth'!$E189))/O$1)*100</f>
        <v>0.12128305658658109</v>
      </c>
    </row>
    <row r="190" spans="1:15" x14ac:dyDescent="0.3">
      <c r="A190">
        <v>20</v>
      </c>
      <c r="B190">
        <v>1000</v>
      </c>
      <c r="C190">
        <v>19</v>
      </c>
      <c r="D190" t="s">
        <v>192</v>
      </c>
      <c r="E190">
        <f>((LN('[1]Ptery_Sulfate Growth'!F190/'[1]Ptery_Sulfate Growth'!$E190))/E$1)*100</f>
        <v>0</v>
      </c>
      <c r="F190">
        <f>((LN('[1]Ptery_Sulfate Growth'!G190/'[1]Ptery_Sulfate Growth'!$E190))/F$1)*100</f>
        <v>8.0260199471637775E-2</v>
      </c>
      <c r="G190">
        <f>((LN('[1]Ptery_Sulfate Growth'!H190/'[1]Ptery_Sulfate Growth'!$E190))/G$1)*100</f>
        <v>2.3929371079765491E-2</v>
      </c>
      <c r="H190">
        <f>((LN('[1]Ptery_Sulfate Growth'!I190/'[1]Ptery_Sulfate Growth'!$E190))/H$1)*100</f>
        <v>5.9861950069006131E-2</v>
      </c>
      <c r="I190">
        <f>((LN('[1]Ptery_Sulfate Growth'!J190/'[1]Ptery_Sulfate Growth'!$E190))/I$1)*100</f>
        <v>4.7889560055204908E-2</v>
      </c>
    </row>
    <row r="191" spans="1:15" x14ac:dyDescent="0.3">
      <c r="A191">
        <v>20</v>
      </c>
      <c r="B191">
        <v>1000</v>
      </c>
      <c r="C191">
        <v>19</v>
      </c>
      <c r="D191" t="s">
        <v>193</v>
      </c>
    </row>
    <row r="192" spans="1:15" x14ac:dyDescent="0.3">
      <c r="A192">
        <v>20</v>
      </c>
      <c r="B192">
        <v>0</v>
      </c>
      <c r="C192">
        <v>20</v>
      </c>
      <c r="D192" t="s">
        <v>194</v>
      </c>
      <c r="E192">
        <f>((LN('[1]Ptery_Sulfate Growth'!F192/'[1]Ptery_Sulfate Growth'!$E192))/E$1)*100</f>
        <v>0.17007606209798851</v>
      </c>
      <c r="F192">
        <f>((LN('[1]Ptery_Sulfate Growth'!G192/'[1]Ptery_Sulfate Growth'!$E192))/F$1)*100</f>
        <v>8.5038031048994253E-2</v>
      </c>
      <c r="G192">
        <f>((LN('[1]Ptery_Sulfate Growth'!H192/'[1]Ptery_Sulfate Growth'!$E192))/G$1)*100</f>
        <v>0</v>
      </c>
    </row>
    <row r="193" spans="1:15" x14ac:dyDescent="0.3">
      <c r="A193">
        <v>20</v>
      </c>
      <c r="B193">
        <v>0</v>
      </c>
      <c r="C193">
        <v>20</v>
      </c>
      <c r="D193" t="s">
        <v>195</v>
      </c>
      <c r="E193">
        <f>((LN('[1]Ptery_Sulfate Growth'!F193/'[1]Ptery_Sulfate Growth'!$E193))/E$1)*100</f>
        <v>0</v>
      </c>
      <c r="F193">
        <f>((LN('[1]Ptery_Sulfate Growth'!G193/'[1]Ptery_Sulfate Growth'!$E193))/F$1)*100</f>
        <v>-4.5496520633677554E-2</v>
      </c>
      <c r="G193">
        <f>((LN('[1]Ptery_Sulfate Growth'!H193/'[1]Ptery_Sulfate Growth'!$E193))/G$1)*100</f>
        <v>-6.1053406222232542E-2</v>
      </c>
      <c r="H193">
        <f>((LN('[1]Ptery_Sulfate Growth'!I193/'[1]Ptery_Sulfate Growth'!$E193))/H$1)*100</f>
        <v>-2.2748260316838777E-2</v>
      </c>
      <c r="I193">
        <f>((LN('[1]Ptery_Sulfate Growth'!J193/'[1]Ptery_Sulfate Growth'!$E193))/I$1)*100</f>
        <v>-3.6632043733339531E-2</v>
      </c>
      <c r="J193">
        <f>((LN('[1]Ptery_Sulfate Growth'!K193/'[1]Ptery_Sulfate Growth'!$E193))/J$1)*100</f>
        <v>7.3058269495585984E-2</v>
      </c>
      <c r="K193">
        <f>((LN('[1]Ptery_Sulfate Growth'!L193/'[1]Ptery_Sulfate Growth'!$E193))/K$1)*100</f>
        <v>6.2621373853359419E-2</v>
      </c>
      <c r="L193">
        <f>((LN('[1]Ptery_Sulfate Growth'!M193/'[1]Ptery_Sulfate Growth'!$E193))/L$1)*100</f>
        <v>4.4100674401407566E-2</v>
      </c>
      <c r="M193">
        <f>((LN('[1]Ptery_Sulfate Growth'!N193/'[1]Ptery_Sulfate Growth'!$E193))/M$1)*100</f>
        <v>0.15468280873080537</v>
      </c>
      <c r="N193">
        <f>((LN('[1]Ptery_Sulfate Growth'!O193/'[1]Ptery_Sulfate Growth'!$E193))/N$1)*100</f>
        <v>0.12417637843070178</v>
      </c>
      <c r="O193">
        <f>((LN('[1]Ptery_Sulfate Growth'!P193/'[1]Ptery_Sulfate Growth'!$E193))/O$1)*100</f>
        <v>0.11288761675518344</v>
      </c>
    </row>
    <row r="194" spans="1:15" x14ac:dyDescent="0.3">
      <c r="A194">
        <v>20</v>
      </c>
      <c r="B194">
        <v>0</v>
      </c>
      <c r="C194">
        <v>20</v>
      </c>
      <c r="D194" t="s">
        <v>196</v>
      </c>
      <c r="E194">
        <f>((LN('[1]Ptery_Sulfate Growth'!F194/'[1]Ptery_Sulfate Growth'!$E194))/E$1)*100</f>
        <v>-0.15361575157831237</v>
      </c>
      <c r="F194">
        <f>((LN('[1]Ptery_Sulfate Growth'!G194/'[1]Ptery_Sulfate Growth'!$E194))/F$1)*100</f>
        <v>-3.8197461131242567E-2</v>
      </c>
      <c r="G194">
        <f>((LN('[1]Ptery_Sulfate Growth'!H194/'[1]Ptery_Sulfate Growth'!$E194))/G$1)*100</f>
        <v>0</v>
      </c>
      <c r="H194">
        <f>((LN('[1]Ptery_Sulfate Growth'!I194/'[1]Ptery_Sulfate Growth'!$E194))/H$1)*100</f>
        <v>-3.8403937894578091E-2</v>
      </c>
      <c r="I194">
        <f>((LN('[1]Ptery_Sulfate Growth'!J194/'[1]Ptery_Sulfate Growth'!$E194))/I$1)*100</f>
        <v>-3.072315031566247E-2</v>
      </c>
      <c r="J194">
        <f>((LN('[1]Ptery_Sulfate Growth'!K194/'[1]Ptery_Sulfate Growth'!$E194))/J$1)*100</f>
        <v>1.2597749203020248E-2</v>
      </c>
      <c r="K194">
        <f>((LN('[1]Ptery_Sulfate Growth'!L194/'[1]Ptery_Sulfate Growth'!$E194))/K$1)*100</f>
        <v>-2.1945107368330337E-2</v>
      </c>
      <c r="L194">
        <f>((LN('[1]Ptery_Sulfate Growth'!M194/'[1]Ptery_Sulfate Growth'!$E194))/L$1)*100</f>
        <v>8.0398464897128333E-2</v>
      </c>
      <c r="M194">
        <f>((LN('[1]Ptery_Sulfate Growth'!N194/'[1]Ptery_Sulfate Growth'!$E194))/M$1)*100</f>
        <v>7.1465302130780742E-2</v>
      </c>
      <c r="N194">
        <f>((LN('[1]Ptery_Sulfate Growth'!O194/'[1]Ptery_Sulfate Growth'!$E194))/N$1)*100</f>
        <v>5.6337842919041717E-2</v>
      </c>
      <c r="O194">
        <f>((LN('[1]Ptery_Sulfate Growth'!P194/'[1]Ptery_Sulfate Growth'!$E194))/O$1)*100</f>
        <v>4.3878847293977355E-2</v>
      </c>
    </row>
    <row r="195" spans="1:15" x14ac:dyDescent="0.3">
      <c r="A195">
        <v>20</v>
      </c>
      <c r="B195">
        <v>0</v>
      </c>
      <c r="C195">
        <v>20</v>
      </c>
      <c r="D195" t="s">
        <v>197</v>
      </c>
      <c r="E195">
        <f>((LN('[1]Ptery_Sulfate Growth'!F195/'[1]Ptery_Sulfate Growth'!$E195))/E$1)*100</f>
        <v>0.24215394054058156</v>
      </c>
      <c r="F195">
        <f>((LN('[1]Ptery_Sulfate Growth'!G195/'[1]Ptery_Sulfate Growth'!$E195))/F$1)*100</f>
        <v>0.12107697027029078</v>
      </c>
      <c r="G195">
        <f>((LN('[1]Ptery_Sulfate Growth'!H195/'[1]Ptery_Sulfate Growth'!$E195))/G$1)*100</f>
        <v>2.7211180532434834E-2</v>
      </c>
      <c r="H195">
        <f>((LN('[1]Ptery_Sulfate Growth'!I195/'[1]Ptery_Sulfate Growth'!$E195))/H$1)*100</f>
        <v>0</v>
      </c>
      <c r="I195">
        <f>((LN('[1]Ptery_Sulfate Growth'!J195/'[1]Ptery_Sulfate Growth'!$E195))/I$1)*100</f>
        <v>0.15543265692685568</v>
      </c>
      <c r="J195">
        <f>((LN('[1]Ptery_Sulfate Growth'!K195/'[1]Ptery_Sulfate Growth'!$E195))/J$1)*100</f>
        <v>0.12952721410571308</v>
      </c>
      <c r="K195">
        <f>((LN('[1]Ptery_Sulfate Growth'!L195/'[1]Ptery_Sulfate Growth'!$E195))/K$1)*100</f>
        <v>0.10044905389107399</v>
      </c>
      <c r="L195">
        <f>((LN('[1]Ptery_Sulfate Growth'!M195/'[1]Ptery_Sulfate Growth'!$E195))/L$1)*100</f>
        <v>0.22053104208606217</v>
      </c>
      <c r="M195">
        <f>((LN('[1]Ptery_Sulfate Growth'!N195/'[1]Ptery_Sulfate Growth'!$E195))/M$1)*100</f>
        <v>0.18797015529553315</v>
      </c>
      <c r="N195">
        <f>((LN('[1]Ptery_Sulfate Growth'!O195/'[1]Ptery_Sulfate Growth'!$E195))/N$1)*100</f>
        <v>0.1836036449927794</v>
      </c>
      <c r="O195">
        <f>((LN('[1]Ptery_Sulfate Growth'!P195/'[1]Ptery_Sulfate Growth'!$E195))/O$1)*100</f>
        <v>0.24050245993304822</v>
      </c>
    </row>
    <row r="196" spans="1:15" x14ac:dyDescent="0.3">
      <c r="A196">
        <v>20</v>
      </c>
      <c r="B196">
        <v>0</v>
      </c>
      <c r="C196">
        <v>20</v>
      </c>
      <c r="D196" t="s">
        <v>198</v>
      </c>
      <c r="E196">
        <f>((LN('[1]Ptery_Sulfate Growth'!F196/'[1]Ptery_Sulfate Growth'!$E196))/E$1)*100</f>
        <v>-7.6394922262485135E-2</v>
      </c>
      <c r="F196">
        <f>((LN('[1]Ptery_Sulfate Growth'!G196/'[1]Ptery_Sulfate Growth'!$E196))/F$1)*100</f>
        <v>0.22098358470745519</v>
      </c>
      <c r="G196">
        <f>((LN('[1]Ptery_Sulfate Growth'!H196/'[1]Ptery_Sulfate Growth'!$E196))/G$1)*100</f>
        <v>0.14732238980497012</v>
      </c>
      <c r="H196">
        <f>((LN('[1]Ptery_Sulfate Growth'!I196/'[1]Ptery_Sulfate Growth'!$E196))/H$1)*100</f>
        <v>3.7595373567557613E-2</v>
      </c>
      <c r="I196">
        <f>((LN('[1]Ptery_Sulfate Growth'!J196/'[1]Ptery_Sulfate Growth'!$E196))/I$1)*100</f>
        <v>5.9532423429382975E-2</v>
      </c>
      <c r="J196">
        <f>((LN('[1]Ptery_Sulfate Growth'!K196/'[1]Ptery_Sulfate Growth'!$E196))/J$1)*100</f>
        <v>6.6838963106074387E-2</v>
      </c>
    </row>
    <row r="197" spans="1:15" x14ac:dyDescent="0.3">
      <c r="A197">
        <v>20</v>
      </c>
      <c r="B197">
        <v>0</v>
      </c>
      <c r="C197">
        <v>20</v>
      </c>
      <c r="D197" t="s">
        <v>199</v>
      </c>
      <c r="E197">
        <f>((LN('[1]Ptery_Sulfate Growth'!F197/'[1]Ptery_Sulfate Growth'!$E197))/E$1)*100</f>
        <v>-8.3543141165652132E-2</v>
      </c>
      <c r="F197">
        <f>((LN('[1]Ptery_Sulfate Growth'!G197/'[1]Ptery_Sulfate Growth'!$E197))/F$1)*100</f>
        <v>4.1288651432414308E-2</v>
      </c>
      <c r="G197">
        <f>((LN('[1]Ptery_Sulfate Growth'!H197/'[1]Ptery_Sulfate Growth'!$E197))/G$1)*100</f>
        <v>0</v>
      </c>
      <c r="H197">
        <f>((LN('[1]Ptery_Sulfate Growth'!I197/'[1]Ptery_Sulfate Growth'!$E197))/H$1)*100</f>
        <v>2.0644325716207154E-2</v>
      </c>
    </row>
    <row r="198" spans="1:15" x14ac:dyDescent="0.3">
      <c r="A198">
        <v>20</v>
      </c>
      <c r="B198">
        <v>0</v>
      </c>
      <c r="C198">
        <v>20</v>
      </c>
      <c r="D198" t="s">
        <v>200</v>
      </c>
      <c r="E198">
        <f>((LN('[1]Ptery_Sulfate Growth'!F198/'[1]Ptery_Sulfate Growth'!$E198))/E$1)*100</f>
        <v>0</v>
      </c>
      <c r="F198">
        <f>((LN('[1]Ptery_Sulfate Growth'!G198/'[1]Ptery_Sulfate Growth'!$E198))/F$1)*100</f>
        <v>0.11103781096439631</v>
      </c>
      <c r="G198">
        <f>((LN('[1]Ptery_Sulfate Growth'!H198/'[1]Ptery_Sulfate Growth'!$E198))/G$1)*100</f>
        <v>4.9604968816290083E-2</v>
      </c>
      <c r="H198">
        <f>((LN('[1]Ptery_Sulfate Growth'!I198/'[1]Ptery_Sulfate Growth'!$E198))/H$1)*100</f>
        <v>1.8698749763027565E-2</v>
      </c>
      <c r="I198">
        <f>((LN('[1]Ptery_Sulfate Growth'!J198/'[1]Ptery_Sulfate Growth'!$E198))/I$1)*100</f>
        <v>1.4958999810422053E-2</v>
      </c>
      <c r="J198">
        <f>((LN('[1]Ptery_Sulfate Growth'!K198/'[1]Ptery_Sulfate Growth'!$E198))/J$1)*100</f>
        <v>2.4802484408145042E-2</v>
      </c>
      <c r="K198">
        <f>((LN('[1]Ptery_Sulfate Growth'!L198/'[1]Ptery_Sulfate Growth'!$E198))/K$1)*100</f>
        <v>9.8475140009284284E-2</v>
      </c>
      <c r="L198">
        <f>((LN('[1]Ptery_Sulfate Growth'!M198/'[1]Ptery_Sulfate Growth'!$E198))/L$1)*100</f>
        <v>0.10516342469319952</v>
      </c>
      <c r="M198">
        <f>((LN('[1]Ptery_Sulfate Growth'!N198/'[1]Ptery_Sulfate Growth'!$E198))/M$1)*100</f>
        <v>8.5080100258608363E-2</v>
      </c>
      <c r="N198">
        <f>((LN('[1]Ptery_Sulfate Growth'!O198/'[1]Ptery_Sulfate Growth'!$E198))/N$1)*100</f>
        <v>8.4130739754559605E-2</v>
      </c>
      <c r="O198">
        <f>((LN('[1]Ptery_Sulfate Growth'!P198/'[1]Ptery_Sulfate Growth'!$E198))/O$1)*100</f>
        <v>0.14235461930480883</v>
      </c>
    </row>
    <row r="199" spans="1:15" x14ac:dyDescent="0.3">
      <c r="A199">
        <v>20</v>
      </c>
      <c r="B199">
        <v>0</v>
      </c>
      <c r="C199">
        <v>20</v>
      </c>
      <c r="D199" t="s">
        <v>201</v>
      </c>
      <c r="E199">
        <f>((LN('[1]Ptery_Sulfate Growth'!F199/'[1]Ptery_Sulfate Growth'!$E199))/E$1)*100</f>
        <v>-0.37602666775301447</v>
      </c>
      <c r="F199">
        <f>((LN('[1]Ptery_Sulfate Growth'!G199/'[1]Ptery_Sulfate Growth'!$E199))/F$1)*100</f>
        <v>-4.6083588699671267E-2</v>
      </c>
      <c r="G199">
        <f>((LN('[1]Ptery_Sulfate Growth'!H199/'[1]Ptery_Sulfate Growth'!$E199))/G$1)*100</f>
        <v>6.0280495200689968E-2</v>
      </c>
      <c r="H199">
        <f>((LN('[1]Ptery_Sulfate Growth'!I199/'[1]Ptery_Sulfate Growth'!$E199))/H$1)*100</f>
        <v>4.5210371400517473E-2</v>
      </c>
      <c r="I199">
        <f>((LN('[1]Ptery_Sulfate Growth'!J199/'[1]Ptery_Sulfate Growth'!$E199))/I$1)*100</f>
        <v>3.6168297120413979E-2</v>
      </c>
      <c r="J199">
        <f>((LN('[1]Ptery_Sulfate Growth'!K199/'[1]Ptery_Sulfate Growth'!$E199))/J$1)*100</f>
        <v>1.5165506877892514E-2</v>
      </c>
      <c r="K199">
        <f>((LN('[1]Ptery_Sulfate Growth'!L199/'[1]Ptery_Sulfate Growth'!$E199))/K$1)*100</f>
        <v>1.299900589533644E-2</v>
      </c>
      <c r="L199">
        <f>((LN('[1]Ptery_Sulfate Growth'!M199/'[1]Ptery_Sulfate Growth'!$E199))/L$1)*100</f>
        <v>0.11779244914513221</v>
      </c>
      <c r="M199">
        <f>((LN('[1]Ptery_Sulfate Growth'!N199/'[1]Ptery_Sulfate Growth'!$E199))/M$1)*100</f>
        <v>0.11357209812751844</v>
      </c>
      <c r="N199">
        <f>((LN('[1]Ptery_Sulfate Growth'!O199/'[1]Ptery_Sulfate Growth'!$E199))/N$1)*100</f>
        <v>0.10221488831476659</v>
      </c>
      <c r="O199">
        <f>((LN('[1]Ptery_Sulfate Growth'!P199/'[1]Ptery_Sulfate Growth'!$E199))/O$1)*100</f>
        <v>0.10009784404367414</v>
      </c>
    </row>
    <row r="200" spans="1:15" x14ac:dyDescent="0.3">
      <c r="A200">
        <v>20</v>
      </c>
      <c r="B200">
        <v>0</v>
      </c>
      <c r="C200">
        <v>20</v>
      </c>
      <c r="D200" t="s">
        <v>202</v>
      </c>
      <c r="E200">
        <f>((LN('[1]Ptery_Sulfate Growth'!F200/'[1]Ptery_Sulfate Growth'!$E200))/E$1)*100</f>
        <v>-0.46098943669693698</v>
      </c>
      <c r="F200">
        <f>((LN('[1]Ptery_Sulfate Growth'!G200/'[1]Ptery_Sulfate Growth'!$E200))/F$1)*100</f>
        <v>-0.15199862292427146</v>
      </c>
      <c r="G200">
        <f>((LN('[1]Ptery_Sulfate Growth'!H200/'[1]Ptery_Sulfate Growth'!$E200))/G$1)*100</f>
        <v>-0.12735401178806247</v>
      </c>
      <c r="H200">
        <f>((LN('[1]Ptery_Sulfate Growth'!I200/'[1]Ptery_Sulfate Growth'!$E200))/H$1)*100</f>
        <v>5.4949390476345866E-2</v>
      </c>
      <c r="I200">
        <f>((LN('[1]Ptery_Sulfate Growth'!J200/'[1]Ptery_Sulfate Growth'!$E200))/I$1)*100</f>
        <v>2.9456124575336584E-2</v>
      </c>
      <c r="J200">
        <f>((LN('[1]Ptery_Sulfate Growth'!K200/'[1]Ptery_Sulfate Growth'!$E200))/J$1)*100</f>
        <v>2.4546770479447158E-2</v>
      </c>
      <c r="K200">
        <f>((LN('[1]Ptery_Sulfate Growth'!L200/'[1]Ptery_Sulfate Growth'!$E200))/K$1)*100</f>
        <v>2.1040088982383274E-2</v>
      </c>
      <c r="L200">
        <f>((LN('[1]Ptery_Sulfate Growth'!M200/'[1]Ptery_Sulfate Growth'!$E200))/L$1)*100</f>
        <v>0.14161163408628444</v>
      </c>
      <c r="M200">
        <f>((LN('[1]Ptery_Sulfate Growth'!N200/'[1]Ptery_Sulfate Growth'!$E200))/M$1)*100</f>
        <v>0.13936714805175363</v>
      </c>
      <c r="N200">
        <f>((LN('[1]Ptery_Sulfate Growth'!O200/'[1]Ptery_Sulfate Growth'!$E200))/N$1)*100</f>
        <v>0.11735932235091168</v>
      </c>
      <c r="O200">
        <f>((LN('[1]Ptery_Sulfate Growth'!P200/'[1]Ptery_Sulfate Growth'!$E200))/O$1)*100</f>
        <v>0.10669029304628333</v>
      </c>
    </row>
    <row r="201" spans="1:15" x14ac:dyDescent="0.3">
      <c r="A201">
        <v>20</v>
      </c>
      <c r="B201">
        <v>0</v>
      </c>
      <c r="C201">
        <v>20</v>
      </c>
      <c r="D201" t="s">
        <v>203</v>
      </c>
      <c r="E201">
        <f>((LN('[1]Ptery_Sulfate Growth'!F201/'[1]Ptery_Sulfate Growth'!$E201))/E$1)*100</f>
        <v>-0.17858073003869479</v>
      </c>
      <c r="F201">
        <f>((LN('[1]Ptery_Sulfate Growth'!G201/'[1]Ptery_Sulfate Growth'!$E201))/F$1)*100</f>
        <v>-4.4366142851990031E-2</v>
      </c>
      <c r="G201">
        <f>((LN('[1]Ptery_Sulfate Growth'!H201/'[1]Ptery_Sulfate Growth'!$E201))/G$1)*100</f>
        <v>-2.9577428567993353E-2</v>
      </c>
      <c r="H201">
        <f>((LN('[1]Ptery_Sulfate Growth'!I201/'[1]Ptery_Sulfate Growth'!$E201))/H$1)*100</f>
        <v>0.18814377796040421</v>
      </c>
      <c r="I201">
        <f>((LN('[1]Ptery_Sulfate Growth'!J201/'[1]Ptery_Sulfate Growth'!$E201))/I$1)*100</f>
        <v>0.13455316437100154</v>
      </c>
      <c r="J201">
        <f>((LN('[1]Ptery_Sulfate Growth'!K201/'[1]Ptery_Sulfate Growth'!$E201))/J$1)*100</f>
        <v>9.8675785483056722E-2</v>
      </c>
      <c r="K201">
        <f>((LN('[1]Ptery_Sulfate Growth'!L201/'[1]Ptery_Sulfate Growth'!$E201))/K$1)*100</f>
        <v>0.25012495717651523</v>
      </c>
      <c r="L201">
        <f>((LN('[1]Ptery_Sulfate Growth'!M201/'[1]Ptery_Sulfate Growth'!$E201))/L$1)*100</f>
        <v>0.2188593375294508</v>
      </c>
      <c r="M201">
        <f>((LN('[1]Ptery_Sulfate Growth'!N201/'[1]Ptery_Sulfate Growth'!$E201))/M$1)*100</f>
        <v>0.19454163335951183</v>
      </c>
      <c r="N201">
        <f>((LN('[1]Ptery_Sulfate Growth'!O201/'[1]Ptery_Sulfate Growth'!$E201))/N$1)*100</f>
        <v>0.27818911911551653</v>
      </c>
      <c r="O201">
        <f>((LN('[1]Ptery_Sulfate Growth'!P201/'[1]Ptery_Sulfate Growth'!$E201))/O$1)*100</f>
        <v>0.25289919919592413</v>
      </c>
    </row>
    <row r="202" spans="1:15" x14ac:dyDescent="0.3">
      <c r="A202">
        <v>20</v>
      </c>
      <c r="B202">
        <v>400</v>
      </c>
      <c r="C202">
        <v>21</v>
      </c>
      <c r="D202" t="s">
        <v>204</v>
      </c>
      <c r="E202">
        <f>((LN('[1]Ptery_Sulfate Growth'!F202/'[1]Ptery_Sulfate Growth'!$E202))/E$1)*100</f>
        <v>0.37801715324530377</v>
      </c>
      <c r="F202">
        <f>((LN('[1]Ptery_Sulfate Growth'!G202/'[1]Ptery_Sulfate Growth'!$E202))/F$1)*100</f>
        <v>3.8610414657913907E-2</v>
      </c>
      <c r="G202">
        <f>((LN('[1]Ptery_Sulfate Growth'!H202/'[1]Ptery_Sulfate Growth'!$E202))/G$1)*100</f>
        <v>7.6400748932144436E-2</v>
      </c>
      <c r="H202">
        <f>((LN('[1]Ptery_Sulfate Growth'!I202/'[1]Ptery_Sulfate Growth'!$E202))/H$1)*100</f>
        <v>1.9305207328956953E-2</v>
      </c>
      <c r="I202">
        <f>((LN('[1]Ptery_Sulfate Growth'!J202/'[1]Ptery_Sulfate Growth'!$E202))/I$1)*100</f>
        <v>0.13686304133944038</v>
      </c>
      <c r="J202">
        <f>((LN('[1]Ptery_Sulfate Growth'!K202/'[1]Ptery_Sulfate Growth'!$E202))/J$1)*100</f>
        <v>0.12720710133832525</v>
      </c>
      <c r="K202">
        <f>((LN('[1]Ptery_Sulfate Growth'!L202/'[1]Ptery_Sulfate Growth'!$E202))/K$1)*100</f>
        <v>0.10903465828999306</v>
      </c>
      <c r="L202">
        <f>((LN('[1]Ptery_Sulfate Growth'!M202/'[1]Ptery_Sulfate Growth'!$E202))/L$1)*100</f>
        <v>9.5405326003743934E-2</v>
      </c>
      <c r="M202">
        <f>((LN('[1]Ptery_Sulfate Growth'!N202/'[1]Ptery_Sulfate Growth'!$E202))/M$1)*100</f>
        <v>0.20803598760723946</v>
      </c>
      <c r="N202">
        <f>((LN('[1]Ptery_Sulfate Growth'!O202/'[1]Ptery_Sulfate Growth'!$E202))/N$1)*100</f>
        <v>0.17951030591493297</v>
      </c>
      <c r="O202">
        <f>((LN('[1]Ptery_Sulfate Growth'!P202/'[1]Ptery_Sulfate Growth'!$E202))/O$1)*100</f>
        <v>0.16319118719539361</v>
      </c>
    </row>
    <row r="203" spans="1:15" x14ac:dyDescent="0.3">
      <c r="A203">
        <v>20</v>
      </c>
      <c r="B203">
        <v>400</v>
      </c>
      <c r="C203">
        <v>21</v>
      </c>
      <c r="D203" t="s">
        <v>205</v>
      </c>
      <c r="E203">
        <f>((LN('[1]Ptery_Sulfate Growth'!F203/'[1]Ptery_Sulfate Growth'!$E203))/E$1)*100</f>
        <v>0.23944780027602602</v>
      </c>
      <c r="F203">
        <f>((LN('[1]Ptery_Sulfate Growth'!G203/'[1]Ptery_Sulfate Growth'!$E203))/F$1)*100</f>
        <v>0</v>
      </c>
      <c r="G203">
        <f>((LN('[1]Ptery_Sulfate Growth'!H203/'[1]Ptery_Sulfate Growth'!$E203))/G$1)*100</f>
        <v>0</v>
      </c>
      <c r="H203">
        <f>((LN('[1]Ptery_Sulfate Growth'!I203/'[1]Ptery_Sulfate Growth'!$E203))/H$1)*100</f>
        <v>2.0177777239166902E-2</v>
      </c>
      <c r="I203">
        <f>((LN('[1]Ptery_Sulfate Growth'!J203/'[1]Ptery_Sulfate Growth'!$E203))/I$1)*100</f>
        <v>0</v>
      </c>
      <c r="J203">
        <f>((LN('[1]Ptery_Sulfate Growth'!K203/'[1]Ptery_Sulfate Growth'!$E203))/J$1)*100</f>
        <v>1.3451851492777934E-2</v>
      </c>
      <c r="K203">
        <f>((LN('[1]Ptery_Sulfate Growth'!L203/'[1]Ptery_Sulfate Growth'!$E203))/K$1)*100</f>
        <v>5.6390488443928077E-2</v>
      </c>
      <c r="L203">
        <f>((LN('[1]Ptery_Sulfate Growth'!M203/'[1]Ptery_Sulfate Growth'!$E203))/L$1)*100</f>
        <v>5.889104267124784E-2</v>
      </c>
      <c r="M203">
        <f>((LN('[1]Ptery_Sulfate Growth'!N203/'[1]Ptery_Sulfate Growth'!$E203))/M$1)*100</f>
        <v>4.3859268789721843E-2</v>
      </c>
      <c r="N203">
        <f>((LN('[1]Ptery_Sulfate Growth'!O203/'[1]Ptery_Sulfate Growth'!$E203))/N$1)*100</f>
        <v>0.11588199873372657</v>
      </c>
      <c r="O203">
        <f>((LN('[1]Ptery_Sulfate Growth'!P203/'[1]Ptery_Sulfate Growth'!$E203))/O$1)*100</f>
        <v>0.11931233990141625</v>
      </c>
    </row>
    <row r="204" spans="1:15" x14ac:dyDescent="0.3">
      <c r="A204">
        <v>20</v>
      </c>
      <c r="B204">
        <v>400</v>
      </c>
      <c r="C204">
        <v>21</v>
      </c>
      <c r="D204" t="s">
        <v>206</v>
      </c>
      <c r="E204">
        <f>((LN('[1]Ptery_Sulfate Growth'!F204/'[1]Ptery_Sulfate Growth'!$E204))/E$1)*100</f>
        <v>0.80568210103817495</v>
      </c>
      <c r="F204">
        <f>((LN('[1]Ptery_Sulfate Growth'!G204/'[1]Ptery_Sulfate Growth'!$E204))/F$1)*100</f>
        <v>0.30631007770508961</v>
      </c>
      <c r="G204">
        <f>((LN('[1]Ptery_Sulfate Growth'!H204/'[1]Ptery_Sulfate Growth'!$E204))/G$1)*100</f>
        <v>0.23660112812667516</v>
      </c>
      <c r="H204">
        <f>((LN('[1]Ptery_Sulfate Growth'!I204/'[1]Ptery_Sulfate Growth'!$E204))/H$1)*100</f>
        <v>0.17745084609500636</v>
      </c>
      <c r="I204">
        <f>((LN('[1]Ptery_Sulfate Growth'!J204/'[1]Ptery_Sulfate Growth'!$E204))/I$1)*100</f>
        <v>0.12252403108203587</v>
      </c>
      <c r="J204">
        <f>((LN('[1]Ptery_Sulfate Growth'!K204/'[1]Ptery_Sulfate Growth'!$E204))/J$1)*100</f>
        <v>0.10210335923502988</v>
      </c>
      <c r="K204">
        <f>((LN('[1]Ptery_Sulfate Growth'!L204/'[1]Ptery_Sulfate Growth'!$E204))/K$1)*100</f>
        <v>0.15511857887614866</v>
      </c>
      <c r="L204">
        <f>((LN('[1]Ptery_Sulfate Growth'!M204/'[1]Ptery_Sulfate Growth'!$E204))/L$1)*100</f>
        <v>0.13572875651663008</v>
      </c>
      <c r="M204">
        <f>((LN('[1]Ptery_Sulfate Growth'!N204/'[1]Ptery_Sulfate Growth'!$E204))/M$1)*100</f>
        <v>0.13075812148893279</v>
      </c>
      <c r="N204">
        <f>((LN('[1]Ptery_Sulfate Growth'!O204/'[1]Ptery_Sulfate Growth'!$E204))/N$1)*100</f>
        <v>0.20281696452940987</v>
      </c>
      <c r="O204">
        <f>((LN('[1]Ptery_Sulfate Growth'!P204/'[1]Ptery_Sulfate Growth'!$E204))/O$1)*100</f>
        <v>0.17704168512158469</v>
      </c>
    </row>
    <row r="205" spans="1:15" x14ac:dyDescent="0.3">
      <c r="A205">
        <v>20</v>
      </c>
      <c r="B205">
        <v>400</v>
      </c>
      <c r="C205">
        <v>21</v>
      </c>
      <c r="D205" t="s">
        <v>207</v>
      </c>
      <c r="E205">
        <f>((LN('[1]Ptery_Sulfate Growth'!F205/'[1]Ptery_Sulfate Growth'!$E205))/E$1)*100</f>
        <v>0.37405703940939805</v>
      </c>
      <c r="F205">
        <f>((LN('[1]Ptery_Sulfate Growth'!G205/'[1]Ptery_Sulfate Growth'!$E205))/F$1)*100</f>
        <v>7.5990708740303142E-2</v>
      </c>
      <c r="G205">
        <f>((LN('[1]Ptery_Sulfate Growth'!H205/'[1]Ptery_Sulfate Growth'!$E205))/G$1)*100</f>
        <v>5.0660472493535426E-2</v>
      </c>
      <c r="H205">
        <f>((LN('[1]Ptery_Sulfate Growth'!I205/'[1]Ptery_Sulfate Growth'!$E205))/H$1)*100</f>
        <v>1.9098730565621339E-2</v>
      </c>
      <c r="I205">
        <f>((LN('[1]Ptery_Sulfate Growth'!J205/'[1]Ptery_Sulfate Growth'!$E205))/I$1)*100</f>
        <v>1.5278984452497072E-2</v>
      </c>
      <c r="J205">
        <f>((LN('[1]Ptery_Sulfate Growth'!K205/'[1]Ptery_Sulfate Growth'!$E205))/J$1)*100</f>
        <v>0.14021789959093267</v>
      </c>
      <c r="K205">
        <f>((LN('[1]Ptery_Sulfate Growth'!L205/'[1]Ptery_Sulfate Growth'!$E205))/K$1)*100</f>
        <v>0.10915522403282421</v>
      </c>
      <c r="L205">
        <f>((LN('[1]Ptery_Sulfate Growth'!M205/'[1]Ptery_Sulfate Growth'!$E205))/L$1)*100</f>
        <v>0.10516342469319952</v>
      </c>
      <c r="M205">
        <f>((LN('[1]Ptery_Sulfate Growth'!N205/'[1]Ptery_Sulfate Growth'!$E205))/M$1)*100</f>
        <v>0.17343222655390092</v>
      </c>
      <c r="N205">
        <f>((LN('[1]Ptery_Sulfate Growth'!O205/'[1]Ptery_Sulfate Growth'!$E205))/N$1)*100</f>
        <v>0.16398174403178584</v>
      </c>
      <c r="O205">
        <f>((LN('[1]Ptery_Sulfate Growth'!P205/'[1]Ptery_Sulfate Growth'!$E205))/O$1)*100</f>
        <v>0.14189909445319165</v>
      </c>
    </row>
    <row r="206" spans="1:15" x14ac:dyDescent="0.3">
      <c r="A206">
        <v>20</v>
      </c>
      <c r="B206">
        <v>400</v>
      </c>
      <c r="C206">
        <v>21</v>
      </c>
      <c r="D206" t="s">
        <v>208</v>
      </c>
      <c r="E206">
        <f>((LN('[1]Ptery_Sulfate Growth'!F206/'[1]Ptery_Sulfate Growth'!$E206))/E$1)*100</f>
        <v>0.31196473930472596</v>
      </c>
      <c r="F206">
        <f>((LN('[1]Ptery_Sulfate Growth'!G206/'[1]Ptery_Sulfate Growth'!$E206))/F$1)*100</f>
        <v>3.6258469514350453E-2</v>
      </c>
      <c r="G206">
        <f>((LN('[1]Ptery_Sulfate Growth'!H206/'[1]Ptery_Sulfate Growth'!$E206))/G$1)*100</f>
        <v>0.13000984294012369</v>
      </c>
      <c r="H206">
        <f>((LN('[1]Ptery_Sulfate Growth'!I206/'[1]Ptery_Sulfate Growth'!$E206))/H$1)*100</f>
        <v>-1.8315178869980551E-2</v>
      </c>
      <c r="I206">
        <f>((LN('[1]Ptery_Sulfate Growth'!J206/'[1]Ptery_Sulfate Growth'!$E206))/I$1)*100</f>
        <v>1.4503387805740182E-2</v>
      </c>
      <c r="J206">
        <f>((LN('[1]Ptery_Sulfate Growth'!K206/'[1]Ptery_Sulfate Growth'!$E206))/J$1)*100</f>
        <v>0</v>
      </c>
      <c r="K206">
        <f>((LN('[1]Ptery_Sulfate Growth'!L206/'[1]Ptery_Sulfate Growth'!$E206))/K$1)*100</f>
        <v>5.5718504117195873E-2</v>
      </c>
      <c r="L206">
        <f>((LN('[1]Ptery_Sulfate Growth'!M206/'[1]Ptery_Sulfate Growth'!$E206))/L$1)*100</f>
        <v>4.875369110254639E-2</v>
      </c>
      <c r="M206">
        <f>((LN('[1]Ptery_Sulfate Growth'!N206/'[1]Ptery_Sulfate Growth'!$E206))/M$1)*100</f>
        <v>5.1916706459577487E-2</v>
      </c>
      <c r="N206">
        <f>((LN('[1]Ptery_Sulfate Growth'!O206/'[1]Ptery_Sulfate Growth'!$E206))/N$1)*100</f>
        <v>4.6725035813619739E-2</v>
      </c>
      <c r="O206">
        <f>((LN('[1]Ptery_Sulfate Growth'!P206/'[1]Ptery_Sulfate Growth'!$E206))/O$1)*100</f>
        <v>0.10789390905233723</v>
      </c>
    </row>
    <row r="207" spans="1:15" x14ac:dyDescent="0.3">
      <c r="A207">
        <v>20</v>
      </c>
      <c r="B207">
        <v>400</v>
      </c>
      <c r="C207">
        <v>21</v>
      </c>
      <c r="D207" t="s">
        <v>209</v>
      </c>
      <c r="E207">
        <f>((LN('[1]Ptery_Sulfate Growth'!F207/'[1]Ptery_Sulfate Growth'!$E207))/E$1)*100</f>
        <v>0.23168054109395683</v>
      </c>
      <c r="F207">
        <f>((LN('[1]Ptery_Sulfate Growth'!G207/'[1]Ptery_Sulfate Growth'!$E207))/F$1)*100</f>
        <v>0</v>
      </c>
      <c r="G207">
        <f>((LN('[1]Ptery_Sulfate Growth'!H207/'[1]Ptery_Sulfate Growth'!$E207))/G$1)*100</f>
        <v>2.6021596505214833E-2</v>
      </c>
      <c r="H207">
        <f>((LN('[1]Ptery_Sulfate Growth'!I207/'[1]Ptery_Sulfate Growth'!$E207))/H$1)*100</f>
        <v>0.22984304676531014</v>
      </c>
      <c r="I207">
        <f>((LN('[1]Ptery_Sulfate Growth'!J207/'[1]Ptery_Sulfate Growth'!$E207))/I$1)*100</f>
        <v>0.1838744374122481</v>
      </c>
      <c r="J207">
        <f>((LN('[1]Ptery_Sulfate Growth'!K207/'[1]Ptery_Sulfate Growth'!$E207))/J$1)*100</f>
        <v>0.1532286978435401</v>
      </c>
      <c r="K207">
        <f>((LN('[1]Ptery_Sulfate Growth'!L207/'[1]Ptery_Sulfate Growth'!$E207))/K$1)*100</f>
        <v>0.1201867710779423</v>
      </c>
      <c r="L207">
        <f>((LN('[1]Ptery_Sulfate Growth'!M207/'[1]Ptery_Sulfate Growth'!$E207))/L$1)*100</f>
        <v>0.24379858474760002</v>
      </c>
      <c r="M207">
        <f>((LN('[1]Ptery_Sulfate Growth'!N207/'[1]Ptery_Sulfate Growth'!$E207))/M$1)*100</f>
        <v>0.20812976096277491</v>
      </c>
      <c r="N207">
        <f>((LN('[1]Ptery_Sulfate Growth'!O207/'[1]Ptery_Sulfate Growth'!$E207))/N$1)*100</f>
        <v>0.18731678486649742</v>
      </c>
      <c r="O207">
        <f>((LN('[1]Ptery_Sulfate Growth'!P207/'[1]Ptery_Sulfate Growth'!$E207))/O$1)*100</f>
        <v>0.17028798624227037</v>
      </c>
    </row>
    <row r="208" spans="1:15" x14ac:dyDescent="0.3">
      <c r="A208">
        <v>20</v>
      </c>
      <c r="B208">
        <v>400</v>
      </c>
      <c r="C208">
        <v>21</v>
      </c>
      <c r="D208" t="s">
        <v>210</v>
      </c>
      <c r="E208">
        <f>((LN('[1]Ptery_Sulfate Growth'!F208/'[1]Ptery_Sulfate Growth'!$E208))/E$1)*100</f>
        <v>0.68769164596728405</v>
      </c>
      <c r="F208">
        <f>((LN('[1]Ptery_Sulfate Growth'!G208/'[1]Ptery_Sulfate Growth'!$E208))/F$1)*100</f>
        <v>0.30481342822581947</v>
      </c>
    </row>
    <row r="209" spans="1:15" x14ac:dyDescent="0.3">
      <c r="A209">
        <v>20</v>
      </c>
      <c r="B209">
        <v>400</v>
      </c>
      <c r="C209">
        <v>21</v>
      </c>
      <c r="D209" t="s">
        <v>211</v>
      </c>
      <c r="E209">
        <f>((LN('[1]Ptery_Sulfate Growth'!F209/'[1]Ptery_Sulfate Growth'!$E209))/E$1)*100</f>
        <v>0.25361920326364151</v>
      </c>
      <c r="F209">
        <f>((LN('[1]Ptery_Sulfate Growth'!G209/'[1]Ptery_Sulfate Growth'!$E209))/F$1)*100</f>
        <v>4.2772110881127215E-2</v>
      </c>
    </row>
    <row r="210" spans="1:15" x14ac:dyDescent="0.3">
      <c r="A210">
        <v>20</v>
      </c>
      <c r="B210">
        <v>400</v>
      </c>
      <c r="C210">
        <v>21</v>
      </c>
      <c r="D210" t="s">
        <v>212</v>
      </c>
      <c r="E210">
        <f>((LN('[1]Ptery_Sulfate Growth'!F210/'[1]Ptery_Sulfate Growth'!$E210))/E$1)*100</f>
        <v>9.0993041267355079E-2</v>
      </c>
      <c r="F210">
        <f>((LN('[1]Ptery_Sulfate Growth'!G210/'[1]Ptery_Sulfate Growth'!$E210))/F$1)*100</f>
        <v>4.549652063367754E-2</v>
      </c>
    </row>
    <row r="211" spans="1:15" x14ac:dyDescent="0.3">
      <c r="A211">
        <v>20</v>
      </c>
      <c r="B211">
        <v>400</v>
      </c>
      <c r="C211">
        <v>21</v>
      </c>
      <c r="D211" t="s">
        <v>213</v>
      </c>
      <c r="E211">
        <f>((LN('[1]Ptery_Sulfate Growth'!F211/'[1]Ptery_Sulfate Growth'!$E211))/E$1)*100</f>
        <v>0</v>
      </c>
      <c r="F211">
        <f>((LN('[1]Ptery_Sulfate Growth'!G211/'[1]Ptery_Sulfate Growth'!$E211))/F$1)*100</f>
        <v>0</v>
      </c>
      <c r="G211">
        <f>((LN('[1]Ptery_Sulfate Growth'!H211/'[1]Ptery_Sulfate Growth'!$E211))/G$1)*100</f>
        <v>0</v>
      </c>
      <c r="H211">
        <f>((LN('[1]Ptery_Sulfate Growth'!I211/'[1]Ptery_Sulfate Growth'!$E211))/H$1)*100</f>
        <v>0</v>
      </c>
      <c r="I211">
        <f>((LN('[1]Ptery_Sulfate Growth'!J211/'[1]Ptery_Sulfate Growth'!$E211))/I$1)*100</f>
        <v>3.4844933034513234E-2</v>
      </c>
    </row>
    <row r="212" spans="1:15" x14ac:dyDescent="0.3">
      <c r="A212">
        <v>20</v>
      </c>
      <c r="B212">
        <v>800</v>
      </c>
      <c r="C212">
        <v>22</v>
      </c>
      <c r="D212" t="s">
        <v>214</v>
      </c>
      <c r="E212">
        <f>((LN('[1]Ptery_Sulfate Growth'!F212/'[1]Ptery_Sulfate Growth'!$E212))/E$1)*100</f>
        <v>0.32108134187333048</v>
      </c>
      <c r="F212">
        <f>((LN('[1]Ptery_Sulfate Growth'!G212/'[1]Ptery_Sulfate Growth'!$E212))/F$1)*100</f>
        <v>0.12107697027029078</v>
      </c>
    </row>
    <row r="213" spans="1:15" x14ac:dyDescent="0.3">
      <c r="A213">
        <v>20</v>
      </c>
      <c r="B213">
        <v>800</v>
      </c>
      <c r="C213">
        <v>22</v>
      </c>
      <c r="D213" t="s">
        <v>215</v>
      </c>
      <c r="E213">
        <f>((LN('[1]Ptery_Sulfate Growth'!F213/'[1]Ptery_Sulfate Growth'!$E213))/E$1)*100</f>
        <v>-7.8927401332749544E-2</v>
      </c>
      <c r="F213">
        <f>((LN('[1]Ptery_Sulfate Growth'!G213/'[1]Ptery_Sulfate Growth'!$E213))/F$1)*100</f>
        <v>-0.11972390013801272</v>
      </c>
    </row>
    <row r="214" spans="1:15" x14ac:dyDescent="0.3">
      <c r="A214">
        <v>20</v>
      </c>
      <c r="B214">
        <v>800</v>
      </c>
      <c r="C214">
        <v>22</v>
      </c>
      <c r="D214" t="s">
        <v>216</v>
      </c>
    </row>
    <row r="215" spans="1:15" x14ac:dyDescent="0.3">
      <c r="A215">
        <v>20</v>
      </c>
      <c r="B215">
        <v>800</v>
      </c>
      <c r="C215">
        <v>22</v>
      </c>
      <c r="D215" t="s">
        <v>217</v>
      </c>
      <c r="E215">
        <f>((LN('[1]Ptery_Sulfate Growth'!F215/'[1]Ptery_Sulfate Growth'!$E215))/E$1)*100</f>
        <v>0.24215394054058156</v>
      </c>
    </row>
    <row r="216" spans="1:15" x14ac:dyDescent="0.3">
      <c r="A216">
        <v>20</v>
      </c>
      <c r="B216">
        <v>800</v>
      </c>
      <c r="C216">
        <v>22</v>
      </c>
      <c r="D216" t="s">
        <v>218</v>
      </c>
      <c r="E216">
        <f>((LN('[1]Ptery_Sulfate Growth'!F216/'[1]Ptery_Sulfate Growth'!$E216))/E$1)*100</f>
        <v>0.15198141748060628</v>
      </c>
      <c r="F216">
        <f>((LN('[1]Ptery_Sulfate Growth'!G216/'[1]Ptery_Sulfate Growth'!$E216))/F$1)*100</f>
        <v>3.8197461131242678E-2</v>
      </c>
    </row>
    <row r="217" spans="1:15" x14ac:dyDescent="0.3">
      <c r="A217">
        <v>20</v>
      </c>
      <c r="B217">
        <v>800</v>
      </c>
      <c r="C217">
        <v>22</v>
      </c>
      <c r="D217" t="s">
        <v>219</v>
      </c>
      <c r="E217">
        <f>((LN('[1]Ptery_Sulfate Growth'!F217/'[1]Ptery_Sulfate Growth'!$E217))/E$1)*100</f>
        <v>0.2477539856277865</v>
      </c>
    </row>
    <row r="218" spans="1:15" x14ac:dyDescent="0.3">
      <c r="A218">
        <v>20</v>
      </c>
      <c r="B218">
        <v>800</v>
      </c>
      <c r="C218">
        <v>22</v>
      </c>
      <c r="D218" t="s">
        <v>220</v>
      </c>
      <c r="E218">
        <f>((LN('[1]Ptery_Sulfate Growth'!F218/'[1]Ptery_Sulfate Growth'!$E218))/E$1)*100</f>
        <v>-7.8927401332749544E-2</v>
      </c>
      <c r="F218">
        <f>((LN('[1]Ptery_Sulfate Growth'!G218/'[1]Ptery_Sulfate Growth'!$E218))/F$1)*100</f>
        <v>0</v>
      </c>
      <c r="G218">
        <f>((LN('[1]Ptery_Sulfate Growth'!H218/'[1]Ptery_Sulfate Growth'!$E218))/G$1)*100</f>
        <v>-5.2912230439786018E-2</v>
      </c>
      <c r="H218">
        <f>((LN('[1]Ptery_Sulfate Growth'!I218/'[1]Ptery_Sulfate Growth'!$E218))/H$1)*100</f>
        <v>-3.9684172829839506E-2</v>
      </c>
      <c r="I218">
        <f>((LN('[1]Ptery_Sulfate Growth'!J218/'[1]Ptery_Sulfate Growth'!$E218))/I$1)*100</f>
        <v>-1.5785480266549908E-2</v>
      </c>
      <c r="J218">
        <f>((LN('[1]Ptery_Sulfate Growth'!K218/'[1]Ptery_Sulfate Growth'!$E218))/J$1)*100</f>
        <v>0.10030993287826191</v>
      </c>
      <c r="K218">
        <f>((LN('[1]Ptery_Sulfate Growth'!L218/'[1]Ptery_Sulfate Growth'!$E218))/K$1)*100</f>
        <v>8.5979942467081655E-2</v>
      </c>
      <c r="L218">
        <f>((LN('[1]Ptery_Sulfate Growth'!M218/'[1]Ptery_Sulfate Growth'!$E218))/L$1)*100</f>
        <v>9.5297499526605822E-2</v>
      </c>
      <c r="M218">
        <f>((LN('[1]Ptery_Sulfate Growth'!N218/'[1]Ptery_Sulfate Growth'!$E218))/M$1)*100</f>
        <v>0.15229445064294084</v>
      </c>
      <c r="N218">
        <f>((LN('[1]Ptery_Sulfate Growth'!O218/'[1]Ptery_Sulfate Growth'!$E218))/N$1)*100</f>
        <v>0.12233694329097831</v>
      </c>
      <c r="O218">
        <f>((LN('[1]Ptery_Sulfate Growth'!P218/'[1]Ptery_Sulfate Growth'!$E218))/O$1)*100</f>
        <v>0.11794448548241311</v>
      </c>
    </row>
    <row r="219" spans="1:15" x14ac:dyDescent="0.3">
      <c r="A219">
        <v>20</v>
      </c>
      <c r="B219">
        <v>800</v>
      </c>
      <c r="C219">
        <v>22</v>
      </c>
      <c r="D219" t="s">
        <v>221</v>
      </c>
      <c r="E219">
        <f>((LN('[1]Ptery_Sulfate Growth'!F219/'[1]Ptery_Sulfate Growth'!$E219))/E$1)*100</f>
        <v>8.8732285703980923E-2</v>
      </c>
      <c r="F219">
        <f>((LN('[1]Ptery_Sulfate Growth'!G219/'[1]Ptery_Sulfate Growth'!$E219))/F$1)*100</f>
        <v>-4.4924222167357399E-2</v>
      </c>
    </row>
    <row r="220" spans="1:15" x14ac:dyDescent="0.3">
      <c r="A220">
        <v>20</v>
      </c>
      <c r="B220">
        <v>800</v>
      </c>
      <c r="C220">
        <v>22</v>
      </c>
      <c r="D220" t="s">
        <v>222</v>
      </c>
      <c r="E220">
        <f>((LN('[1]Ptery_Sulfate Growth'!F220/'[1]Ptery_Sulfate Growth'!$E220))/E$1)*100</f>
        <v>0.76262839589790099</v>
      </c>
    </row>
    <row r="221" spans="1:15" x14ac:dyDescent="0.3">
      <c r="A221">
        <v>20</v>
      </c>
      <c r="B221">
        <v>800</v>
      </c>
      <c r="C221">
        <v>22</v>
      </c>
      <c r="D221" t="s">
        <v>223</v>
      </c>
      <c r="E221">
        <f>((LN('[1]Ptery_Sulfate Growth'!F221/'[1]Ptery_Sulfate Growth'!$E221))/E$1)*100</f>
        <v>0.15528561883147168</v>
      </c>
      <c r="F221">
        <f>((LN('[1]Ptery_Sulfate Growth'!G221/'[1]Ptery_Sulfate Growth'!$E221))/F$1)*100</f>
        <v>0</v>
      </c>
    </row>
    <row r="222" spans="1:15" x14ac:dyDescent="0.3">
      <c r="A222">
        <v>20</v>
      </c>
      <c r="B222">
        <v>600</v>
      </c>
      <c r="C222">
        <v>23</v>
      </c>
      <c r="D222" t="s">
        <v>224</v>
      </c>
      <c r="E222">
        <f>((LN('[1]Ptery_Sulfate Growth'!F222/'[1]Ptery_Sulfate Growth'!$E222))/E$1)*100</f>
        <v>0.95379566160373275</v>
      </c>
      <c r="F222">
        <f>((LN('[1]Ptery_Sulfate Growth'!G222/'[1]Ptery_Sulfate Growth'!$E222))/F$1)*100</f>
        <v>0</v>
      </c>
      <c r="G222">
        <f>((LN('[1]Ptery_Sulfate Growth'!H222/'[1]Ptery_Sulfate Growth'!$E222))/G$1)*100</f>
        <v>3.0722392466447618E-2</v>
      </c>
      <c r="H222">
        <f>((LN('[1]Ptery_Sulfate Growth'!I222/'[1]Ptery_Sulfate Growth'!$E222))/H$1)*100</f>
        <v>2.3041794349835717E-2</v>
      </c>
      <c r="I222">
        <f>((LN('[1]Ptery_Sulfate Growth'!J222/'[1]Ptery_Sulfate Growth'!$E222))/I$1)*100</f>
        <v>0.1243019671280427</v>
      </c>
      <c r="J222">
        <f>((LN('[1]Ptery_Sulfate Growth'!K222/'[1]Ptery_Sulfate Growth'!$E222))/J$1)*100</f>
        <v>0.10358497260670227</v>
      </c>
      <c r="K222">
        <f>((LN('[1]Ptery_Sulfate Growth'!L222/'[1]Ptery_Sulfate Growth'!$E222))/K$1)*100</f>
        <v>7.6566516268279691E-2</v>
      </c>
      <c r="L222">
        <f>((LN('[1]Ptery_Sulfate Growth'!M222/'[1]Ptery_Sulfate Growth'!$E222))/L$1)*100</f>
        <v>0.20616567558008844</v>
      </c>
      <c r="M222">
        <f>((LN('[1]Ptery_Sulfate Growth'!N222/'[1]Ptery_Sulfate Growth'!$E222))/M$1)*100</f>
        <v>0.18325837829341193</v>
      </c>
      <c r="N222">
        <f>((LN('[1]Ptery_Sulfate Growth'!O222/'[1]Ptery_Sulfate Growth'!$E222))/N$1)*100</f>
        <v>0.2708198569934222</v>
      </c>
      <c r="O222">
        <f>((LN('[1]Ptery_Sulfate Growth'!P222/'[1]Ptery_Sulfate Growth'!$E222))/O$1)*100</f>
        <v>0.24619986999402016</v>
      </c>
    </row>
    <row r="223" spans="1:15" x14ac:dyDescent="0.3">
      <c r="A223">
        <v>20</v>
      </c>
      <c r="B223">
        <v>600</v>
      </c>
      <c r="C223">
        <v>23</v>
      </c>
      <c r="D223" t="s">
        <v>225</v>
      </c>
      <c r="E223">
        <f>((LN('[1]Ptery_Sulfate Growth'!F223/'[1]Ptery_Sulfate Growth'!$E223))/E$1)*100</f>
        <v>0.25361920326364151</v>
      </c>
      <c r="F223">
        <f>((LN('[1]Ptery_Sulfate Growth'!G223/'[1]Ptery_Sulfate Growth'!$E223))/F$1)*100</f>
        <v>0.16809825306423476</v>
      </c>
      <c r="G223">
        <f>((LN('[1]Ptery_Sulfate Growth'!H223/'[1]Ptery_Sulfate Growth'!$E223))/G$1)*100</f>
        <v>0.11206550204282317</v>
      </c>
      <c r="H223">
        <f>((LN('[1]Ptery_Sulfate Growth'!I223/'[1]Ptery_Sulfate Growth'!$E223))/H$1)*100</f>
        <v>8.404912653211738E-2</v>
      </c>
      <c r="I223">
        <f>((LN('[1]Ptery_Sulfate Growth'!J223/'[1]Ptery_Sulfate Growth'!$E223))/I$1)*100</f>
        <v>0.20786797667319756</v>
      </c>
      <c r="J223">
        <f>((LN('[1]Ptery_Sulfate Growth'!K223/'[1]Ptery_Sulfate Growth'!$E223))/J$1)*100</f>
        <v>0.17322331389433129</v>
      </c>
      <c r="K223">
        <f>((LN('[1]Ptery_Sulfate Growth'!L223/'[1]Ptery_Sulfate Growth'!$E223))/K$1)*100</f>
        <v>0.14847712619514111</v>
      </c>
      <c r="L223">
        <f>((LN('[1]Ptery_Sulfate Growth'!M223/'[1]Ptery_Sulfate Growth'!$E223))/L$1)*100</f>
        <v>0.25609028280162127</v>
      </c>
      <c r="M223">
        <f>((LN('[1]Ptery_Sulfate Growth'!N223/'[1]Ptery_Sulfate Growth'!$E223))/M$1)*100</f>
        <v>0.21718524314537166</v>
      </c>
      <c r="N223">
        <f>((LN('[1]Ptery_Sulfate Growth'!O223/'[1]Ptery_Sulfate Growth'!$E223))/N$1)*100</f>
        <v>0.20279279037882678</v>
      </c>
      <c r="O223">
        <f>((LN('[1]Ptery_Sulfate Growth'!P223/'[1]Ptery_Sulfate Growth'!$E223))/O$1)*100</f>
        <v>0.18435708216256982</v>
      </c>
    </row>
    <row r="224" spans="1:15" x14ac:dyDescent="0.3">
      <c r="A224">
        <v>20</v>
      </c>
      <c r="B224">
        <v>600</v>
      </c>
      <c r="C224">
        <v>23</v>
      </c>
      <c r="D224" t="s">
        <v>226</v>
      </c>
      <c r="E224">
        <f>((LN('[1]Ptery_Sulfate Growth'!F224/'[1]Ptery_Sulfate Growth'!$E224))/E$1)*100</f>
        <v>7.6394922262485357E-2</v>
      </c>
      <c r="F224">
        <f>((LN('[1]Ptery_Sulfate Growth'!G224/'[1]Ptery_Sulfate Growth'!$E224))/F$1)*100</f>
        <v>0</v>
      </c>
      <c r="G224">
        <f>((LN('[1]Ptery_Sulfate Growth'!H224/'[1]Ptery_Sulfate Growth'!$E224))/G$1)*100</f>
        <v>0</v>
      </c>
      <c r="H224">
        <f>((LN('[1]Ptery_Sulfate Growth'!I224/'[1]Ptery_Sulfate Growth'!$E224))/H$1)*100</f>
        <v>-1.9305207328956863E-2</v>
      </c>
      <c r="I224">
        <f>((LN('[1]Ptery_Sulfate Growth'!J224/'[1]Ptery_Sulfate Growth'!$E224))/I$1)*100</f>
        <v>0</v>
      </c>
      <c r="J224">
        <f>((LN('[1]Ptery_Sulfate Growth'!K224/'[1]Ptery_Sulfate Growth'!$E224))/J$1)*100</f>
        <v>0</v>
      </c>
      <c r="K224">
        <f>((LN('[1]Ptery_Sulfate Growth'!L224/'[1]Ptery_Sulfate Growth'!$E224))/K$1)*100</f>
        <v>8.6727768197339294E-2</v>
      </c>
      <c r="L224">
        <f>((LN('[1]Ptery_Sulfate Growth'!M224/'[1]Ptery_Sulfate Growth'!$E224))/L$1)*100</f>
        <v>7.5886797172671883E-2</v>
      </c>
      <c r="M224">
        <f>((LN('[1]Ptery_Sulfate Growth'!N224/'[1]Ptery_Sulfate Growth'!$E224))/M$1)*100</f>
        <v>8.4898507581085497E-2</v>
      </c>
      <c r="N224">
        <f>((LN('[1]Ptery_Sulfate Growth'!O224/'[1]Ptery_Sulfate Growth'!$E224))/N$1)*100</f>
        <v>0.17951030591493286</v>
      </c>
      <c r="O224">
        <f>((LN('[1]Ptery_Sulfate Growth'!P224/'[1]Ptery_Sulfate Growth'!$E224))/O$1)*100</f>
        <v>0.17700767969363046</v>
      </c>
    </row>
    <row r="225" spans="1:15" x14ac:dyDescent="0.3">
      <c r="A225">
        <v>20</v>
      </c>
      <c r="B225">
        <v>600</v>
      </c>
      <c r="C225">
        <v>23</v>
      </c>
      <c r="D225" t="s">
        <v>227</v>
      </c>
      <c r="E225">
        <f>((LN('[1]Ptery_Sulfate Growth'!F225/'[1]Ptery_Sulfate Growth'!$E225))/E$1)*100</f>
        <v>0.39041723241331416</v>
      </c>
      <c r="F225">
        <f>((LN('[1]Ptery_Sulfate Growth'!G225/'[1]Ptery_Sulfate Growth'!$E225))/F$1)*100</f>
        <v>-0.22544508256614046</v>
      </c>
      <c r="G225">
        <f>((LN('[1]Ptery_Sulfate Growth'!H225/'[1]Ptery_Sulfate Growth'!$E225))/G$1)*100</f>
        <v>0.15533457587714511</v>
      </c>
      <c r="H225">
        <f>((LN('[1]Ptery_Sulfate Growth'!I225/'[1]Ptery_Sulfate Growth'!$E225))/H$1)*100</f>
        <v>9.7604308103328541E-2</v>
      </c>
      <c r="I225">
        <f>((LN('[1]Ptery_Sulfate Growth'!J225/'[1]Ptery_Sulfate Growth'!$E225))/I$1)*100</f>
        <v>9.3200745526287057E-2</v>
      </c>
      <c r="J225">
        <f>((LN('[1]Ptery_Sulfate Growth'!K225/'[1]Ptery_Sulfate Growth'!$E225))/J$1)*100</f>
        <v>0.18542205882051524</v>
      </c>
      <c r="K225">
        <f>((LN('[1]Ptery_Sulfate Growth'!L225/'[1]Ptery_Sulfate Growth'!$E225))/K$1)*100</f>
        <v>0.17008530606267652</v>
      </c>
      <c r="L225">
        <f>((LN('[1]Ptery_Sulfate Growth'!M225/'[1]Ptery_Sulfate Growth'!$E225))/L$1)*100</f>
        <v>0.13906654411538641</v>
      </c>
      <c r="M225">
        <f>((LN('[1]Ptery_Sulfate Growth'!N225/'[1]Ptery_Sulfate Growth'!$E225))/M$1)*100</f>
        <v>0.13228857138208172</v>
      </c>
      <c r="N225">
        <f>((LN('[1]Ptery_Sulfate Growth'!O225/'[1]Ptery_Sulfate Growth'!$E225))/N$1)*100</f>
        <v>0.20548719460841489</v>
      </c>
      <c r="O225">
        <f>((LN('[1]Ptery_Sulfate Growth'!P225/'[1]Ptery_Sulfate Growth'!$E225))/O$1)*100</f>
        <v>0.18680654055310444</v>
      </c>
    </row>
    <row r="226" spans="1:15" x14ac:dyDescent="0.3">
      <c r="A226">
        <v>20</v>
      </c>
      <c r="B226">
        <v>600</v>
      </c>
      <c r="C226">
        <v>23</v>
      </c>
      <c r="D226" t="s">
        <v>228</v>
      </c>
    </row>
    <row r="227" spans="1:15" x14ac:dyDescent="0.3">
      <c r="A227">
        <v>20</v>
      </c>
      <c r="B227">
        <v>600</v>
      </c>
      <c r="C227">
        <v>23</v>
      </c>
      <c r="D227" t="s">
        <v>229</v>
      </c>
      <c r="E227">
        <f>((LN('[1]Ptery_Sulfate Growth'!F227/'[1]Ptery_Sulfate Growth'!$E227))/E$1)*100</f>
        <v>9.7183228969847699E-2</v>
      </c>
      <c r="F227">
        <f>((LN('[1]Ptery_Sulfate Growth'!G227/'[1]Ptery_Sulfate Growth'!$E227))/F$1)*100</f>
        <v>0</v>
      </c>
    </row>
    <row r="228" spans="1:15" x14ac:dyDescent="0.3">
      <c r="A228">
        <v>20</v>
      </c>
      <c r="B228">
        <v>600</v>
      </c>
      <c r="C228">
        <v>23</v>
      </c>
      <c r="D228" t="s">
        <v>230</v>
      </c>
      <c r="E228">
        <f>((LN('[1]Ptery_Sulfate Growth'!F228/'[1]Ptery_Sulfate Growth'!$E228))/E$1)*100</f>
        <v>0.2477539856277865</v>
      </c>
      <c r="F228">
        <f>((LN('[1]Ptery_Sulfate Growth'!G228/'[1]Ptery_Sulfate Growth'!$E228))/F$1)*100</f>
        <v>0</v>
      </c>
    </row>
    <row r="229" spans="1:15" x14ac:dyDescent="0.3">
      <c r="A229">
        <v>20</v>
      </c>
      <c r="B229">
        <v>600</v>
      </c>
      <c r="C229">
        <v>23</v>
      </c>
      <c r="D229" t="s">
        <v>231</v>
      </c>
      <c r="E229">
        <f>((LN('[1]Ptery_Sulfate Growth'!F229/'[1]Ptery_Sulfate Growth'!$E229))/E$1)*100</f>
        <v>0.26295695087654575</v>
      </c>
      <c r="F229">
        <f>((LN('[1]Ptery_Sulfate Growth'!G229/'[1]Ptery_Sulfate Growth'!$E229))/F$1)*100</f>
        <v>0</v>
      </c>
      <c r="G229">
        <f>((LN('[1]Ptery_Sulfate Growth'!H229/'[1]Ptery_Sulfate Growth'!$E229))/G$1)*100</f>
        <v>0</v>
      </c>
      <c r="H229">
        <f>((LN('[1]Ptery_Sulfate Growth'!I229/'[1]Ptery_Sulfate Growth'!$E229))/H$1)*100</f>
        <v>0</v>
      </c>
      <c r="I229">
        <f>((LN('[1]Ptery_Sulfate Growth'!J229/'[1]Ptery_Sulfate Growth'!$E229))/I$1)*100</f>
        <v>0.18404695977566912</v>
      </c>
      <c r="J229">
        <f>((LN('[1]Ptery_Sulfate Growth'!K229/'[1]Ptery_Sulfate Growth'!$E229))/J$1)*100</f>
        <v>0.15337246647972427</v>
      </c>
      <c r="K229">
        <f>((LN('[1]Ptery_Sulfate Growth'!L229/'[1]Ptery_Sulfate Growth'!$E229))/K$1)*100</f>
        <v>0.13146211412547792</v>
      </c>
      <c r="L229">
        <f>((LN('[1]Ptery_Sulfate Growth'!M229/'[1]Ptery_Sulfate Growth'!$E229))/L$1)*100</f>
        <v>0.23960347690692679</v>
      </c>
      <c r="M229">
        <f>((LN('[1]Ptery_Sulfate Growth'!N229/'[1]Ptery_Sulfate Growth'!$E229))/M$1)*100</f>
        <v>0.22146919305754431</v>
      </c>
      <c r="N229">
        <f>((LN('[1]Ptery_Sulfate Growth'!O229/'[1]Ptery_Sulfate Growth'!$E229))/N$1)*100</f>
        <v>0.19168278152554141</v>
      </c>
      <c r="O229">
        <f>((LN('[1]Ptery_Sulfate Growth'!P229/'[1]Ptery_Sulfate Growth'!$E229))/O$1)*100</f>
        <v>0.18120206704708169</v>
      </c>
    </row>
    <row r="230" spans="1:15" x14ac:dyDescent="0.3">
      <c r="A230">
        <v>20</v>
      </c>
      <c r="B230">
        <v>600</v>
      </c>
      <c r="C230">
        <v>23</v>
      </c>
      <c r="D230" t="s">
        <v>232</v>
      </c>
    </row>
    <row r="231" spans="1:15" x14ac:dyDescent="0.3">
      <c r="A231">
        <v>20</v>
      </c>
      <c r="B231">
        <v>600</v>
      </c>
      <c r="C231">
        <v>23</v>
      </c>
      <c r="D231" t="s">
        <v>233</v>
      </c>
      <c r="E231">
        <f>((LN('[1]Ptery_Sulfate Growth'!F231/'[1]Ptery_Sulfate Growth'!$E231))/E$1)*100</f>
        <v>0.23944780027602602</v>
      </c>
      <c r="F231">
        <f>((LN('[1]Ptery_Sulfate Growth'!G231/'[1]Ptery_Sulfate Growth'!$E231))/F$1)*100</f>
        <v>4.0355554478333805E-2</v>
      </c>
    </row>
    <row r="232" spans="1:15" x14ac:dyDescent="0.3">
      <c r="A232">
        <v>20</v>
      </c>
      <c r="B232">
        <v>200</v>
      </c>
      <c r="C232">
        <v>24</v>
      </c>
      <c r="D232" t="s">
        <v>234</v>
      </c>
      <c r="E232">
        <f>((LN('[1]Ptery_Sulfate Growth'!F232/'[1]Ptery_Sulfate Growth'!$E232))/E$1)*100</f>
        <v>0</v>
      </c>
      <c r="F232">
        <f>((LN('[1]Ptery_Sulfate Growth'!G232/'[1]Ptery_Sulfate Growth'!$E232))/F$1)*100</f>
        <v>8.5038031048994253E-2</v>
      </c>
      <c r="G232">
        <f>((LN('[1]Ptery_Sulfate Growth'!H232/'[1]Ptery_Sulfate Growth'!$E232))/G$1)*100</f>
        <v>0.13927668257525816</v>
      </c>
      <c r="H232">
        <f>((LN('[1]Ptery_Sulfate Growth'!I232/'[1]Ptery_Sulfate Growth'!$E232))/H$1)*100</f>
        <v>0.10445751193144361</v>
      </c>
      <c r="I232">
        <f>((LN('[1]Ptery_Sulfate Growth'!J232/'[1]Ptery_Sulfate Growth'!$E232))/I$1)*100</f>
        <v>9.970823133648847E-2</v>
      </c>
      <c r="J232">
        <f>((LN('[1]Ptery_Sulfate Growth'!K232/'[1]Ptery_Sulfate Growth'!$E232))/J$1)*100</f>
        <v>5.6032751021411586E-2</v>
      </c>
      <c r="K232">
        <f>((LN('[1]Ptery_Sulfate Growth'!L232/'[1]Ptery_Sulfate Growth'!$E232))/K$1)*100</f>
        <v>0.17987677789591017</v>
      </c>
      <c r="L232">
        <f>((LN('[1]Ptery_Sulfate Growth'!M232/'[1]Ptery_Sulfate Growth'!$E232))/L$1)*100</f>
        <v>0.15739218065892141</v>
      </c>
      <c r="M232">
        <f>((LN('[1]Ptery_Sulfate Growth'!N232/'[1]Ptery_Sulfate Growth'!$E232))/M$1)*100</f>
        <v>0.14788061761229632</v>
      </c>
      <c r="N232">
        <f>((LN('[1]Ptery_Sulfate Growth'!O232/'[1]Ptery_Sulfate Growth'!$E232))/N$1)*100</f>
        <v>0.13309255585106666</v>
      </c>
      <c r="O232">
        <f>((LN('[1]Ptery_Sulfate Growth'!P232/'[1]Ptery_Sulfate Growth'!$E232))/O$1)*100</f>
        <v>0.20851311053016092</v>
      </c>
    </row>
    <row r="233" spans="1:15" x14ac:dyDescent="0.3">
      <c r="A233">
        <v>20</v>
      </c>
      <c r="B233">
        <v>200</v>
      </c>
      <c r="C233">
        <v>24</v>
      </c>
      <c r="D233" t="s">
        <v>235</v>
      </c>
      <c r="E233">
        <f>((LN('[1]Ptery_Sulfate Growth'!F233/'[1]Ptery_Sulfate Growth'!$E233))/E$1)*100</f>
        <v>8.6581146659605868E-2</v>
      </c>
      <c r="F233">
        <f>((LN('[1]Ptery_Sulfate Growth'!G233/'[1]Ptery_Sulfate Growth'!$E233))/F$1)*100</f>
        <v>4.3290573329802934E-2</v>
      </c>
      <c r="G233">
        <f>((LN('[1]Ptery_Sulfate Growth'!H233/'[1]Ptery_Sulfate Growth'!$E233))/G$1)*100</f>
        <v>0.19504076778068283</v>
      </c>
      <c r="H233">
        <f>((LN('[1]Ptery_Sulfate Growth'!I233/'[1]Ptery_Sulfate Growth'!$E233))/H$1)*100</f>
        <v>0</v>
      </c>
      <c r="I233">
        <f>((LN('[1]Ptery_Sulfate Growth'!J233/'[1]Ptery_Sulfate Growth'!$E233))/I$1)*100</f>
        <v>0</v>
      </c>
      <c r="J233">
        <f>((LN('[1]Ptery_Sulfate Growth'!K233/'[1]Ptery_Sulfate Growth'!$E233))/J$1)*100</f>
        <v>8.4068532397563595E-2</v>
      </c>
      <c r="K233">
        <f>((LN('[1]Ptery_Sulfate Growth'!L233/'[1]Ptery_Sulfate Growth'!$E233))/K$1)*100</f>
        <v>6.0396807541153723E-2</v>
      </c>
      <c r="L233">
        <f>((LN('[1]Ptery_Sulfate Growth'!M233/'[1]Ptery_Sulfate Growth'!$E233))/L$1)*100</f>
        <v>5.2847206598509507E-2</v>
      </c>
      <c r="M233">
        <f>((LN('[1]Ptery_Sulfate Growth'!N233/'[1]Ptery_Sulfate Growth'!$E233))/M$1)*100</f>
        <v>3.7800038880360841E-2</v>
      </c>
      <c r="N233">
        <f>((LN('[1]Ptery_Sulfate Growth'!O233/'[1]Ptery_Sulfate Growth'!$E233))/N$1)*100</f>
        <v>4.2277765278807611E-2</v>
      </c>
      <c r="O233">
        <f>((LN('[1]Ptery_Sulfate Growth'!P233/'[1]Ptery_Sulfate Growth'!$E233))/O$1)*100</f>
        <v>6.7623544969218713E-2</v>
      </c>
    </row>
    <row r="234" spans="1:15" x14ac:dyDescent="0.3">
      <c r="A234">
        <v>20</v>
      </c>
      <c r="B234">
        <v>200</v>
      </c>
      <c r="C234">
        <v>24</v>
      </c>
      <c r="D234" t="s">
        <v>236</v>
      </c>
      <c r="E234">
        <f>((LN('[1]Ptery_Sulfate Growth'!F234/'[1]Ptery_Sulfate Growth'!$E234))/E$1)*100</f>
        <v>0</v>
      </c>
      <c r="F234">
        <f>((LN('[1]Ptery_Sulfate Growth'!G234/'[1]Ptery_Sulfate Growth'!$E234))/F$1)*100</f>
        <v>3.7793247609060748E-2</v>
      </c>
    </row>
    <row r="235" spans="1:15" x14ac:dyDescent="0.3">
      <c r="A235">
        <v>20</v>
      </c>
      <c r="B235">
        <v>200</v>
      </c>
      <c r="C235">
        <v>24</v>
      </c>
      <c r="D235" t="s">
        <v>237</v>
      </c>
      <c r="E235">
        <f>((LN('[1]Ptery_Sulfate Growth'!F235/'[1]Ptery_Sulfate Growth'!$E235))/E$1)*100</f>
        <v>0</v>
      </c>
      <c r="F235">
        <f>((LN('[1]Ptery_Sulfate Growth'!G235/'[1]Ptery_Sulfate Growth'!$E235))/F$1)*100</f>
        <v>0.2139219342181036</v>
      </c>
      <c r="G235">
        <f>((LN('[1]Ptery_Sulfate Growth'!H235/'[1]Ptery_Sulfate Growth'!$E235))/G$1)*100</f>
        <v>0.14261462281206908</v>
      </c>
      <c r="H235">
        <f>((LN('[1]Ptery_Sulfate Growth'!I235/'[1]Ptery_Sulfate Growth'!$E235))/H$1)*100</f>
        <v>8.6075181817638735E-2</v>
      </c>
      <c r="I235">
        <f>((LN('[1]Ptery_Sulfate Growth'!J235/'[1]Ptery_Sulfate Growth'!$E235))/I$1)*100</f>
        <v>6.8860145454110983E-2</v>
      </c>
      <c r="J235">
        <f>((LN('[1]Ptery_Sulfate Growth'!K235/'[1]Ptery_Sulfate Growth'!$E235))/J$1)*100</f>
        <v>5.7383454545092485E-2</v>
      </c>
      <c r="K235">
        <f>((LN('[1]Ptery_Sulfate Growth'!L235/'[1]Ptery_Sulfate Growth'!$E235))/K$1)*100</f>
        <v>0.15188329346690324</v>
      </c>
      <c r="L235">
        <f>((LN('[1]Ptery_Sulfate Growth'!M235/'[1]Ptery_Sulfate Growth'!$E235))/L$1)*100</f>
        <v>0.13289788178354034</v>
      </c>
      <c r="M235">
        <f>((LN('[1]Ptery_Sulfate Growth'!N235/'[1]Ptery_Sulfate Growth'!$E235))/M$1)*100</f>
        <v>0.10964312577842633</v>
      </c>
    </row>
    <row r="236" spans="1:15" x14ac:dyDescent="0.3">
      <c r="A236">
        <v>20</v>
      </c>
      <c r="B236">
        <v>200</v>
      </c>
      <c r="C236">
        <v>24</v>
      </c>
      <c r="D236" t="s">
        <v>238</v>
      </c>
      <c r="E236">
        <f>((LN('[1]Ptery_Sulfate Growth'!F236/'[1]Ptery_Sulfate Growth'!$E236))/E$1)*100</f>
        <v>-8.163354159730532E-2</v>
      </c>
      <c r="F236">
        <f>((LN('[1]Ptery_Sulfate Growth'!G236/'[1]Ptery_Sulfate Growth'!$E236))/F$1)*100</f>
        <v>4.0355554478333805E-2</v>
      </c>
      <c r="G236">
        <f>((LN('[1]Ptery_Sulfate Growth'!H236/'[1]Ptery_Sulfate Growth'!$E236))/G$1)*100</f>
        <v>2.6903702985555868E-2</v>
      </c>
      <c r="H236">
        <f>((LN('[1]Ptery_Sulfate Growth'!I236/'[1]Ptery_Sulfate Growth'!$E236))/H$1)*100</f>
        <v>2.0177777239166902E-2</v>
      </c>
      <c r="I236">
        <f>((LN('[1]Ptery_Sulfate Growth'!J236/'[1]Ptery_Sulfate Growth'!$E236))/I$1)*100</f>
        <v>0.13910594860739484</v>
      </c>
      <c r="J236">
        <f>((LN('[1]Ptery_Sulfate Growth'!K236/'[1]Ptery_Sulfate Growth'!$E236))/J$1)*100</f>
        <v>0.10358497260670202</v>
      </c>
      <c r="K236">
        <f>((LN('[1]Ptery_Sulfate Growth'!L236/'[1]Ptery_Sulfate Growth'!$E236))/K$1)*100</f>
        <v>8.8787119377173165E-2</v>
      </c>
      <c r="L236">
        <f>((LN('[1]Ptery_Sulfate Growth'!M236/'[1]Ptery_Sulfate Growth'!$E236))/L$1)*100</f>
        <v>0.1735027792667124</v>
      </c>
      <c r="M236">
        <f>((LN('[1]Ptery_Sulfate Growth'!N236/'[1]Ptery_Sulfate Growth'!$E236))/M$1)*100</f>
        <v>0.1458261932128421</v>
      </c>
      <c r="N236">
        <f>((LN('[1]Ptery_Sulfate Growth'!O236/'[1]Ptery_Sulfate Growth'!$E236))/N$1)*100</f>
        <v>0.14628172331858086</v>
      </c>
      <c r="O236">
        <f>((LN('[1]Ptery_Sulfate Growth'!P236/'[1]Ptery_Sulfate Growth'!$E236))/O$1)*100</f>
        <v>0.12618383946669992</v>
      </c>
    </row>
    <row r="237" spans="1:15" x14ac:dyDescent="0.3">
      <c r="A237">
        <v>20</v>
      </c>
      <c r="B237">
        <v>200</v>
      </c>
      <c r="C237">
        <v>24</v>
      </c>
      <c r="D237" t="s">
        <v>239</v>
      </c>
      <c r="E237">
        <f>((LN('[1]Ptery_Sulfate Growth'!F237/'[1]Ptery_Sulfate Growth'!$E237))/E$1)*100</f>
        <v>8.2577302864828617E-2</v>
      </c>
      <c r="F237">
        <f>((LN('[1]Ptery_Sulfate Growth'!G237/'[1]Ptery_Sulfate Growth'!$E237))/F$1)*100</f>
        <v>8.2105422231066288E-2</v>
      </c>
      <c r="G237">
        <f>((LN('[1]Ptery_Sulfate Growth'!H237/'[1]Ptery_Sulfate Growth'!$E237))/G$1)*100</f>
        <v>2.7525767621609538E-2</v>
      </c>
      <c r="H237">
        <f>((LN('[1]Ptery_Sulfate Growth'!I237/'[1]Ptery_Sulfate Growth'!$E237))/H$1)*100</f>
        <v>0</v>
      </c>
      <c r="I237">
        <f>((LN('[1]Ptery_Sulfate Growth'!J237/'[1]Ptery_Sulfate Growth'!$E237))/I$1)*100</f>
        <v>3.284216889242652E-2</v>
      </c>
      <c r="J237">
        <f>((LN('[1]Ptery_Sulfate Growth'!K237/'[1]Ptery_Sulfate Growth'!$E237))/J$1)*100</f>
        <v>0</v>
      </c>
      <c r="K237">
        <f>((LN('[1]Ptery_Sulfate Growth'!L237/'[1]Ptery_Sulfate Growth'!$E237))/K$1)*100</f>
        <v>9.07627408331593E-2</v>
      </c>
      <c r="L237">
        <f>((LN('[1]Ptery_Sulfate Growth'!M237/'[1]Ptery_Sulfate Growth'!$E237))/L$1)*100</f>
        <v>8.8865710131279529E-2</v>
      </c>
      <c r="M237">
        <f>((LN('[1]Ptery_Sulfate Growth'!N237/'[1]Ptery_Sulfate Growth'!$E237))/M$1)*100</f>
        <v>7.059324287023501E-2</v>
      </c>
      <c r="N237">
        <f>((LN('[1]Ptery_Sulfate Growth'!O237/'[1]Ptery_Sulfate Growth'!$E237))/N$1)*100</f>
        <v>0.17010479850447036</v>
      </c>
      <c r="O237">
        <f>((LN('[1]Ptery_Sulfate Growth'!P237/'[1]Ptery_Sulfate Growth'!$E237))/O$1)*100</f>
        <v>0.16130079095678421</v>
      </c>
    </row>
    <row r="238" spans="1:15" x14ac:dyDescent="0.3">
      <c r="A238">
        <v>20</v>
      </c>
      <c r="B238">
        <v>200</v>
      </c>
      <c r="C238">
        <v>24</v>
      </c>
      <c r="D238" t="s">
        <v>240</v>
      </c>
      <c r="E238">
        <f>((LN('[1]Ptery_Sulfate Growth'!F238/'[1]Ptery_Sulfate Growth'!$E238))/E$1)*100</f>
        <v>0</v>
      </c>
      <c r="F238">
        <f>((LN('[1]Ptery_Sulfate Growth'!G238/'[1]Ptery_Sulfate Growth'!$E238))/F$1)*100</f>
        <v>4.7304381250073232E-2</v>
      </c>
      <c r="G238">
        <f>((LN('[1]Ptery_Sulfate Growth'!H238/'[1]Ptery_Sulfate Growth'!$E238))/G$1)*100</f>
        <v>3.1536254166715488E-2</v>
      </c>
      <c r="H238">
        <f>((LN('[1]Ptery_Sulfate Growth'!I238/'[1]Ptery_Sulfate Growth'!$E238))/H$1)*100</f>
        <v>0.11524735917423422</v>
      </c>
      <c r="I238">
        <f>((LN('[1]Ptery_Sulfate Growth'!J238/'[1]Ptery_Sulfate Growth'!$E238))/I$1)*100</f>
        <v>9.2197887339387372E-2</v>
      </c>
      <c r="J238">
        <f>((LN('[1]Ptery_Sulfate Growth'!K238/'[1]Ptery_Sulfate Growth'!$E238))/J$1)*100</f>
        <v>7.6831572782822807E-2</v>
      </c>
      <c r="K238">
        <f>((LN('[1]Ptery_Sulfate Growth'!L238/'[1]Ptery_Sulfate Growth'!$E238))/K$1)*100</f>
        <v>6.5855633813848125E-2</v>
      </c>
      <c r="L238">
        <f>((LN('[1]Ptery_Sulfate Growth'!M238/'[1]Ptery_Sulfate Growth'!$E238))/L$1)*100</f>
        <v>0.16278710428031662</v>
      </c>
      <c r="M238">
        <f>((LN('[1]Ptery_Sulfate Growth'!N238/'[1]Ptery_Sulfate Growth'!$E238))/M$1)*100</f>
        <v>0.15346935950836466</v>
      </c>
      <c r="N238">
        <f>((LN('[1]Ptery_Sulfate Growth'!O238/'[1]Ptery_Sulfate Growth'!$E238))/N$1)*100</f>
        <v>0.13022968342425328</v>
      </c>
      <c r="O238">
        <f>((LN('[1]Ptery_Sulfate Growth'!P238/'[1]Ptery_Sulfate Growth'!$E238))/O$1)*100</f>
        <v>0.11839062129477571</v>
      </c>
    </row>
    <row r="239" spans="1:15" x14ac:dyDescent="0.3">
      <c r="A239">
        <v>20</v>
      </c>
      <c r="B239">
        <v>200</v>
      </c>
      <c r="C239">
        <v>24</v>
      </c>
      <c r="D239" t="s">
        <v>241</v>
      </c>
      <c r="E239">
        <f>((LN('[1]Ptery_Sulfate Growth'!F239/'[1]Ptery_Sulfate Growth'!$E239))/E$1)*100</f>
        <v>7.9809289986608967E-2</v>
      </c>
      <c r="F239">
        <f>((LN('[1]Ptery_Sulfate Growth'!G239/'[1]Ptery_Sulfate Growth'!$E239))/F$1)*100</f>
        <v>3.9904644993304483E-2</v>
      </c>
      <c r="G239">
        <f>((LN('[1]Ptery_Sulfate Growth'!H239/'[1]Ptery_Sulfate Growth'!$E239))/G$1)*100</f>
        <v>0.15533457587714511</v>
      </c>
      <c r="H239">
        <f>((LN('[1]Ptery_Sulfate Growth'!I239/'[1]Ptery_Sulfate Growth'!$E239))/H$1)*100</f>
        <v>0.13519968167088639</v>
      </c>
      <c r="I239">
        <f>((LN('[1]Ptery_Sulfate Growth'!J239/'[1]Ptery_Sulfate Growth'!$E239))/I$1)*100</f>
        <v>0.12296372681606139</v>
      </c>
      <c r="J239">
        <f>((LN('[1]Ptery_Sulfate Growth'!K239/'[1]Ptery_Sulfate Growth'!$E239))/J$1)*100</f>
        <v>0.3256399584114481</v>
      </c>
      <c r="K239">
        <f>((LN('[1]Ptery_Sulfate Growth'!L239/'[1]Ptery_Sulfate Growth'!$E239))/K$1)*100</f>
        <v>0.22884338373350357</v>
      </c>
      <c r="L239">
        <f>((LN('[1]Ptery_Sulfate Growth'!M239/'[1]Ptery_Sulfate Growth'!$E239))/L$1)*100</f>
        <v>0.2002379607668156</v>
      </c>
      <c r="M239">
        <f>((LN('[1]Ptery_Sulfate Growth'!N239/'[1]Ptery_Sulfate Growth'!$E239))/M$1)*100</f>
        <v>0.29194305121972824</v>
      </c>
      <c r="N239">
        <f>((LN('[1]Ptery_Sulfate Growth'!O239/'[1]Ptery_Sulfate Growth'!$E239))/N$1)*100</f>
        <v>0.2483182408709558</v>
      </c>
      <c r="O239">
        <f>((LN('[1]Ptery_Sulfate Growth'!P239/'[1]Ptery_Sulfate Growth'!$E239))/O$1)*100</f>
        <v>0.2388624964525049</v>
      </c>
    </row>
    <row r="240" spans="1:15" x14ac:dyDescent="0.3">
      <c r="A240">
        <v>20</v>
      </c>
      <c r="B240">
        <v>200</v>
      </c>
      <c r="C240">
        <v>24</v>
      </c>
      <c r="D240" t="s">
        <v>242</v>
      </c>
      <c r="E240">
        <f>((LN('[1]Ptery_Sulfate Growth'!F240/'[1]Ptery_Sulfate Growth'!$E240))/E$1)*100</f>
        <v>8.9848444334714034E-2</v>
      </c>
    </row>
    <row r="241" spans="1:15" x14ac:dyDescent="0.3">
      <c r="A241">
        <v>20</v>
      </c>
      <c r="B241">
        <v>200</v>
      </c>
      <c r="C241">
        <v>24</v>
      </c>
      <c r="D241" t="s">
        <v>243</v>
      </c>
      <c r="E241">
        <f>((LN('[1]Ptery_Sulfate Growth'!F241/'[1]Ptery_Sulfate Growth'!$E241))/E$1)*100</f>
        <v>0</v>
      </c>
      <c r="F241">
        <f>((LN('[1]Ptery_Sulfate Growth'!G241/'[1]Ptery_Sulfate Growth'!$E241))/F$1)*100</f>
        <v>0</v>
      </c>
      <c r="G241">
        <f>((LN('[1]Ptery_Sulfate Growth'!H241/'[1]Ptery_Sulfate Growth'!$E241))/G$1)*100</f>
        <v>0.13049580117855991</v>
      </c>
      <c r="H241">
        <f>((LN('[1]Ptery_Sulfate Growth'!I241/'[1]Ptery_Sulfate Growth'!$E241))/H$1)*100</f>
        <v>9.787185088391992E-2</v>
      </c>
      <c r="I241">
        <f>((LN('[1]Ptery_Sulfate Growth'!J241/'[1]Ptery_Sulfate Growth'!$E241))/I$1)*100</f>
        <v>9.7219233207165398E-2</v>
      </c>
      <c r="J241">
        <f>((LN('[1]Ptery_Sulfate Growth'!K241/'[1]Ptery_Sulfate Growth'!$E241))/J$1)*100</f>
        <v>6.5247900589279956E-2</v>
      </c>
      <c r="K241">
        <f>((LN('[1]Ptery_Sulfate Growth'!L241/'[1]Ptery_Sulfate Growth'!$E241))/K$1)*100</f>
        <v>0.15934768444416603</v>
      </c>
      <c r="L241">
        <f>((LN('[1]Ptery_Sulfate Growth'!M241/'[1]Ptery_Sulfate Growth'!$E241))/L$1)*100</f>
        <v>0.13942922388864526</v>
      </c>
      <c r="M241">
        <f>((LN('[1]Ptery_Sulfate Growth'!N241/'[1]Ptery_Sulfate Growth'!$E241))/M$1)*100</f>
        <v>0.26384124848672591</v>
      </c>
      <c r="N241">
        <f>((LN('[1]Ptery_Sulfate Growth'!O241/'[1]Ptery_Sulfate Growth'!$E241))/N$1)*100</f>
        <v>0.23020542973518321</v>
      </c>
      <c r="O241">
        <f>((LN('[1]Ptery_Sulfate Growth'!P241/'[1]Ptery_Sulfate Growth'!$E241))/O$1)*100</f>
        <v>0.20261759835199181</v>
      </c>
    </row>
    <row r="242" spans="1:15" x14ac:dyDescent="0.3">
      <c r="A242">
        <v>12</v>
      </c>
      <c r="B242">
        <v>400</v>
      </c>
      <c r="C242">
        <v>25</v>
      </c>
      <c r="D242" t="s">
        <v>244</v>
      </c>
      <c r="E242">
        <f>((LN('[1]Ptery_Sulfate Growth'!F242/'[1]Ptery_Sulfate Growth'!$E242))/E$1)*100</f>
        <v>-8.3543141165652132E-2</v>
      </c>
      <c r="F242">
        <f>((LN('[1]Ptery_Sulfate Growth'!G242/'[1]Ptery_Sulfate Growth'!$E242))/F$1)*100</f>
        <v>0</v>
      </c>
      <c r="G242">
        <f>((LN('[1]Ptery_Sulfate Growth'!H242/'[1]Ptery_Sulfate Growth'!$E242))/G$1)*100</f>
        <v>0</v>
      </c>
      <c r="H242">
        <f>((LN('[1]Ptery_Sulfate Growth'!I242/'[1]Ptery_Sulfate Growth'!$E242))/H$1)*100</f>
        <v>2.0644325716207154E-2</v>
      </c>
    </row>
    <row r="243" spans="1:15" x14ac:dyDescent="0.3">
      <c r="A243">
        <v>12</v>
      </c>
      <c r="B243">
        <v>400</v>
      </c>
      <c r="C243">
        <v>25</v>
      </c>
      <c r="D243" t="s">
        <v>245</v>
      </c>
      <c r="E243">
        <f>((LN('[1]Ptery_Sulfate Growth'!F243/'[1]Ptery_Sulfate Growth'!$E243))/E$1)*100</f>
        <v>9.4608762500146465E-2</v>
      </c>
      <c r="F243">
        <f>((LN('[1]Ptery_Sulfate Growth'!G243/'[1]Ptery_Sulfate Growth'!$E243))/F$1)*100</f>
        <v>0</v>
      </c>
      <c r="G243">
        <f>((LN('[1]Ptery_Sulfate Growth'!H243/'[1]Ptery_Sulfate Growth'!$E243))/G$1)*100</f>
        <v>0</v>
      </c>
      <c r="H243">
        <f>((LN('[1]Ptery_Sulfate Growth'!I243/'[1]Ptery_Sulfate Growth'!$E243))/H$1)*100</f>
        <v>0</v>
      </c>
      <c r="I243">
        <f>((LN('[1]Ptery_Sulfate Growth'!J243/'[1]Ptery_Sulfate Growth'!$E243))/I$1)*100</f>
        <v>1.8921752500029292E-2</v>
      </c>
      <c r="J243">
        <f>((LN('[1]Ptery_Sulfate Growth'!K243/'[1]Ptery_Sulfate Growth'!$E243))/J$1)*100</f>
        <v>0.16292759847285399</v>
      </c>
      <c r="K243">
        <f>((LN('[1]Ptery_Sulfate Growth'!L243/'[1]Ptery_Sulfate Growth'!$E243))/K$1)*100</f>
        <v>0.13965222726244628</v>
      </c>
      <c r="L243">
        <f>((LN('[1]Ptery_Sulfate Growth'!M243/'[1]Ptery_Sulfate Growth'!$E243))/L$1)*100</f>
        <v>0.12219569885464049</v>
      </c>
      <c r="M243">
        <f>((LN('[1]Ptery_Sulfate Growth'!N243/'[1]Ptery_Sulfate Growth'!$E243))/M$1)*100</f>
        <v>0.10861839898190266</v>
      </c>
      <c r="N243">
        <f>((LN('[1]Ptery_Sulfate Growth'!O243/'[1]Ptery_Sulfate Growth'!$E243))/N$1)*100</f>
        <v>0.19105668938161519</v>
      </c>
      <c r="O243">
        <f>((LN('[1]Ptery_Sulfate Growth'!P243/'[1]Ptery_Sulfate Growth'!$E243))/O$1)*100</f>
        <v>0.173687899437832</v>
      </c>
    </row>
    <row r="244" spans="1:15" x14ac:dyDescent="0.3">
      <c r="A244">
        <v>12</v>
      </c>
      <c r="B244">
        <v>400</v>
      </c>
      <c r="C244">
        <v>25</v>
      </c>
      <c r="D244" t="s">
        <v>246</v>
      </c>
      <c r="E244">
        <f>((LN('[1]Ptery_Sulfate Growth'!F244/'[1]Ptery_Sulfate Growth'!$E244))/E$1)*100</f>
        <v>0</v>
      </c>
      <c r="F244">
        <f>((LN('[1]Ptery_Sulfate Growth'!G244/'[1]Ptery_Sulfate Growth'!$E244))/F$1)*100</f>
        <v>0</v>
      </c>
      <c r="G244">
        <f>((LN('[1]Ptery_Sulfate Growth'!H244/'[1]Ptery_Sulfate Growth'!$E244))/G$1)*100</f>
        <v>0</v>
      </c>
      <c r="H244">
        <f>((LN('[1]Ptery_Sulfate Growth'!I244/'[1]Ptery_Sulfate Growth'!$E244))/H$1)*100</f>
        <v>-1.9098730565621284E-2</v>
      </c>
      <c r="I244">
        <f>((LN('[1]Ptery_Sulfate Growth'!J244/'[1]Ptery_Sulfate Growth'!$E244))/I$1)*100</f>
        <v>-1.5278984452497027E-2</v>
      </c>
      <c r="J244">
        <f>((LN('[1]Ptery_Sulfate Growth'!K244/'[1]Ptery_Sulfate Growth'!$E244))/J$1)*100</f>
        <v>0.15281564879395268</v>
      </c>
      <c r="K244">
        <f>((LN('[1]Ptery_Sulfate Growth'!L244/'[1]Ptery_Sulfate Growth'!$E244))/K$1)*100</f>
        <v>0.1201867710779423</v>
      </c>
      <c r="L244">
        <f>((LN('[1]Ptery_Sulfate Growth'!M244/'[1]Ptery_Sulfate Growth'!$E244))/L$1)*100</f>
        <v>0.10516342469319952</v>
      </c>
      <c r="M244">
        <f>((LN('[1]Ptery_Sulfate Growth'!N244/'[1]Ptery_Sulfate Growth'!$E244))/M$1)*100</f>
        <v>9.3478599727288447E-2</v>
      </c>
      <c r="N244">
        <f>((LN('[1]Ptery_Sulfate Growth'!O244/'[1]Ptery_Sulfate Growth'!$E244))/N$1)*100</f>
        <v>8.4130739754559605E-2</v>
      </c>
      <c r="O244">
        <f>((LN('[1]Ptery_Sulfate Growth'!P244/'[1]Ptery_Sulfate Growth'!$E244))/O$1)*100</f>
        <v>0.14922611887009252</v>
      </c>
    </row>
    <row r="245" spans="1:15" x14ac:dyDescent="0.3">
      <c r="A245">
        <v>12</v>
      </c>
      <c r="B245">
        <v>400</v>
      </c>
      <c r="C245">
        <v>25</v>
      </c>
      <c r="D245" t="s">
        <v>247</v>
      </c>
      <c r="E245">
        <f>((LN('[1]Ptery_Sulfate Growth'!F245/'[1]Ptery_Sulfate Growth'!$E245))/E$1)*100</f>
        <v>0.16234465055397207</v>
      </c>
      <c r="F245">
        <f>((LN('[1]Ptery_Sulfate Growth'!G245/'[1]Ptery_Sulfate Growth'!$E245))/F$1)*100</f>
        <v>4.0816770798652244E-2</v>
      </c>
      <c r="G245">
        <f>((LN('[1]Ptery_Sulfate Growth'!H245/'[1]Ptery_Sulfate Growth'!$E245))/G$1)*100</f>
        <v>8.0717980180193841E-2</v>
      </c>
      <c r="H245">
        <f>((LN('[1]Ptery_Sulfate Growth'!I245/'[1]Ptery_Sulfate Growth'!$E245))/H$1)*100</f>
        <v>4.0586162638493017E-2</v>
      </c>
      <c r="I245">
        <f>((LN('[1]Ptery_Sulfate Growth'!J245/'[1]Ptery_Sulfate Growth'!$E245))/I$1)*100</f>
        <v>1.6326708319460898E-2</v>
      </c>
      <c r="J245">
        <f>((LN('[1]Ptery_Sulfate Growth'!K245/'[1]Ptery_Sulfate Growth'!$E245))/J$1)*100</f>
        <v>0.11719056287291965</v>
      </c>
      <c r="K245">
        <f>((LN('[1]Ptery_Sulfate Growth'!L245/'[1]Ptery_Sulfate Growth'!$E245))/K$1)*100</f>
        <v>0.11102332637632549</v>
      </c>
      <c r="L245">
        <f>((LN('[1]Ptery_Sulfate Growth'!M245/'[1]Ptery_Sulfate Growth'!$E245))/L$1)*100</f>
        <v>8.7892922154689745E-2</v>
      </c>
      <c r="M245">
        <f>((LN('[1]Ptery_Sulfate Growth'!N245/'[1]Ptery_Sulfate Growth'!$E245))/M$1)*100</f>
        <v>7.8127041915279763E-2</v>
      </c>
      <c r="N245">
        <f>((LN('[1]Ptery_Sulfate Growth'!O245/'[1]Ptery_Sulfate Growth'!$E245))/N$1)*100</f>
        <v>0.17642483366884976</v>
      </c>
      <c r="O245">
        <f>((LN('[1]Ptery_Sulfate Growth'!P245/'[1]Ptery_Sulfate Growth'!$E245))/O$1)*100</f>
        <v>0.16038621242622705</v>
      </c>
    </row>
    <row r="246" spans="1:15" x14ac:dyDescent="0.3">
      <c r="A246">
        <v>12</v>
      </c>
      <c r="B246">
        <v>400</v>
      </c>
      <c r="C246">
        <v>25</v>
      </c>
      <c r="D246" t="s">
        <v>248</v>
      </c>
      <c r="E246">
        <f>((LN('[1]Ptery_Sulfate Growth'!F246/'[1]Ptery_Sulfate Growth'!$E246))/E$1)*100</f>
        <v>9.0993041267355079E-2</v>
      </c>
      <c r="F246">
        <f>((LN('[1]Ptery_Sulfate Growth'!G246/'[1]Ptery_Sulfate Growth'!$E246))/F$1)*100</f>
        <v>4.549652063367754E-2</v>
      </c>
      <c r="G246">
        <f>((LN('[1]Ptery_Sulfate Growth'!H246/'[1]Ptery_Sulfate Growth'!$E246))/G$1)*100</f>
        <v>6.0280495200689968E-2</v>
      </c>
      <c r="H246">
        <f>((LN('[1]Ptery_Sulfate Growth'!I246/'[1]Ptery_Sulfate Growth'!$E246))/H$1)*100</f>
        <v>0.15346862464415112</v>
      </c>
      <c r="I246">
        <f>((LN('[1]Ptery_Sulfate Growth'!J246/'[1]Ptery_Sulfate Growth'!$E246))/I$1)*100</f>
        <v>0.12277489971532091</v>
      </c>
      <c r="J246">
        <f>((LN('[1]Ptery_Sulfate Growth'!K246/'[1]Ptery_Sulfate Growth'!$E246))/J$1)*100</f>
        <v>7.3966406079769259E-2</v>
      </c>
      <c r="K246">
        <f>((LN('[1]Ptery_Sulfate Growth'!L246/'[1]Ptery_Sulfate Growth'!$E246))/K$1)*100</f>
        <v>0.22245117532019482</v>
      </c>
      <c r="L246">
        <f>((LN('[1]Ptery_Sulfate Growth'!M246/'[1]Ptery_Sulfate Growth'!$E246))/L$1)*100</f>
        <v>0.18539228998057533</v>
      </c>
      <c r="M246">
        <f>((LN('[1]Ptery_Sulfate Growth'!N246/'[1]Ptery_Sulfate Growth'!$E246))/M$1)*100</f>
        <v>0.16479314664940029</v>
      </c>
      <c r="N246">
        <f>((LN('[1]Ptery_Sulfate Growth'!O246/'[1]Ptery_Sulfate Growth'!$E246))/N$1)*100</f>
        <v>0.14831383198446027</v>
      </c>
      <c r="O246">
        <f>((LN('[1]Ptery_Sulfate Growth'!P246/'[1]Ptery_Sulfate Growth'!$E246))/O$1)*100</f>
        <v>0.14821990388375325</v>
      </c>
    </row>
    <row r="247" spans="1:15" x14ac:dyDescent="0.3">
      <c r="A247">
        <v>12</v>
      </c>
      <c r="B247">
        <v>400</v>
      </c>
      <c r="C247">
        <v>25</v>
      </c>
      <c r="D247" t="s">
        <v>249</v>
      </c>
      <c r="E247">
        <f>((LN('[1]Ptery_Sulfate Growth'!F247/'[1]Ptery_Sulfate Growth'!$E247))/E$1)*100</f>
        <v>7.7220829315827813E-2</v>
      </c>
      <c r="F247">
        <f>((LN('[1]Ptery_Sulfate Growth'!G247/'[1]Ptery_Sulfate Growth'!$E247))/F$1)*100</f>
        <v>3.8610414657913907E-2</v>
      </c>
      <c r="G247">
        <f>((LN('[1]Ptery_Sulfate Growth'!H247/'[1]Ptery_Sulfate Growth'!$E247))/G$1)*100</f>
        <v>5.1205250526104008E-2</v>
      </c>
      <c r="H247">
        <f>((LN('[1]Ptery_Sulfate Growth'!I247/'[1]Ptery_Sulfate Growth'!$E247))/H$1)*100</f>
        <v>5.7300561699108327E-2</v>
      </c>
    </row>
    <row r="248" spans="1:15" x14ac:dyDescent="0.3">
      <c r="A248">
        <v>12</v>
      </c>
      <c r="B248">
        <v>400</v>
      </c>
      <c r="C248">
        <v>25</v>
      </c>
      <c r="D248" t="s">
        <v>250</v>
      </c>
      <c r="E248">
        <f>((LN('[1]Ptery_Sulfate Growth'!F248/'[1]Ptery_Sulfate Growth'!$E248))/E$1)*100</f>
        <v>9.0993041267355079E-2</v>
      </c>
      <c r="F248">
        <f>((LN('[1]Ptery_Sulfate Growth'!G248/'[1]Ptery_Sulfate Growth'!$E248))/F$1)*100</f>
        <v>9.0420742801034945E-2</v>
      </c>
      <c r="G248">
        <f>((LN('[1]Ptery_Sulfate Growth'!H248/'[1]Ptery_Sulfate Growth'!$E248))/G$1)*100</f>
        <v>3.0331013755785029E-2</v>
      </c>
      <c r="H248">
        <f>((LN('[1]Ptery_Sulfate Growth'!I248/'[1]Ptery_Sulfate Growth'!$E248))/H$1)*100</f>
        <v>2.274826031683877E-2</v>
      </c>
    </row>
    <row r="249" spans="1:15" x14ac:dyDescent="0.3">
      <c r="A249">
        <v>12</v>
      </c>
      <c r="B249">
        <v>400</v>
      </c>
      <c r="C249">
        <v>25</v>
      </c>
      <c r="D249" t="s">
        <v>251</v>
      </c>
      <c r="E249">
        <f>((LN('[1]Ptery_Sulfate Growth'!F249/'[1]Ptery_Sulfate Growth'!$E249))/E$1)*100</f>
        <v>0</v>
      </c>
      <c r="F249">
        <f>((LN('[1]Ptery_Sulfate Growth'!G249/'[1]Ptery_Sulfate Growth'!$E249))/F$1)*100</f>
        <v>0</v>
      </c>
      <c r="G249">
        <f>((LN('[1]Ptery_Sulfate Growth'!H249/'[1]Ptery_Sulfate Growth'!$E249))/G$1)*100</f>
        <v>0</v>
      </c>
      <c r="H249">
        <f>((LN('[1]Ptery_Sulfate Growth'!I249/'[1]Ptery_Sulfate Growth'!$E249))/H$1)*100</f>
        <v>0</v>
      </c>
      <c r="I249">
        <f>((LN('[1]Ptery_Sulfate Growth'!J249/'[1]Ptery_Sulfate Growth'!$E249))/I$1)*100</f>
        <v>3.5275160843388047E-2</v>
      </c>
      <c r="J249">
        <f>((LN('[1]Ptery_Sulfate Growth'!K249/'[1]Ptery_Sulfate Growth'!$E249))/J$1)*100</f>
        <v>9.9858909500835993E-2</v>
      </c>
      <c r="K249">
        <f>((LN('[1]Ptery_Sulfate Growth'!L249/'[1]Ptery_Sulfate Growth'!$E249))/K$1)*100</f>
        <v>9.725528551461729E-2</v>
      </c>
      <c r="L249">
        <f>((LN('[1]Ptery_Sulfate Growth'!M249/'[1]Ptery_Sulfate Growth'!$E249))/L$1)*100</f>
        <v>9.5187263444873452E-2</v>
      </c>
      <c r="M249">
        <f>((LN('[1]Ptery_Sulfate Growth'!N249/'[1]Ptery_Sulfate Growth'!$E249))/M$1)*100</f>
        <v>6.6572606333890672E-2</v>
      </c>
      <c r="N249">
        <f>((LN('[1]Ptery_Sulfate Growth'!O249/'[1]Ptery_Sulfate Growth'!$E249))/N$1)*100</f>
        <v>7.6149810755898759E-2</v>
      </c>
      <c r="O249">
        <f>((LN('[1]Ptery_Sulfate Growth'!P249/'[1]Ptery_Sulfate Growth'!$E249))/O$1)*100</f>
        <v>0.13837221783162892</v>
      </c>
    </row>
    <row r="250" spans="1:15" x14ac:dyDescent="0.3">
      <c r="A250">
        <v>12</v>
      </c>
      <c r="B250">
        <v>400</v>
      </c>
      <c r="C250">
        <v>25</v>
      </c>
      <c r="D250" t="s">
        <v>252</v>
      </c>
      <c r="E250">
        <f>((LN('[1]Ptery_Sulfate Growth'!F250/'[1]Ptery_Sulfate Growth'!$E250))/E$1)*100</f>
        <v>8.8732285703980923E-2</v>
      </c>
      <c r="F250">
        <f>((LN('[1]Ptery_Sulfate Growth'!G250/'[1]Ptery_Sulfate Growth'!$E250))/F$1)*100</f>
        <v>4.4366142851990462E-2</v>
      </c>
      <c r="G250">
        <f>((LN('[1]Ptery_Sulfate Growth'!H250/'[1]Ptery_Sulfate Growth'!$E250))/G$1)*100</f>
        <v>2.9577428567993641E-2</v>
      </c>
      <c r="H250">
        <f>((LN('[1]Ptery_Sulfate Growth'!I250/'[1]Ptery_Sulfate Growth'!$E250))/H$1)*100</f>
        <v>2.2183071425995231E-2</v>
      </c>
      <c r="I250">
        <f>((LN('[1]Ptery_Sulfate Growth'!J250/'[1]Ptery_Sulfate Growth'!$E250))/I$1)*100</f>
        <v>3.5275160843388047E-2</v>
      </c>
      <c r="J250">
        <f>((LN('[1]Ptery_Sulfate Growth'!K250/'[1]Ptery_Sulfate Growth'!$E250))/J$1)*100</f>
        <v>0.14021789959093267</v>
      </c>
      <c r="K250">
        <f>((LN('[1]Ptery_Sulfate Growth'!L250/'[1]Ptery_Sulfate Growth'!$E250))/K$1)*100</f>
        <v>0.1201867710779423</v>
      </c>
      <c r="L250">
        <f>((LN('[1]Ptery_Sulfate Growth'!M250/'[1]Ptery_Sulfate Growth'!$E250))/L$1)*100</f>
        <v>0.10516342469319952</v>
      </c>
      <c r="M250">
        <f>((LN('[1]Ptery_Sulfate Growth'!N250/'[1]Ptery_Sulfate Growth'!$E250))/M$1)*100</f>
        <v>7.5642999844702324E-2</v>
      </c>
      <c r="N250">
        <f>((LN('[1]Ptery_Sulfate Growth'!O250/'[1]Ptery_Sulfate Growth'!$E250))/N$1)*100</f>
        <v>8.4130739754559605E-2</v>
      </c>
      <c r="O250">
        <f>((LN('[1]Ptery_Sulfate Growth'!P250/'[1]Ptery_Sulfate Growth'!$E250))/O$1)*100</f>
        <v>0.15296498137192657</v>
      </c>
    </row>
    <row r="251" spans="1:15" x14ac:dyDescent="0.3">
      <c r="A251">
        <v>12</v>
      </c>
      <c r="B251">
        <v>400</v>
      </c>
      <c r="C251">
        <v>25</v>
      </c>
      <c r="D251" t="s">
        <v>253</v>
      </c>
      <c r="E251">
        <f>((LN('[1]Ptery_Sulfate Growth'!F251/'[1]Ptery_Sulfate Growth'!$E251))/E$1)*100</f>
        <v>7.5586495218121497E-2</v>
      </c>
      <c r="F251">
        <f>((LN('[1]Ptery_Sulfate Growth'!G251/'[1]Ptery_Sulfate Growth'!$E251))/F$1)*100</f>
        <v>3.7793247609060748E-2</v>
      </c>
      <c r="G251">
        <f>((LN('[1]Ptery_Sulfate Growth'!H251/'[1]Ptery_Sulfate Growth'!$E251))/G$1)*100</f>
        <v>2.5195498406040497E-2</v>
      </c>
      <c r="H251">
        <f>((LN('[1]Ptery_Sulfate Growth'!I251/'[1]Ptery_Sulfate Growth'!$E251))/H$1)*100</f>
        <v>0</v>
      </c>
      <c r="I251">
        <f>((LN('[1]Ptery_Sulfate Growth'!J251/'[1]Ptery_Sulfate Growth'!$E251))/I$1)*100</f>
        <v>0.19833777836316527</v>
      </c>
      <c r="J251">
        <f>((LN('[1]Ptery_Sulfate Growth'!K251/'[1]Ptery_Sulfate Growth'!$E251))/J$1)*100</f>
        <v>0.16528148196930439</v>
      </c>
      <c r="K251">
        <f>((LN('[1]Ptery_Sulfate Growth'!L251/'[1]Ptery_Sulfate Growth'!$E251))/K$1)*100</f>
        <v>0.14166984168797522</v>
      </c>
      <c r="L251">
        <f>((LN('[1]Ptery_Sulfate Growth'!M251/'[1]Ptery_Sulfate Growth'!$E251))/L$1)*100</f>
        <v>0.1332135999015735</v>
      </c>
      <c r="M251">
        <f>((LN('[1]Ptery_Sulfate Growth'!N251/'[1]Ptery_Sulfate Growth'!$E251))/M$1)*100</f>
        <v>0.20785439492971669</v>
      </c>
      <c r="N251">
        <f>((LN('[1]Ptery_Sulfate Growth'!O251/'[1]Ptery_Sulfate Growth'!$E251))/N$1)*100</f>
        <v>0.194548455341956</v>
      </c>
      <c r="O251">
        <f>((LN('[1]Ptery_Sulfate Growth'!P251/'[1]Ptery_Sulfate Growth'!$E251))/O$1)*100</f>
        <v>0.16319118719539349</v>
      </c>
    </row>
    <row r="252" spans="1:15" x14ac:dyDescent="0.3">
      <c r="A252">
        <v>12</v>
      </c>
      <c r="B252">
        <v>1000</v>
      </c>
      <c r="C252">
        <v>26</v>
      </c>
      <c r="D252" t="s">
        <v>254</v>
      </c>
      <c r="E252">
        <f>((LN('[1]Ptery_Sulfate Growth'!F252/'[1]Ptery_Sulfate Growth'!$E252))/E$1)*100</f>
        <v>0</v>
      </c>
      <c r="F252">
        <f>((LN('[1]Ptery_Sulfate Growth'!G252/'[1]Ptery_Sulfate Growth'!$E252))/F$1)*100</f>
        <v>-7.9368345659679013E-2</v>
      </c>
      <c r="G252">
        <f>((LN('[1]Ptery_Sulfate Growth'!H252/'[1]Ptery_Sulfate Growth'!$E252))/G$1)*100</f>
        <v>-5.2912230439786018E-2</v>
      </c>
      <c r="H252">
        <f>((LN('[1]Ptery_Sulfate Growth'!I252/'[1]Ptery_Sulfate Growth'!$E252))/H$1)*100</f>
        <v>-4.1914921759182225E-2</v>
      </c>
      <c r="I252">
        <f>((LN('[1]Ptery_Sulfate Growth'!J252/'[1]Ptery_Sulfate Growth'!$E252))/I$1)*100</f>
        <v>0.17497365205419674</v>
      </c>
      <c r="J252">
        <f>((LN('[1]Ptery_Sulfate Growth'!K252/'[1]Ptery_Sulfate Growth'!$E252))/J$1)*100</f>
        <v>0.11227461841814455</v>
      </c>
      <c r="K252">
        <f>((LN('[1]Ptery_Sulfate Growth'!L252/'[1]Ptery_Sulfate Growth'!$E252))/K$1)*100</f>
        <v>0.1020496944753867</v>
      </c>
      <c r="L252">
        <f>((LN('[1]Ptery_Sulfate Growth'!M252/'[1]Ptery_Sulfate Growth'!$E252))/L$1)*100</f>
        <v>8.4205963813608412E-2</v>
      </c>
      <c r="M252">
        <f>((LN('[1]Ptery_Sulfate Growth'!N252/'[1]Ptery_Sulfate Growth'!$E252))/M$1)*100</f>
        <v>7.4849745612096355E-2</v>
      </c>
      <c r="N252">
        <f>((LN('[1]Ptery_Sulfate Growth'!O252/'[1]Ptery_Sulfate Growth'!$E252))/N$1)*100</f>
        <v>7.9505897028437439E-2</v>
      </c>
      <c r="O252">
        <f>((LN('[1]Ptery_Sulfate Growth'!P252/'[1]Ptery_Sulfate Growth'!$E252))/O$1)*100</f>
        <v>0.15761732765552891</v>
      </c>
    </row>
    <row r="253" spans="1:15" x14ac:dyDescent="0.3">
      <c r="A253">
        <v>12</v>
      </c>
      <c r="B253">
        <v>1000</v>
      </c>
      <c r="C253">
        <v>26</v>
      </c>
      <c r="D253" t="s">
        <v>255</v>
      </c>
    </row>
    <row r="254" spans="1:15" x14ac:dyDescent="0.3">
      <c r="A254">
        <v>12</v>
      </c>
      <c r="B254">
        <v>1000</v>
      </c>
      <c r="C254">
        <v>26</v>
      </c>
      <c r="D254" t="s">
        <v>256</v>
      </c>
    </row>
    <row r="255" spans="1:15" x14ac:dyDescent="0.3">
      <c r="A255">
        <v>12</v>
      </c>
      <c r="B255">
        <v>1000</v>
      </c>
      <c r="C255">
        <v>26</v>
      </c>
      <c r="D255" t="s">
        <v>257</v>
      </c>
      <c r="E255">
        <f>((LN('[1]Ptery_Sulfate Growth'!F255/'[1]Ptery_Sulfate Growth'!$E255))/E$1)*100</f>
        <v>0.3947334191074966</v>
      </c>
      <c r="F255">
        <f>((LN('[1]Ptery_Sulfate Growth'!G255/'[1]Ptery_Sulfate Growth'!$E255))/F$1)*100</f>
        <v>8.0260199471637775E-2</v>
      </c>
      <c r="G255">
        <f>((LN('[1]Ptery_Sulfate Growth'!H255/'[1]Ptery_Sulfate Growth'!$E255))/G$1)*100</f>
        <v>5.3506799647758521E-2</v>
      </c>
      <c r="H255">
        <f>((LN('[1]Ptery_Sulfate Growth'!I255/'[1]Ptery_Sulfate Growth'!$E255))/H$1)*100</f>
        <v>4.0130099735818887E-2</v>
      </c>
      <c r="I255">
        <f>((LN('[1]Ptery_Sulfate Growth'!J255/'[1]Ptery_Sulfate Growth'!$E255))/I$1)*100</f>
        <v>0.16826147950911949</v>
      </c>
      <c r="J255">
        <f>((LN('[1]Ptery_Sulfate Growth'!K255/'[1]Ptery_Sulfate Growth'!$E255))/J$1)*100</f>
        <v>0.14021789959093292</v>
      </c>
      <c r="K255">
        <f>((LN('[1]Ptery_Sulfate Growth'!L255/'[1]Ptery_Sulfate Growth'!$E255))/K$1)*100</f>
        <v>0.1201867710779425</v>
      </c>
      <c r="L255">
        <f>((LN('[1]Ptery_Sulfate Growth'!M255/'[1]Ptery_Sulfate Growth'!$E255))/L$1)*100</f>
        <v>9.6098807314611928E-2</v>
      </c>
      <c r="M255">
        <f>((LN('[1]Ptery_Sulfate Growth'!N255/'[1]Ptery_Sulfate Growth'!$E255))/M$1)*100</f>
        <v>9.34785997272886E-2</v>
      </c>
      <c r="N255">
        <f>((LN('[1]Ptery_Sulfate Growth'!O255/'[1]Ptery_Sulfate Growth'!$E255))/N$1)*100</f>
        <v>9.1309551078489287E-2</v>
      </c>
      <c r="O255">
        <f>((LN('[1]Ptery_Sulfate Growth'!P255/'[1]Ptery_Sulfate Growth'!$E255))/O$1)*100</f>
        <v>0.13971246732568815</v>
      </c>
    </row>
    <row r="256" spans="1:15" x14ac:dyDescent="0.3">
      <c r="A256">
        <v>12</v>
      </c>
      <c r="B256">
        <v>1000</v>
      </c>
      <c r="C256">
        <v>26</v>
      </c>
      <c r="D256" t="s">
        <v>258</v>
      </c>
      <c r="E256">
        <f>((LN('[1]Ptery_Sulfate Growth'!F256/'[1]Ptery_Sulfate Growth'!$E256))/E$1)*100</f>
        <v>8.163354159730607E-2</v>
      </c>
      <c r="F256">
        <f>((LN('[1]Ptery_Sulfate Growth'!G256/'[1]Ptery_Sulfate Growth'!$E256))/F$1)*100</f>
        <v>4.0816770798653035E-2</v>
      </c>
      <c r="G256">
        <f>((LN('[1]Ptery_Sulfate Growth'!H256/'[1]Ptery_Sulfate Growth'!$E256))/G$1)*100</f>
        <v>2.7211180532435354E-2</v>
      </c>
      <c r="H256">
        <f>((LN('[1]Ptery_Sulfate Growth'!I256/'[1]Ptery_Sulfate Growth'!$E256))/H$1)*100</f>
        <v>2.0408385399326517E-2</v>
      </c>
      <c r="I256">
        <f>((LN('[1]Ptery_Sulfate Growth'!J256/'[1]Ptery_Sulfate Growth'!$E256))/I$1)*100</f>
        <v>3.0684330967320331E-2</v>
      </c>
      <c r="J256">
        <f>((LN('[1]Ptery_Sulfate Growth'!K256/'[1]Ptery_Sulfate Growth'!$E256))/J$1)*100</f>
        <v>0.1295272141057133</v>
      </c>
      <c r="K256">
        <f>((LN('[1]Ptery_Sulfate Growth'!L256/'[1]Ptery_Sulfate Growth'!$E256))/K$1)*100</f>
        <v>0.13184870559184311</v>
      </c>
      <c r="L256">
        <f>((LN('[1]Ptery_Sulfate Growth'!M256/'[1]Ptery_Sulfate Growth'!$E256))/L$1)*100</f>
        <v>0.11536761739286273</v>
      </c>
      <c r="M256">
        <f>((LN('[1]Ptery_Sulfate Growth'!N256/'[1]Ptery_Sulfate Growth'!$E256))/M$1)*100</f>
        <v>8.6351476070475525E-2</v>
      </c>
      <c r="N256">
        <f>((LN('[1]Ptery_Sulfate Growth'!O256/'[1]Ptery_Sulfate Growth'!$E256))/N$1)*100</f>
        <v>0.17309589462380123</v>
      </c>
      <c r="O256">
        <f>((LN('[1]Ptery_Sulfate Growth'!P256/'[1]Ptery_Sulfate Growth'!$E256))/O$1)*100</f>
        <v>0.15735990420345566</v>
      </c>
    </row>
    <row r="257" spans="1:15" x14ac:dyDescent="0.3">
      <c r="A257">
        <v>12</v>
      </c>
      <c r="B257">
        <v>1000</v>
      </c>
      <c r="C257">
        <v>26</v>
      </c>
      <c r="D257" t="s">
        <v>259</v>
      </c>
      <c r="E257">
        <f>((LN('[1]Ptery_Sulfate Growth'!F257/'[1]Ptery_Sulfate Growth'!$E257))/E$1)*100</f>
        <v>0.79446882221588855</v>
      </c>
      <c r="F257">
        <f>((LN('[1]Ptery_Sulfate Growth'!G257/'[1]Ptery_Sulfate Growth'!$E257))/F$1)*100</f>
        <v>0.35944116349888394</v>
      </c>
      <c r="G257">
        <f>((LN('[1]Ptery_Sulfate Growth'!H257/'[1]Ptery_Sulfate Growth'!$E257))/G$1)*100</f>
        <v>0.21416246824509425</v>
      </c>
      <c r="H257">
        <f>((LN('[1]Ptery_Sulfate Growth'!I257/'[1]Ptery_Sulfate Growth'!$E257))/H$1)*100</f>
        <v>0.17972058174944197</v>
      </c>
      <c r="I257">
        <f>((LN('[1]Ptery_Sulfate Growth'!J257/'[1]Ptery_Sulfate Growth'!$E257))/I$1)*100</f>
        <v>0.12849748094705654</v>
      </c>
      <c r="J257">
        <f>((LN('[1]Ptery_Sulfate Growth'!K257/'[1]Ptery_Sulfate Growth'!$E257))/J$1)*100</f>
        <v>0.10708123412254712</v>
      </c>
      <c r="K257">
        <f>((LN('[1]Ptery_Sulfate Growth'!L257/'[1]Ptery_Sulfate Growth'!$E257))/K$1)*100</f>
        <v>0.20093913899500737</v>
      </c>
      <c r="L257">
        <f>((LN('[1]Ptery_Sulfate Growth'!M257/'[1]Ptery_Sulfate Growth'!$E257))/L$1)*100</f>
        <v>0.17582174662063146</v>
      </c>
      <c r="M257">
        <f>((LN('[1]Ptery_Sulfate Growth'!N257/'[1]Ptery_Sulfate Growth'!$E257))/M$1)*100</f>
        <v>0.13884242023518417</v>
      </c>
      <c r="N257">
        <f>((LN('[1]Ptery_Sulfate Growth'!O257/'[1]Ptery_Sulfate Growth'!$E257))/N$1)*100</f>
        <v>0.14065739729650514</v>
      </c>
      <c r="O257">
        <f>((LN('[1]Ptery_Sulfate Growth'!P257/'[1]Ptery_Sulfate Growth'!$E257))/O$1)*100</f>
        <v>0.12787036117864106</v>
      </c>
    </row>
    <row r="258" spans="1:15" x14ac:dyDescent="0.3">
      <c r="A258">
        <v>12</v>
      </c>
      <c r="B258">
        <v>1000</v>
      </c>
      <c r="C258">
        <v>26</v>
      </c>
      <c r="D258" t="s">
        <v>260</v>
      </c>
      <c r="E258">
        <f>((LN('[1]Ptery_Sulfate Growth'!F258/'[1]Ptery_Sulfate Growth'!$E258))/E$1)*100</f>
        <v>-0.15699219084839369</v>
      </c>
      <c r="F258">
        <f>((LN('[1]Ptery_Sulfate Growth'!G258/'[1]Ptery_Sulfate Growth'!$E258))/F$1)*100</f>
        <v>-0.1184007404175014</v>
      </c>
      <c r="G258">
        <f>((LN('[1]Ptery_Sulfate Growth'!H258/'[1]Ptery_Sulfate Growth'!$E258))/G$1)*100</f>
        <v>-0.1058375299305567</v>
      </c>
      <c r="H258">
        <f>((LN('[1]Ptery_Sulfate Growth'!I258/'[1]Ptery_Sulfate Growth'!$E258))/H$1)*100</f>
        <v>-7.9378147447917519E-2</v>
      </c>
      <c r="I258">
        <f>((LN('[1]Ptery_Sulfate Growth'!J258/'[1]Ptery_Sulfate Growth'!$E258))/I$1)*100</f>
        <v>0.10475896155078533</v>
      </c>
      <c r="J258">
        <f>((LN('[1]Ptery_Sulfate Growth'!K258/'[1]Ptery_Sulfate Growth'!$E258))/J$1)*100</f>
        <v>9.9263820165537156E-2</v>
      </c>
      <c r="K258">
        <f>((LN('[1]Ptery_Sulfate Growth'!L258/'[1]Ptery_Sulfate Growth'!$E258))/K$1)*100</f>
        <v>7.4827829679132374E-2</v>
      </c>
      <c r="L258">
        <f>((LN('[1]Ptery_Sulfate Growth'!M258/'[1]Ptery_Sulfate Growth'!$E258))/L$1)*100</f>
        <v>6.5474350969240827E-2</v>
      </c>
      <c r="M258">
        <f>((LN('[1]Ptery_Sulfate Growth'!N258/'[1]Ptery_Sulfate Growth'!$E258))/M$1)*100</f>
        <v>6.617588011035809E-2</v>
      </c>
      <c r="N258">
        <f>((LN('[1]Ptery_Sulfate Growth'!O258/'[1]Ptery_Sulfate Growth'!$E258))/N$1)*100</f>
        <v>0.14368903185388179</v>
      </c>
      <c r="O258">
        <f>((LN('[1]Ptery_Sulfate Growth'!P258/'[1]Ptery_Sulfate Growth'!$E258))/O$1)*100</f>
        <v>0.13432640630524179</v>
      </c>
    </row>
    <row r="259" spans="1:15" x14ac:dyDescent="0.3">
      <c r="A259">
        <v>12</v>
      </c>
      <c r="B259">
        <v>1000</v>
      </c>
      <c r="C259">
        <v>26</v>
      </c>
      <c r="D259" t="s">
        <v>261</v>
      </c>
      <c r="E259">
        <f>((LN('[1]Ptery_Sulfate Growth'!F259/'[1]Ptery_Sulfate Growth'!$E259))/E$1)*100</f>
        <v>0.29974427927880148</v>
      </c>
      <c r="F259">
        <f>((LN('[1]Ptery_Sulfate Growth'!G259/'[1]Ptery_Sulfate Growth'!$E259))/F$1)*100</f>
        <v>5.0659410685558501E-2</v>
      </c>
      <c r="G259">
        <f>((LN('[1]Ptery_Sulfate Growth'!H259/'[1]Ptery_Sulfate Growth'!$E259))/G$1)*100</f>
        <v>3.3772940457039005E-2</v>
      </c>
      <c r="H259">
        <f>((LN('[1]Ptery_Sulfate Growth'!I259/'[1]Ptery_Sulfate Growth'!$E259))/H$1)*100</f>
        <v>5.0305137440529356E-2</v>
      </c>
      <c r="I259">
        <f>((LN('[1]Ptery_Sulfate Growth'!J259/'[1]Ptery_Sulfate Growth'!$E259))/I$1)*100</f>
        <v>0.19075913232074654</v>
      </c>
      <c r="J259">
        <f>((LN('[1]Ptery_Sulfate Growth'!K259/'[1]Ptery_Sulfate Growth'!$E259))/J$1)*100</f>
        <v>0.17375465788461888</v>
      </c>
      <c r="K259">
        <f>((LN('[1]Ptery_Sulfate Growth'!L259/'[1]Ptery_Sulfate Growth'!$E259))/K$1)*100</f>
        <v>0.13625652308624753</v>
      </c>
      <c r="L259">
        <f>((LN('[1]Ptery_Sulfate Growth'!M259/'[1]Ptery_Sulfate Growth'!$E259))/L$1)*100</f>
        <v>0.14127143322758409</v>
      </c>
      <c r="M259">
        <f>((LN('[1]Ptery_Sulfate Growth'!N259/'[1]Ptery_Sulfate Growth'!$E259))/M$1)*100</f>
        <v>0.10597729573374809</v>
      </c>
      <c r="N259">
        <f>((LN('[1]Ptery_Sulfate Growth'!O259/'[1]Ptery_Sulfate Growth'!$E259))/N$1)*100</f>
        <v>0.17951030591493286</v>
      </c>
      <c r="O259">
        <f>((LN('[1]Ptery_Sulfate Growth'!P259/'[1]Ptery_Sulfate Growth'!$E259))/O$1)*100</f>
        <v>0.16319118719539349</v>
      </c>
    </row>
    <row r="260" spans="1:15" x14ac:dyDescent="0.3">
      <c r="A260">
        <v>12</v>
      </c>
      <c r="B260">
        <v>1000</v>
      </c>
      <c r="C260">
        <v>26</v>
      </c>
      <c r="D260" t="s">
        <v>262</v>
      </c>
      <c r="E260">
        <f>((LN('[1]Ptery_Sulfate Growth'!F260/'[1]Ptery_Sulfate Growth'!$E260))/E$1)*100</f>
        <v>0.43303301297453456</v>
      </c>
      <c r="F260">
        <f>((LN('[1]Ptery_Sulfate Growth'!G260/'[1]Ptery_Sulfate Growth'!$E260))/F$1)*100</f>
        <v>-0.1831903370983945</v>
      </c>
      <c r="G260">
        <f>((LN('[1]Ptery_Sulfate Growth'!H260/'[1]Ptery_Sulfate Growth'!$E260))/G$1)*100</f>
        <v>-0.12212689139892968</v>
      </c>
      <c r="H260">
        <f>((LN('[1]Ptery_Sulfate Growth'!I260/'[1]Ptery_Sulfate Growth'!$E260))/H$1)*100</f>
        <v>6.5739237719136437E-2</v>
      </c>
      <c r="I260">
        <f>((LN('[1]Ptery_Sulfate Growth'!J260/'[1]Ptery_Sulfate Growth'!$E260))/I$1)*100</f>
        <v>5.2591390175309137E-2</v>
      </c>
      <c r="J260">
        <f>((LN('[1]Ptery_Sulfate Growth'!K260/'[1]Ptery_Sulfate Growth'!$E260))/J$1)*100</f>
        <v>0</v>
      </c>
      <c r="K260">
        <f>((LN('[1]Ptery_Sulfate Growth'!L260/'[1]Ptery_Sulfate Growth'!$E260))/K$1)*100</f>
        <v>2.519654345956289E-2</v>
      </c>
      <c r="L260">
        <f>((LN('[1]Ptery_Sulfate Growth'!M260/'[1]Ptery_Sulfate Growth'!$E260))/L$1)*100</f>
        <v>0.14398941749653779</v>
      </c>
      <c r="M260">
        <f>((LN('[1]Ptery_Sulfate Growth'!N260/'[1]Ptery_Sulfate Growth'!$E260))/M$1)*100</f>
        <v>0.11950226863442412</v>
      </c>
      <c r="N260">
        <f>((LN('[1]Ptery_Sulfate Growth'!O260/'[1]Ptery_Sulfate Growth'!$E260))/N$1)*100</f>
        <v>9.9829958839399019E-2</v>
      </c>
      <c r="O260">
        <f>((LN('[1]Ptery_Sulfate Growth'!P260/'[1]Ptery_Sulfate Growth'!$E260))/O$1)*100</f>
        <v>9.7774583428165196E-2</v>
      </c>
    </row>
    <row r="261" spans="1:15" x14ac:dyDescent="0.3">
      <c r="A261">
        <v>12</v>
      </c>
      <c r="B261">
        <v>1000</v>
      </c>
      <c r="C261">
        <v>26</v>
      </c>
      <c r="D261" t="s">
        <v>263</v>
      </c>
      <c r="E261">
        <f>((LN('[1]Ptery_Sulfate Growth'!F261/'[1]Ptery_Sulfate Growth'!$E261))/E$1)*100</f>
        <v>0</v>
      </c>
      <c r="F261">
        <f>((LN('[1]Ptery_Sulfate Growth'!G261/'[1]Ptery_Sulfate Growth'!$E261))/F$1)*100</f>
        <v>-4.0355554478333555E-2</v>
      </c>
    </row>
    <row r="262" spans="1:15" x14ac:dyDescent="0.3">
      <c r="A262">
        <v>12</v>
      </c>
      <c r="B262">
        <v>800</v>
      </c>
      <c r="C262">
        <v>27</v>
      </c>
      <c r="D262" t="s">
        <v>264</v>
      </c>
      <c r="E262">
        <f>((LN('[1]Ptery_Sulfate Growth'!F262/'[1]Ptery_Sulfate Growth'!$E262))/E$1)*100</f>
        <v>0.45511295990076839</v>
      </c>
      <c r="F262">
        <f>((LN('[1]Ptery_Sulfate Growth'!G262/'[1]Ptery_Sulfate Growth'!$E262))/F$1)*100</f>
        <v>0.11103781096439631</v>
      </c>
      <c r="G262">
        <f>((LN('[1]Ptery_Sulfate Growth'!H262/'[1]Ptery_Sulfate Growth'!$E262))/G$1)*100</f>
        <v>4.9604968816290083E-2</v>
      </c>
      <c r="H262">
        <f>((LN('[1]Ptery_Sulfate Growth'!I262/'[1]Ptery_Sulfate Growth'!$E262))/H$1)*100</f>
        <v>1.8698749763027565E-2</v>
      </c>
      <c r="I262">
        <f>((LN('[1]Ptery_Sulfate Growth'!J262/'[1]Ptery_Sulfate Growth'!$E262))/I$1)*100</f>
        <v>1.4958999810422053E-2</v>
      </c>
    </row>
    <row r="263" spans="1:15" x14ac:dyDescent="0.3">
      <c r="A263">
        <v>12</v>
      </c>
      <c r="B263">
        <v>800</v>
      </c>
      <c r="C263">
        <v>27</v>
      </c>
      <c r="D263" t="s">
        <v>265</v>
      </c>
      <c r="E263">
        <f>((LN('[1]Ptery_Sulfate Growth'!F263/'[1]Ptery_Sulfate Growth'!$E263))/E$1)*100</f>
        <v>0.34850117263880037</v>
      </c>
      <c r="F263">
        <f>((LN('[1]Ptery_Sulfate Growth'!G263/'[1]Ptery_Sulfate Growth'!$E263))/F$1)*100</f>
        <v>0</v>
      </c>
      <c r="G263">
        <f>((LN('[1]Ptery_Sulfate Growth'!H263/'[1]Ptery_Sulfate Growth'!$E263))/G$1)*100</f>
        <v>-2.9949481444904936E-2</v>
      </c>
      <c r="H263">
        <f>((LN('[1]Ptery_Sulfate Growth'!I263/'[1]Ptery_Sulfate Growth'!$E263))/H$1)*100</f>
        <v>0</v>
      </c>
      <c r="I263">
        <f>((LN('[1]Ptery_Sulfate Growth'!J263/'[1]Ptery_Sulfate Growth'!$E263))/I$1)*100</f>
        <v>0</v>
      </c>
    </row>
    <row r="264" spans="1:15" x14ac:dyDescent="0.3">
      <c r="A264">
        <v>12</v>
      </c>
      <c r="B264">
        <v>800</v>
      </c>
      <c r="C264">
        <v>27</v>
      </c>
      <c r="D264" t="s">
        <v>266</v>
      </c>
      <c r="E264">
        <f>((LN('[1]Ptery_Sulfate Growth'!F264/'[1]Ptery_Sulfate Growth'!$E264))/E$1)*100</f>
        <v>0.25361920326364151</v>
      </c>
      <c r="F264">
        <f>((LN('[1]Ptery_Sulfate Growth'!G264/'[1]Ptery_Sulfate Growth'!$E264))/F$1)*100</f>
        <v>8.5038031048994253E-2</v>
      </c>
      <c r="G264">
        <f>((LN('[1]Ptery_Sulfate Growth'!H264/'[1]Ptery_Sulfate Growth'!$E264))/G$1)*100</f>
        <v>5.6692020699329507E-2</v>
      </c>
      <c r="H264">
        <f>((LN('[1]Ptery_Sulfate Growth'!I264/'[1]Ptery_Sulfate Growth'!$E264))/H$1)*100</f>
        <v>4.2519015524497127E-2</v>
      </c>
    </row>
    <row r="265" spans="1:15" x14ac:dyDescent="0.3">
      <c r="A265">
        <v>12</v>
      </c>
      <c r="B265">
        <v>800</v>
      </c>
      <c r="C265">
        <v>27</v>
      </c>
      <c r="D265" t="s">
        <v>267</v>
      </c>
      <c r="E265">
        <f>((LN('[1]Ptery_Sulfate Growth'!F265/'[1]Ptery_Sulfate Growth'!$E265))/E$1)*100</f>
        <v>0.20409551745754251</v>
      </c>
      <c r="F265">
        <f>((LN('[1]Ptery_Sulfate Growth'!G265/'[1]Ptery_Sulfate Growth'!$E265))/F$1)*100</f>
        <v>5.1388348043212323E-2</v>
      </c>
      <c r="G265">
        <f>((LN('[1]Ptery_Sulfate Growth'!H265/'[1]Ptery_Sulfate Growth'!$E265))/G$1)*100</f>
        <v>0.26118789822958172</v>
      </c>
      <c r="H265">
        <f>((LN('[1]Ptery_Sulfate Growth'!I265/'[1]Ptery_Sulfate Growth'!$E265))/H$1)*100</f>
        <v>0.17254792087334231</v>
      </c>
      <c r="I265">
        <f>((LN('[1]Ptery_Sulfate Growth'!J265/'[1]Ptery_Sulfate Growth'!$E265))/I$1)*100</f>
        <v>0.13803833669867385</v>
      </c>
      <c r="J265">
        <f>((LN('[1]Ptery_Sulfate Growth'!K265/'[1]Ptery_Sulfate Growth'!$E265))/J$1)*100</f>
        <v>9.9263820165536892E-2</v>
      </c>
      <c r="K265">
        <f>((LN('[1]Ptery_Sulfate Growth'!L265/'[1]Ptery_Sulfate Growth'!$E265))/K$1)*100</f>
        <v>0.20072479004699398</v>
      </c>
      <c r="L265">
        <f>((LN('[1]Ptery_Sulfate Growth'!M265/'[1]Ptery_Sulfate Growth'!$E265))/L$1)*100</f>
        <v>0.18620067133308663</v>
      </c>
      <c r="M265">
        <f>((LN('[1]Ptery_Sulfate Growth'!N265/'[1]Ptery_Sulfate Growth'!$E265))/M$1)*100</f>
        <v>0.15611928114766199</v>
      </c>
      <c r="N265">
        <f>((LN('[1]Ptery_Sulfate Growth'!O265/'[1]Ptery_Sulfate Growth'!$E265))/N$1)*100</f>
        <v>0.14896053706646928</v>
      </c>
      <c r="O265">
        <f>((LN('[1]Ptery_Sulfate Growth'!P265/'[1]Ptery_Sulfate Growth'!$E265))/O$1)*100</f>
        <v>0.20077160887840553</v>
      </c>
    </row>
    <row r="266" spans="1:15" x14ac:dyDescent="0.3">
      <c r="A266">
        <v>12</v>
      </c>
      <c r="B266">
        <v>800</v>
      </c>
      <c r="C266">
        <v>27</v>
      </c>
      <c r="D266" t="s">
        <v>268</v>
      </c>
      <c r="E266">
        <f>((LN('[1]Ptery_Sulfate Growth'!F266/'[1]Ptery_Sulfate Growth'!$E266))/E$1)*100</f>
        <v>8.4531840335734271E-2</v>
      </c>
      <c r="F266">
        <f>((LN('[1]Ptery_Sulfate Growth'!G266/'[1]Ptery_Sulfate Growth'!$E266))/F$1)*100</f>
        <v>4.2265920167867135E-2</v>
      </c>
      <c r="G266">
        <f>((LN('[1]Ptery_Sulfate Growth'!H266/'[1]Ptery_Sulfate Growth'!$E266))/G$1)*100</f>
        <v>0.13766564497339578</v>
      </c>
      <c r="H266">
        <f>((LN('[1]Ptery_Sulfate Growth'!I266/'[1]Ptery_Sulfate Growth'!$E266))/H$1)*100</f>
        <v>0.10324923373004685</v>
      </c>
      <c r="I266">
        <f>((LN('[1]Ptery_Sulfate Growth'!J266/'[1]Ptery_Sulfate Growth'!$E266))/I$1)*100</f>
        <v>3.3614996300277498E-2</v>
      </c>
      <c r="J266">
        <f>((LN('[1]Ptery_Sulfate Growth'!K266/'[1]Ptery_Sulfate Growth'!$E266))/J$1)*100</f>
        <v>6.8832822486697892E-2</v>
      </c>
      <c r="K266">
        <f>((LN('[1]Ptery_Sulfate Growth'!L266/'[1]Ptery_Sulfate Growth'!$E266))/K$1)*100</f>
        <v>0.13625652308624753</v>
      </c>
      <c r="L266">
        <f>((LN('[1]Ptery_Sulfate Growth'!M266/'[1]Ptery_Sulfate Growth'!$E266))/L$1)*100</f>
        <v>0.12847694612506172</v>
      </c>
      <c r="M266">
        <f>((LN('[1]Ptery_Sulfate Growth'!N266/'[1]Ptery_Sulfate Growth'!$E266))/M$1)*100</f>
        <v>0.11420172988894374</v>
      </c>
      <c r="N266">
        <f>((LN('[1]Ptery_Sulfate Growth'!O266/'[1]Ptery_Sulfate Growth'!$E266))/N$1)*100</f>
        <v>0.10278155690004936</v>
      </c>
      <c r="O266">
        <f>((LN('[1]Ptery_Sulfate Growth'!P266/'[1]Ptery_Sulfate Growth'!$E266))/O$1)*100</f>
        <v>0.10669029304628333</v>
      </c>
    </row>
    <row r="267" spans="1:15" x14ac:dyDescent="0.3">
      <c r="A267">
        <v>12</v>
      </c>
      <c r="B267">
        <v>800</v>
      </c>
      <c r="C267">
        <v>27</v>
      </c>
      <c r="D267" t="s">
        <v>269</v>
      </c>
      <c r="E267">
        <f>((LN('[1]Ptery_Sulfate Growth'!F267/'[1]Ptery_Sulfate Growth'!$E267))/E$1)*100</f>
        <v>7.8064789515644509E-2</v>
      </c>
      <c r="F267">
        <f>((LN('[1]Ptery_Sulfate Growth'!G267/'[1]Ptery_Sulfate Growth'!$E267))/F$1)*100</f>
        <v>7.7642809415735842E-2</v>
      </c>
      <c r="G267">
        <f>((LN('[1]Ptery_Sulfate Growth'!H267/'[1]Ptery_Sulfate Growth'!$E267))/G$1)*100</f>
        <v>2.6021596505214833E-2</v>
      </c>
      <c r="H267">
        <f>((LN('[1]Ptery_Sulfate Growth'!I267/'[1]Ptery_Sulfate Growth'!$E267))/H$1)*100</f>
        <v>1.9516197378911127E-2</v>
      </c>
    </row>
    <row r="268" spans="1:15" x14ac:dyDescent="0.3">
      <c r="A268">
        <v>12</v>
      </c>
      <c r="B268">
        <v>800</v>
      </c>
      <c r="C268">
        <v>27</v>
      </c>
      <c r="D268" t="s">
        <v>270</v>
      </c>
      <c r="E268">
        <f>((LN('[1]Ptery_Sulfate Growth'!F268/'[1]Ptery_Sulfate Growth'!$E268))/E$1)*100</f>
        <v>0.26957377130605081</v>
      </c>
      <c r="F268">
        <f>((LN('[1]Ptery_Sulfate Growth'!G268/'[1]Ptery_Sulfate Growth'!$E268))/F$1)*100</f>
        <v>9.0420742801034945E-2</v>
      </c>
      <c r="G268">
        <f>((LN('[1]Ptery_Sulfate Growth'!H268/'[1]Ptery_Sulfate Growth'!$E268))/G$1)*100</f>
        <v>0.25999831420236191</v>
      </c>
      <c r="H268">
        <f>((LN('[1]Ptery_Sulfate Growth'!I268/'[1]Ptery_Sulfate Growth'!$E268))/H$1)*100</f>
        <v>0.15346862464415112</v>
      </c>
      <c r="I268">
        <f>((LN('[1]Ptery_Sulfate Growth'!J268/'[1]Ptery_Sulfate Growth'!$E268))/I$1)*100</f>
        <v>0.12277489971532091</v>
      </c>
      <c r="J268">
        <f>((LN('[1]Ptery_Sulfate Growth'!K268/'[1]Ptery_Sulfate Growth'!$E268))/J$1)*100</f>
        <v>0.10231241642943407</v>
      </c>
      <c r="K268">
        <f>((LN('[1]Ptery_Sulfate Growth'!L268/'[1]Ptery_Sulfate Growth'!$E268))/K$1)*100</f>
        <v>0.20119190297035613</v>
      </c>
      <c r="L268">
        <f>((LN('[1]Ptery_Sulfate Growth'!M268/'[1]Ptery_Sulfate Growth'!$E268))/L$1)*100</f>
        <v>0.18539228998057533</v>
      </c>
      <c r="M268">
        <f>((LN('[1]Ptery_Sulfate Growth'!N268/'[1]Ptery_Sulfate Growth'!$E268))/M$1)*100</f>
        <v>0.15648259119916588</v>
      </c>
      <c r="N268">
        <f>((LN('[1]Ptery_Sulfate Growth'!O268/'[1]Ptery_Sulfate Growth'!$E268))/N$1)*100</f>
        <v>0.14083433207924928</v>
      </c>
      <c r="O268">
        <f>((LN('[1]Ptery_Sulfate Growth'!P268/'[1]Ptery_Sulfate Growth'!$E268))/O$1)*100</f>
        <v>0.23129484357232577</v>
      </c>
    </row>
    <row r="269" spans="1:15" x14ac:dyDescent="0.3">
      <c r="A269">
        <v>12</v>
      </c>
      <c r="B269">
        <v>800</v>
      </c>
      <c r="C269">
        <v>27</v>
      </c>
      <c r="D269" t="s">
        <v>271</v>
      </c>
      <c r="E269">
        <f>((LN('[1]Ptery_Sulfate Growth'!F269/'[1]Ptery_Sulfate Growth'!$E269))/E$1)*100</f>
        <v>0</v>
      </c>
      <c r="F269">
        <f>((LN('[1]Ptery_Sulfate Growth'!G269/'[1]Ptery_Sulfate Growth'!$E269))/F$1)*100</f>
        <v>0.3574409234177951</v>
      </c>
      <c r="G269">
        <f>((LN('[1]Ptery_Sulfate Growth'!H269/'[1]Ptery_Sulfate Growth'!$E269))/G$1)*100</f>
        <v>0.20977920835777855</v>
      </c>
      <c r="H269">
        <f>((LN('[1]Ptery_Sulfate Growth'!I269/'[1]Ptery_Sulfate Growth'!$E269))/H$1)*100</f>
        <v>0.13568911960343225</v>
      </c>
      <c r="I269">
        <f>((LN('[1]Ptery_Sulfate Growth'!J269/'[1]Ptery_Sulfate Growth'!$E269))/I$1)*100</f>
        <v>0.10855129568274578</v>
      </c>
    </row>
    <row r="270" spans="1:15" x14ac:dyDescent="0.3">
      <c r="A270">
        <v>12</v>
      </c>
      <c r="B270">
        <v>800</v>
      </c>
      <c r="C270">
        <v>27</v>
      </c>
      <c r="D270" t="s">
        <v>272</v>
      </c>
    </row>
    <row r="271" spans="1:15" x14ac:dyDescent="0.3">
      <c r="A271">
        <v>12</v>
      </c>
      <c r="B271">
        <v>800</v>
      </c>
      <c r="C271">
        <v>27</v>
      </c>
      <c r="D271" t="s">
        <v>273</v>
      </c>
      <c r="E271">
        <f>((LN('[1]Ptery_Sulfate Growth'!F271/'[1]Ptery_Sulfate Growth'!$E271))/E$1)*100</f>
        <v>0</v>
      </c>
      <c r="F271">
        <f>((LN('[1]Ptery_Sulfate Growth'!G271/'[1]Ptery_Sulfate Growth'!$E271))/F$1)*100</f>
        <v>0</v>
      </c>
      <c r="G271">
        <f>((LN('[1]Ptery_Sulfate Growth'!H271/'[1]Ptery_Sulfate Growth'!$E271))/G$1)*100</f>
        <v>-5.0660472493535363E-2</v>
      </c>
      <c r="H271">
        <f>((LN('[1]Ptery_Sulfate Growth'!I271/'[1]Ptery_Sulfate Growth'!$E271))/H$1)*100</f>
        <v>0</v>
      </c>
    </row>
    <row r="272" spans="1:15" x14ac:dyDescent="0.3">
      <c r="A272">
        <v>12</v>
      </c>
      <c r="B272">
        <v>600</v>
      </c>
      <c r="C272">
        <v>28</v>
      </c>
      <c r="D272" t="s">
        <v>274</v>
      </c>
    </row>
    <row r="273" spans="1:15" x14ac:dyDescent="0.3">
      <c r="A273">
        <v>12</v>
      </c>
      <c r="B273">
        <v>600</v>
      </c>
      <c r="C273">
        <v>28</v>
      </c>
      <c r="D273" t="s">
        <v>275</v>
      </c>
      <c r="E273">
        <f>((LN('[1]Ptery_Sulfate Growth'!F273/'[1]Ptery_Sulfate Growth'!$E273))/E$1)*100</f>
        <v>-7.4794999052109762E-2</v>
      </c>
      <c r="F273">
        <f>((LN('[1]Ptery_Sulfate Growth'!G273/'[1]Ptery_Sulfate Growth'!$E273))/F$1)*100</f>
        <v>-3.7397499526054881E-2</v>
      </c>
      <c r="G273">
        <f>((LN('[1]Ptery_Sulfate Growth'!H273/'[1]Ptery_Sulfate Growth'!$E273))/G$1)*100</f>
        <v>2.4673302465587278E-2</v>
      </c>
      <c r="H273">
        <f>((LN('[1]Ptery_Sulfate Growth'!I273/'[1]Ptery_Sulfate Growth'!$E273))/H$1)*100</f>
        <v>0.13432753792426347</v>
      </c>
      <c r="I273">
        <f>((LN('[1]Ptery_Sulfate Growth'!J273/'[1]Ptery_Sulfate Growth'!$E273))/I$1)*100</f>
        <v>9.1849072436281792E-2</v>
      </c>
      <c r="J273">
        <f>((LN('[1]Ptery_Sulfate Growth'!K273/'[1]Ptery_Sulfate Growth'!$E273))/J$1)*100</f>
        <v>8.955169194950896E-2</v>
      </c>
      <c r="K273">
        <f>((LN('[1]Ptery_Sulfate Growth'!L273/'[1]Ptery_Sulfate Growth'!$E273))/K$1)*100</f>
        <v>7.6758593099579123E-2</v>
      </c>
      <c r="L273">
        <f>((LN('[1]Ptery_Sulfate Growth'!M273/'[1]Ptery_Sulfate Growth'!$E273))/L$1)*100</f>
        <v>6.7163768962131734E-2</v>
      </c>
      <c r="M273">
        <f>((LN('[1]Ptery_Sulfate Growth'!N273/'[1]Ptery_Sulfate Growth'!$E273))/M$1)*100</f>
        <v>5.1027262464600993E-2</v>
      </c>
      <c r="N273">
        <f>((LN('[1]Ptery_Sulfate Growth'!O273/'[1]Ptery_Sulfate Growth'!$E273))/N$1)*100</f>
        <v>0.12543043324657827</v>
      </c>
      <c r="O273">
        <f>((LN('[1]Ptery_Sulfate Growth'!P273/'[1]Ptery_Sulfate Growth'!$E273))/O$1)*100</f>
        <v>0.12128305658658119</v>
      </c>
    </row>
    <row r="274" spans="1:15" x14ac:dyDescent="0.3">
      <c r="A274">
        <v>12</v>
      </c>
      <c r="B274">
        <v>600</v>
      </c>
      <c r="C274">
        <v>28</v>
      </c>
      <c r="D274" t="s">
        <v>276</v>
      </c>
      <c r="E274">
        <f>((LN('[1]Ptery_Sulfate Growth'!F274/'[1]Ptery_Sulfate Growth'!$E274))/E$1)*100</f>
        <v>8.3543141165653256E-2</v>
      </c>
      <c r="F274">
        <f>((LN('[1]Ptery_Sulfate Growth'!G274/'[1]Ptery_Sulfate Growth'!$E274))/F$1)*100</f>
        <v>0</v>
      </c>
      <c r="G274">
        <f>((LN('[1]Ptery_Sulfate Growth'!H274/'[1]Ptery_Sulfate Growth'!$E274))/G$1)*100</f>
        <v>2.784771372188442E-2</v>
      </c>
    </row>
    <row r="275" spans="1:15" x14ac:dyDescent="0.3">
      <c r="A275">
        <v>12</v>
      </c>
      <c r="B275">
        <v>600</v>
      </c>
      <c r="C275">
        <v>28</v>
      </c>
      <c r="D275" t="s">
        <v>277</v>
      </c>
      <c r="E275">
        <f>((LN('[1]Ptery_Sulfate Growth'!F275/'[1]Ptery_Sulfate Growth'!$E275))/E$1)*100</f>
        <v>-8.764351851295972E-2</v>
      </c>
      <c r="F275">
        <f>((LN('[1]Ptery_Sulfate Growth'!G275/'[1]Ptery_Sulfate Growth'!$E275))/F$1)*100</f>
        <v>0</v>
      </c>
      <c r="G275">
        <f>((LN('[1]Ptery_Sulfate Growth'!H275/'[1]Ptery_Sulfate Growth'!$E275))/G$1)*100</f>
        <v>-5.8791934738979812E-2</v>
      </c>
      <c r="H275">
        <f>((LN('[1]Ptery_Sulfate Growth'!I275/'[1]Ptery_Sulfate Growth'!$E275))/H$1)*100</f>
        <v>0</v>
      </c>
      <c r="I275">
        <f>((LN('[1]Ptery_Sulfate Growth'!J275/'[1]Ptery_Sulfate Growth'!$E275))/I$1)*100</f>
        <v>0.10088223887707631</v>
      </c>
      <c r="J275">
        <f>((LN('[1]Ptery_Sulfate Growth'!K275/'[1]Ptery_Sulfate Growth'!$E275))/J$1)*100</f>
        <v>8.4068532397563595E-2</v>
      </c>
      <c r="K275">
        <f>((LN('[1]Ptery_Sulfate Growth'!L275/'[1]Ptery_Sulfate Growth'!$E275))/K$1)*100</f>
        <v>6.0396807541153723E-2</v>
      </c>
      <c r="L275">
        <f>((LN('[1]Ptery_Sulfate Growth'!M275/'[1]Ptery_Sulfate Growth'!$E275))/L$1)*100</f>
        <v>6.3051399298172703E-2</v>
      </c>
      <c r="M275">
        <f>((LN('[1]Ptery_Sulfate Growth'!N275/'[1]Ptery_Sulfate Growth'!$E275))/M$1)*100</f>
        <v>4.6975294754230679E-2</v>
      </c>
      <c r="N275">
        <f>((LN('[1]Ptery_Sulfate Growth'!O275/'[1]Ptery_Sulfate Growth'!$E275))/N$1)*100</f>
        <v>5.0441119438538157E-2</v>
      </c>
      <c r="O275">
        <f>((LN('[1]Ptery_Sulfate Growth'!P275/'[1]Ptery_Sulfate Growth'!$E275))/O$1)*100</f>
        <v>0.11574560480929789</v>
      </c>
    </row>
    <row r="276" spans="1:15" x14ac:dyDescent="0.3">
      <c r="A276">
        <v>12</v>
      </c>
      <c r="B276">
        <v>600</v>
      </c>
      <c r="C276">
        <v>28</v>
      </c>
      <c r="D276" t="s">
        <v>278</v>
      </c>
      <c r="E276">
        <f>((LN('[1]Ptery_Sulfate Growth'!F276/'[1]Ptery_Sulfate Growth'!$E276))/E$1)*100</f>
        <v>-8.071110895666711E-2</v>
      </c>
      <c r="F276">
        <f>((LN('[1]Ptery_Sulfate Growth'!G276/'[1]Ptery_Sulfate Growth'!$E276))/F$1)*100</f>
        <v>0</v>
      </c>
      <c r="G276">
        <f>((LN('[1]Ptery_Sulfate Growth'!H276/'[1]Ptery_Sulfate Growth'!$E276))/G$1)*100</f>
        <v>0</v>
      </c>
      <c r="H276">
        <f>((LN('[1]Ptery_Sulfate Growth'!I276/'[1]Ptery_Sulfate Growth'!$E276))/H$1)*100</f>
        <v>0</v>
      </c>
      <c r="I276">
        <f>((LN('[1]Ptery_Sulfate Growth'!J276/'[1]Ptery_Sulfate Growth'!$E276))/I$1)*100</f>
        <v>0.10815974533670912</v>
      </c>
      <c r="J276">
        <f>((LN('[1]Ptery_Sulfate Growth'!K276/'[1]Ptery_Sulfate Growth'!$E276))/J$1)*100</f>
        <v>7.7667287938572555E-2</v>
      </c>
      <c r="K276">
        <f>((LN('[1]Ptery_Sulfate Growth'!L276/'[1]Ptery_Sulfate Growth'!$E276))/K$1)*100</f>
        <v>6.6571961090205051E-2</v>
      </c>
      <c r="L276">
        <f>((LN('[1]Ptery_Sulfate Growth'!M276/'[1]Ptery_Sulfate Growth'!$E276))/L$1)*100</f>
        <v>6.7599840835443195E-2</v>
      </c>
      <c r="M276">
        <f>((LN('[1]Ptery_Sulfate Growth'!N276/'[1]Ptery_Sulfate Growth'!$E276))/M$1)*100</f>
        <v>5.1778191959048363E-2</v>
      </c>
      <c r="N276">
        <f>((LN('[1]Ptery_Sulfate Growth'!O276/'[1]Ptery_Sulfate Growth'!$E276))/N$1)*100</f>
        <v>0.13821061242291408</v>
      </c>
      <c r="O276">
        <f>((LN('[1]Ptery_Sulfate Growth'!P276/'[1]Ptery_Sulfate Growth'!$E276))/O$1)*100</f>
        <v>0.12564601129355826</v>
      </c>
    </row>
    <row r="277" spans="1:15" x14ac:dyDescent="0.3">
      <c r="A277">
        <v>12</v>
      </c>
      <c r="B277">
        <v>600</v>
      </c>
      <c r="C277">
        <v>28</v>
      </c>
      <c r="D277" t="s">
        <v>279</v>
      </c>
      <c r="E277">
        <f>((LN('[1]Ptery_Sulfate Growth'!F277/'[1]Ptery_Sulfate Growth'!$E277))/E$1)*100</f>
        <v>7.4019907396761842E-2</v>
      </c>
      <c r="F277">
        <f>((LN('[1]Ptery_Sulfate Growth'!G277/'[1]Ptery_Sulfate Growth'!$E277))/F$1)*100</f>
        <v>3.7009953698380921E-2</v>
      </c>
      <c r="G277">
        <f>((LN('[1]Ptery_Sulfate Growth'!H277/'[1]Ptery_Sulfate Growth'!$E277))/G$1)*100</f>
        <v>4.9093540958894316E-2</v>
      </c>
      <c r="H277">
        <f>((LN('[1]Ptery_Sulfate Growth'!I277/'[1]Ptery_Sulfate Growth'!$E277))/H$1)*100</f>
        <v>1.850497684919046E-2</v>
      </c>
      <c r="I277">
        <f>((LN('[1]Ptery_Sulfate Growth'!J277/'[1]Ptery_Sulfate Growth'!$E277))/I$1)*100</f>
        <v>1.4803981479352368E-2</v>
      </c>
      <c r="J277">
        <f>((LN('[1]Ptery_Sulfate Growth'!K277/'[1]Ptery_Sulfate Growth'!$E277))/J$1)*100</f>
        <v>0.15255455082372624</v>
      </c>
      <c r="K277">
        <f>((LN('[1]Ptery_Sulfate Growth'!L277/'[1]Ptery_Sulfate Growth'!$E277))/K$1)*100</f>
        <v>0.10950177121335515</v>
      </c>
      <c r="L277">
        <f>((LN('[1]Ptery_Sulfate Growth'!M277/'[1]Ptery_Sulfate Growth'!$E277))/L$1)*100</f>
        <v>0.10516342469319952</v>
      </c>
      <c r="M277">
        <f>((LN('[1]Ptery_Sulfate Growth'!N277/'[1]Ptery_Sulfate Growth'!$E277))/M$1)*100</f>
        <v>7.6769544808373891E-2</v>
      </c>
      <c r="N277">
        <f>((LN('[1]Ptery_Sulfate Growth'!O277/'[1]Ptery_Sulfate Growth'!$E277))/N$1)*100</f>
        <v>8.4130739754559605E-2</v>
      </c>
      <c r="O277">
        <f>((LN('[1]Ptery_Sulfate Growth'!P277/'[1]Ptery_Sulfate Growth'!$E277))/O$1)*100</f>
        <v>0.16319118719539361</v>
      </c>
    </row>
    <row r="278" spans="1:15" x14ac:dyDescent="0.3">
      <c r="A278">
        <v>12</v>
      </c>
      <c r="B278">
        <v>600</v>
      </c>
      <c r="C278">
        <v>28</v>
      </c>
      <c r="D278" t="s">
        <v>280</v>
      </c>
      <c r="E278">
        <f>((LN('[1]Ptery_Sulfate Growth'!F278/'[1]Ptery_Sulfate Growth'!$E278))/E$1)*100</f>
        <v>-8.4531840335734257E-2</v>
      </c>
      <c r="F278">
        <f>((LN('[1]Ptery_Sulfate Growth'!G278/'[1]Ptery_Sulfate Growth'!$E278))/F$1)*100</f>
        <v>-4.2265920167867128E-2</v>
      </c>
      <c r="G278">
        <f>((LN('[1]Ptery_Sulfate Growth'!H278/'[1]Ptery_Sulfate Growth'!$E278))/G$1)*100</f>
        <v>0.21416246824509425</v>
      </c>
      <c r="H278">
        <f>((LN('[1]Ptery_Sulfate Growth'!I278/'[1]Ptery_Sulfate Growth'!$E278))/H$1)*100</f>
        <v>0.16062185118382066</v>
      </c>
      <c r="I278">
        <f>((LN('[1]Ptery_Sulfate Growth'!J278/'[1]Ptery_Sulfate Growth'!$E278))/I$1)*100</f>
        <v>0.15889376444317771</v>
      </c>
      <c r="J278">
        <f>((LN('[1]Ptery_Sulfate Growth'!K278/'[1]Ptery_Sulfate Growth'!$E278))/J$1)*100</f>
        <v>0.11981372116629464</v>
      </c>
      <c r="K278">
        <f>((LN('[1]Ptery_Sulfate Growth'!L278/'[1]Ptery_Sulfate Growth'!$E278))/K$1)*100</f>
        <v>0.20093913899500737</v>
      </c>
      <c r="L278">
        <f>((LN('[1]Ptery_Sulfate Growth'!M278/'[1]Ptery_Sulfate Growth'!$E278))/L$1)*100</f>
        <v>0.20447202747018553</v>
      </c>
      <c r="M278">
        <f>((LN('[1]Ptery_Sulfate Growth'!N278/'[1]Ptery_Sulfate Growth'!$E278))/M$1)*100</f>
        <v>0.17335441383815153</v>
      </c>
      <c r="N278">
        <f>((LN('[1]Ptery_Sulfate Growth'!O278/'[1]Ptery_Sulfate Growth'!$E278))/N$1)*100</f>
        <v>0.15601897245433638</v>
      </c>
      <c r="O278">
        <f>((LN('[1]Ptery_Sulfate Growth'!P278/'[1]Ptery_Sulfate Growth'!$E278))/O$1)*100</f>
        <v>0.14183542950394215</v>
      </c>
    </row>
    <row r="279" spans="1:15" x14ac:dyDescent="0.3">
      <c r="A279">
        <v>12</v>
      </c>
      <c r="B279">
        <v>600</v>
      </c>
      <c r="C279">
        <v>28</v>
      </c>
      <c r="D279" t="s">
        <v>281</v>
      </c>
      <c r="E279">
        <f>((LN('[1]Ptery_Sulfate Growth'!F279/'[1]Ptery_Sulfate Growth'!$E279))/E$1)*100</f>
        <v>0</v>
      </c>
      <c r="F279">
        <f>((LN('[1]Ptery_Sulfate Growth'!G279/'[1]Ptery_Sulfate Growth'!$E279))/F$1)*100</f>
        <v>0</v>
      </c>
      <c r="G279">
        <f>((LN('[1]Ptery_Sulfate Growth'!H279/'[1]Ptery_Sulfate Growth'!$E279))/G$1)*100</f>
        <v>-6.18463961982397E-2</v>
      </c>
      <c r="H279">
        <f>((LN('[1]Ptery_Sulfate Growth'!I279/'[1]Ptery_Sulfate Growth'!$E279))/H$1)*100</f>
        <v>0</v>
      </c>
      <c r="I279">
        <f>((LN('[1]Ptery_Sulfate Growth'!J279/'[1]Ptery_Sulfate Growth'!$E279))/I$1)*100</f>
        <v>0.10586853164817406</v>
      </c>
      <c r="J279">
        <f>((LN('[1]Ptery_Sulfate Growth'!K279/'[1]Ptery_Sulfate Growth'!$E279))/J$1)*100</f>
        <v>7.3966406079769259E-2</v>
      </c>
      <c r="K279">
        <f>((LN('[1]Ptery_Sulfate Growth'!L279/'[1]Ptery_Sulfate Growth'!$E279))/K$1)*100</f>
        <v>7.562037974869576E-2</v>
      </c>
      <c r="L279">
        <f>((LN('[1]Ptery_Sulfate Growth'!M279/'[1]Ptery_Sulfate Growth'!$E279))/L$1)*100</f>
        <v>5.5474804559826951E-2</v>
      </c>
      <c r="M279">
        <f>((LN('[1]Ptery_Sulfate Growth'!N279/'[1]Ptery_Sulfate Growth'!$E279))/M$1)*100</f>
        <v>0.18115766030236508</v>
      </c>
      <c r="N279">
        <f>((LN('[1]Ptery_Sulfate Growth'!O279/'[1]Ptery_Sulfate Growth'!$E279))/N$1)*100</f>
        <v>0.14831383198446027</v>
      </c>
      <c r="O279">
        <f>((LN('[1]Ptery_Sulfate Growth'!P279/'[1]Ptery_Sulfate Growth'!$E279))/O$1)*100</f>
        <v>0.13483075634950933</v>
      </c>
    </row>
    <row r="280" spans="1:15" x14ac:dyDescent="0.3">
      <c r="A280">
        <v>12</v>
      </c>
      <c r="B280">
        <v>600</v>
      </c>
      <c r="C280">
        <v>28</v>
      </c>
      <c r="D280" t="s">
        <v>282</v>
      </c>
      <c r="E280">
        <f>((LN('[1]Ptery_Sulfate Growth'!F280/'[1]Ptery_Sulfate Growth'!$E280))/E$1)*100</f>
        <v>7.7220829315827813E-2</v>
      </c>
      <c r="F280">
        <f>((LN('[1]Ptery_Sulfate Growth'!G280/'[1]Ptery_Sulfate Growth'!$E280))/F$1)*100</f>
        <v>-3.9032394757822164E-2</v>
      </c>
      <c r="G280">
        <f>((LN('[1]Ptery_Sulfate Growth'!H280/'[1]Ptery_Sulfate Growth'!$E280))/G$1)*100</f>
        <v>-5.2330730282797895E-2</v>
      </c>
      <c r="H280">
        <f>((LN('[1]Ptery_Sulfate Growth'!I280/'[1]Ptery_Sulfate Growth'!$E280))/H$1)*100</f>
        <v>0</v>
      </c>
      <c r="I280">
        <f>((LN('[1]Ptery_Sulfate Growth'!J280/'[1]Ptery_Sulfate Growth'!$E280))/I$1)*100</f>
        <v>3.0723150315662404E-2</v>
      </c>
      <c r="J280">
        <f>((LN('[1]Ptery_Sulfate Growth'!K280/'[1]Ptery_Sulfate Growth'!$E280))/J$1)*100</f>
        <v>0.14021789959093267</v>
      </c>
      <c r="K280">
        <f>((LN('[1]Ptery_Sulfate Growth'!L280/'[1]Ptery_Sulfate Growth'!$E280))/K$1)*100</f>
        <v>0.10903465828999306</v>
      </c>
      <c r="L280">
        <f>((LN('[1]Ptery_Sulfate Growth'!M280/'[1]Ptery_Sulfate Growth'!$E280))/L$1)*100</f>
        <v>9.5405326003743934E-2</v>
      </c>
      <c r="M280">
        <f>((LN('[1]Ptery_Sulfate Growth'!N280/'[1]Ptery_Sulfate Growth'!$E280))/M$1)*100</f>
        <v>7.6035022966355767E-2</v>
      </c>
      <c r="N280">
        <f>((LN('[1]Ptery_Sulfate Growth'!O280/'[1]Ptery_Sulfate Growth'!$E280))/N$1)*100</f>
        <v>8.4130739754559605E-2</v>
      </c>
      <c r="O280">
        <f>((LN('[1]Ptery_Sulfate Growth'!P280/'[1]Ptery_Sulfate Growth'!$E280))/O$1)*100</f>
        <v>0.14166377984675696</v>
      </c>
    </row>
    <row r="281" spans="1:15" x14ac:dyDescent="0.3">
      <c r="A281">
        <v>12</v>
      </c>
      <c r="B281">
        <v>600</v>
      </c>
      <c r="C281">
        <v>28</v>
      </c>
      <c r="D281" t="s">
        <v>283</v>
      </c>
      <c r="E281">
        <f>((LN('[1]Ptery_Sulfate Growth'!F281/'[1]Ptery_Sulfate Growth'!$E281))/E$1)*100</f>
        <v>0</v>
      </c>
      <c r="F281">
        <f>((LN('[1]Ptery_Sulfate Growth'!G281/'[1]Ptery_Sulfate Growth'!$E281))/F$1)*100</f>
        <v>0</v>
      </c>
      <c r="G281">
        <f>((LN('[1]Ptery_Sulfate Growth'!H281/'[1]Ptery_Sulfate Growth'!$E281))/G$1)*100</f>
        <v>0</v>
      </c>
      <c r="H281">
        <f>((LN('[1]Ptery_Sulfate Growth'!I281/'[1]Ptery_Sulfate Growth'!$E281))/H$1)*100</f>
        <v>0</v>
      </c>
      <c r="I281">
        <f>((LN('[1]Ptery_Sulfate Growth'!J281/'[1]Ptery_Sulfate Growth'!$E281))/I$1)*100</f>
        <v>0.15412708858740704</v>
      </c>
      <c r="J281">
        <f>((LN('[1]Ptery_Sulfate Growth'!K281/'[1]Ptery_Sulfate Growth'!$E281))/J$1)*100</f>
        <v>0.11483365022328847</v>
      </c>
      <c r="K281">
        <f>((LN('[1]Ptery_Sulfate Growth'!L281/'[1]Ptery_Sulfate Growth'!$E281))/K$1)*100</f>
        <v>0.1100907775624336</v>
      </c>
      <c r="L281">
        <f>((LN('[1]Ptery_Sulfate Growth'!M281/'[1]Ptery_Sulfate Growth'!$E281))/L$1)*100</f>
        <v>8.6125237667466353E-2</v>
      </c>
      <c r="M281">
        <f>((LN('[1]Ptery_Sulfate Growth'!N281/'[1]Ptery_Sulfate Growth'!$E281))/M$1)*100</f>
        <v>7.6555766815525644E-2</v>
      </c>
      <c r="N281">
        <f>((LN('[1]Ptery_Sulfate Growth'!O281/'[1]Ptery_Sulfate Growth'!$E281))/N$1)*100</f>
        <v>0.1683730953721928</v>
      </c>
      <c r="O281">
        <f>((LN('[1]Ptery_Sulfate Growth'!P281/'[1]Ptery_Sulfate Growth'!$E281))/O$1)*100</f>
        <v>0.15306645033835711</v>
      </c>
    </row>
    <row r="282" spans="1:15" x14ac:dyDescent="0.3">
      <c r="A282">
        <v>12</v>
      </c>
      <c r="B282">
        <v>200</v>
      </c>
      <c r="C282">
        <v>29</v>
      </c>
      <c r="D282" t="s">
        <v>284</v>
      </c>
      <c r="E282">
        <f>((LN('[1]Ptery_Sulfate Growth'!F282/'[1]Ptery_Sulfate Growth'!$E282))/E$1)*100</f>
        <v>0.10741340974671942</v>
      </c>
      <c r="F282">
        <f>((LN('[1]Ptery_Sulfate Growth'!G282/'[1]Ptery_Sulfate Growth'!$E282))/F$1)*100</f>
        <v>0.26080405362460646</v>
      </c>
      <c r="G282">
        <f>((LN('[1]Ptery_Sulfate Growth'!H282/'[1]Ptery_Sulfate Growth'!$E282))/G$1)*100</f>
        <v>0.17386936908307099</v>
      </c>
      <c r="H282">
        <f>((LN('[1]Ptery_Sulfate Growth'!I282/'[1]Ptery_Sulfate Growth'!$E282))/H$1)*100</f>
        <v>0.13040202681230323</v>
      </c>
      <c r="I282">
        <f>((LN('[1]Ptery_Sulfate Growth'!J282/'[1]Ptery_Sulfate Growth'!$E282))/I$1)*100</f>
        <v>0.1043216214498426</v>
      </c>
      <c r="J282">
        <f>((LN('[1]Ptery_Sulfate Growth'!K282/'[1]Ptery_Sulfate Growth'!$E282))/J$1)*100</f>
        <v>0.10358497260670227</v>
      </c>
      <c r="K282">
        <f>((LN('[1]Ptery_Sulfate Growth'!L282/'[1]Ptery_Sulfate Growth'!$E282))/K$1)*100</f>
        <v>0.17046335169710841</v>
      </c>
      <c r="L282">
        <f>((LN('[1]Ptery_Sulfate Growth'!M282/'[1]Ptery_Sulfate Growth'!$E282))/L$1)*100</f>
        <v>0.13763453556005209</v>
      </c>
      <c r="M282">
        <f>((LN('[1]Ptery_Sulfate Growth'!N282/'[1]Ptery_Sulfate Growth'!$E282))/M$1)*100</f>
        <v>0.13258260687552875</v>
      </c>
      <c r="N282">
        <f>((LN('[1]Ptery_Sulfate Growth'!O282/'[1]Ptery_Sulfate Growth'!$E282))/N$1)*100</f>
        <v>0.11010762844804167</v>
      </c>
      <c r="O282">
        <f>((LN('[1]Ptery_Sulfate Growth'!P282/'[1]Ptery_Sulfate Growth'!$E282))/O$1)*100</f>
        <v>0.1642834509505785</v>
      </c>
    </row>
    <row r="283" spans="1:15" x14ac:dyDescent="0.3">
      <c r="A283">
        <v>12</v>
      </c>
      <c r="B283">
        <v>200</v>
      </c>
      <c r="C283">
        <v>29</v>
      </c>
      <c r="D283" t="s">
        <v>285</v>
      </c>
      <c r="E283">
        <f>((LN('[1]Ptery_Sulfate Growth'!F283/'[1]Ptery_Sulfate Growth'!$E283))/E$1)*100</f>
        <v>-0.22920224679643308</v>
      </c>
      <c r="F283">
        <f>((LN('[1]Ptery_Sulfate Growth'!G283/'[1]Ptery_Sulfate Growth'!$E283))/F$1)*100</f>
        <v>-0.11460112339821654</v>
      </c>
      <c r="G283">
        <f>((LN('[1]Ptery_Sulfate Growth'!H283/'[1]Ptery_Sulfate Growth'!$E283))/G$1)*100</f>
        <v>-7.6400748932144352E-2</v>
      </c>
      <c r="H283">
        <f>((LN('[1]Ptery_Sulfate Growth'!I283/'[1]Ptery_Sulfate Growth'!$E283))/H$1)*100</f>
        <v>-5.7300561699108271E-2</v>
      </c>
    </row>
    <row r="284" spans="1:15" x14ac:dyDescent="0.3">
      <c r="A284">
        <v>12</v>
      </c>
      <c r="B284">
        <v>200</v>
      </c>
      <c r="C284">
        <v>29</v>
      </c>
      <c r="D284" t="s">
        <v>286</v>
      </c>
      <c r="E284">
        <f>((LN('[1]Ptery_Sulfate Growth'!F284/'[1]Ptery_Sulfate Growth'!$E284))/E$1)*100</f>
        <v>-0.15699219084839369</v>
      </c>
      <c r="F284">
        <f>((LN('[1]Ptery_Sulfate Growth'!G284/'[1]Ptery_Sulfate Growth'!$E284))/F$1)*100</f>
        <v>-3.9032394757822164E-2</v>
      </c>
      <c r="G284">
        <f>((LN('[1]Ptery_Sulfate Growth'!H284/'[1]Ptery_Sulfate Growth'!$E284))/G$1)*100</f>
        <v>2.5740276438609273E-2</v>
      </c>
      <c r="H284">
        <f>((LN('[1]Ptery_Sulfate Growth'!I284/'[1]Ptery_Sulfate Growth'!$E284))/H$1)*100</f>
        <v>0</v>
      </c>
      <c r="I284">
        <f>((LN('[1]Ptery_Sulfate Growth'!J284/'[1]Ptery_Sulfate Growth'!$E284))/I$1)*100</f>
        <v>1.5444165863165564E-2</v>
      </c>
      <c r="J284">
        <f>((LN('[1]Ptery_Sulfate Growth'!K284/'[1]Ptery_Sulfate Growth'!$E284))/J$1)*100</f>
        <v>0.12720710133832525</v>
      </c>
      <c r="K284">
        <f>((LN('[1]Ptery_Sulfate Growth'!L284/'[1]Ptery_Sulfate Growth'!$E284))/K$1)*100</f>
        <v>8.5083274427603273E-2</v>
      </c>
      <c r="L284">
        <f>((LN('[1]Ptery_Sulfate Growth'!M284/'[1]Ptery_Sulfate Growth'!$E284))/L$1)*100</f>
        <v>9.5405326003743934E-2</v>
      </c>
      <c r="M284">
        <f>((LN('[1]Ptery_Sulfate Growth'!N284/'[1]Ptery_Sulfate Growth'!$E284))/M$1)*100</f>
        <v>8.4804734225550155E-2</v>
      </c>
      <c r="N284">
        <f>((LN('[1]Ptery_Sulfate Growth'!O284/'[1]Ptery_Sulfate Growth'!$E284))/N$1)*100</f>
        <v>6.8431520669720192E-2</v>
      </c>
      <c r="O284">
        <f>((LN('[1]Ptery_Sulfate Growth'!P284/'[1]Ptery_Sulfate Growth'!$E284))/O$1)*100</f>
        <v>0.13062639259443801</v>
      </c>
    </row>
    <row r="285" spans="1:15" x14ac:dyDescent="0.3">
      <c r="A285">
        <v>12</v>
      </c>
      <c r="B285">
        <v>200</v>
      </c>
      <c r="C285">
        <v>29</v>
      </c>
      <c r="D285" t="s">
        <v>287</v>
      </c>
      <c r="E285">
        <f>((LN('[1]Ptery_Sulfate Growth'!F285/'[1]Ptery_Sulfate Growth'!$E285))/E$1)*100</f>
        <v>9.2167177399342867E-2</v>
      </c>
      <c r="F285">
        <f>((LN('[1]Ptery_Sulfate Growth'!G285/'[1]Ptery_Sulfate Growth'!$E285))/F$1)*100</f>
        <v>4.6083588699671434E-2</v>
      </c>
      <c r="G285">
        <f>((LN('[1]Ptery_Sulfate Growth'!H285/'[1]Ptery_Sulfate Growth'!$E285))/G$1)*100</f>
        <v>6.1053406222232508E-2</v>
      </c>
      <c r="H285">
        <f>((LN('[1]Ptery_Sulfate Growth'!I285/'[1]Ptery_Sulfate Growth'!$E285))/H$1)*100</f>
        <v>0.17651041899398687</v>
      </c>
      <c r="I285">
        <f>((LN('[1]Ptery_Sulfate Growth'!J285/'[1]Ptery_Sulfate Growth'!$E285))/I$1)*100</f>
        <v>0.14120833519518949</v>
      </c>
      <c r="J285">
        <f>((LN('[1]Ptery_Sulfate Growth'!K285/'[1]Ptery_Sulfate Growth'!$E285))/J$1)*100</f>
        <v>0.11767361266265791</v>
      </c>
      <c r="K285">
        <f>((LN('[1]Ptery_Sulfate Growth'!L285/'[1]Ptery_Sulfate Growth'!$E285))/K$1)*100</f>
        <v>8.878711937717336E-2</v>
      </c>
      <c r="L285">
        <f>((LN('[1]Ptery_Sulfate Growth'!M285/'[1]Ptery_Sulfate Growth'!$E285))/L$1)*100</f>
        <v>0.16856613508890386</v>
      </c>
      <c r="M285">
        <f>((LN('[1]Ptery_Sulfate Growth'!N285/'[1]Ptery_Sulfate Growth'!$E285))/M$1)*100</f>
        <v>0.14983656452347011</v>
      </c>
      <c r="N285">
        <f>((LN('[1]Ptery_Sulfate Growth'!O285/'[1]Ptery_Sulfate Growth'!$E285))/N$1)*100</f>
        <v>0.1348529080711231</v>
      </c>
      <c r="O285">
        <f>((LN('[1]Ptery_Sulfate Growth'!P285/'[1]Ptery_Sulfate Growth'!$E285))/O$1)*100</f>
        <v>0.12259355279193007</v>
      </c>
    </row>
    <row r="286" spans="1:15" x14ac:dyDescent="0.3">
      <c r="A286">
        <v>12</v>
      </c>
      <c r="B286">
        <v>200</v>
      </c>
      <c r="C286">
        <v>29</v>
      </c>
      <c r="D286" t="s">
        <v>288</v>
      </c>
      <c r="E286">
        <f>((LN('[1]Ptery_Sulfate Growth'!F286/'[1]Ptery_Sulfate Growth'!$E286))/E$1)*100</f>
        <v>-8.2577302864828367E-2</v>
      </c>
      <c r="F286">
        <f>((LN('[1]Ptery_Sulfate Growth'!G286/'[1]Ptery_Sulfate Growth'!$E286))/F$1)*100</f>
        <v>-4.1288651432414183E-2</v>
      </c>
      <c r="G286">
        <f>((LN('[1]Ptery_Sulfate Growth'!H286/'[1]Ptery_Sulfate Growth'!$E286))/G$1)*100</f>
        <v>0</v>
      </c>
      <c r="H286">
        <f>((LN('[1]Ptery_Sulfate Growth'!I286/'[1]Ptery_Sulfate Growth'!$E286))/H$1)*100</f>
        <v>0</v>
      </c>
    </row>
    <row r="287" spans="1:15" x14ac:dyDescent="0.3">
      <c r="A287">
        <v>12</v>
      </c>
      <c r="B287">
        <v>200</v>
      </c>
      <c r="C287">
        <v>29</v>
      </c>
      <c r="D287" t="s">
        <v>289</v>
      </c>
      <c r="E287">
        <f>((LN('[1]Ptery_Sulfate Growth'!F287/'[1]Ptery_Sulfate Growth'!$E287))/E$1)*100</f>
        <v>8.7643518512960011E-2</v>
      </c>
      <c r="F287">
        <f>((LN('[1]Ptery_Sulfate Growth'!G287/'[1]Ptery_Sulfate Growth'!$E287))/F$1)*100</f>
        <v>4.3821759256480006E-2</v>
      </c>
      <c r="G287">
        <f>((LN('[1]Ptery_Sulfate Growth'!H287/'[1]Ptery_Sulfate Growth'!$E287))/G$1)*100</f>
        <v>2.921450617098667E-2</v>
      </c>
      <c r="H287">
        <f>((LN('[1]Ptery_Sulfate Growth'!I287/'[1]Ptery_Sulfate Growth'!$E287))/H$1)*100</f>
        <v>2.1910879628240003E-2</v>
      </c>
    </row>
    <row r="288" spans="1:15" x14ac:dyDescent="0.3">
      <c r="A288">
        <v>12</v>
      </c>
      <c r="B288">
        <v>200</v>
      </c>
      <c r="C288">
        <v>29</v>
      </c>
      <c r="D288" t="s">
        <v>290</v>
      </c>
      <c r="E288">
        <f>((LN('[1]Ptery_Sulfate Growth'!F288/'[1]Ptery_Sulfate Growth'!$E288))/E$1)*100</f>
        <v>-7.9809289986608495E-2</v>
      </c>
      <c r="F288">
        <f>((LN('[1]Ptery_Sulfate Growth'!G288/'[1]Ptery_Sulfate Growth'!$E288))/F$1)*100</f>
        <v>0</v>
      </c>
      <c r="G288">
        <f>((LN('[1]Ptery_Sulfate Growth'!H288/'[1]Ptery_Sulfate Growth'!$E288))/G$1)*100</f>
        <v>0</v>
      </c>
      <c r="H288">
        <f>((LN('[1]Ptery_Sulfate Growth'!I288/'[1]Ptery_Sulfate Growth'!$E288))/H$1)*100</f>
        <v>1.9731850333187386E-2</v>
      </c>
    </row>
    <row r="289" spans="1:15" x14ac:dyDescent="0.3">
      <c r="A289">
        <v>12</v>
      </c>
      <c r="B289">
        <v>200</v>
      </c>
      <c r="C289">
        <v>29</v>
      </c>
      <c r="D289" t="s">
        <v>291</v>
      </c>
      <c r="E289">
        <f>((LN('[1]Ptery_Sulfate Growth'!F289/'[1]Ptery_Sulfate Growth'!$E289))/E$1)*100</f>
        <v>-7.3260715479922203E-2</v>
      </c>
      <c r="F289">
        <f>((LN('[1]Ptery_Sulfate Growth'!G289/'[1]Ptery_Sulfate Growth'!$E289))/F$1)*100</f>
        <v>-3.6630357739961102E-2</v>
      </c>
      <c r="G289">
        <f>((LN('[1]Ptery_Sulfate Growth'!H289/'[1]Ptery_Sulfate Growth'!$E289))/G$1)*100</f>
        <v>2.4172313009566973E-2</v>
      </c>
      <c r="H289">
        <f>((LN('[1]Ptery_Sulfate Growth'!I289/'[1]Ptery_Sulfate Growth'!$E289))/H$1)*100</f>
        <v>0</v>
      </c>
      <c r="I289">
        <f>((LN('[1]Ptery_Sulfate Growth'!J289/'[1]Ptery_Sulfate Growth'!$E289))/I$1)*100</f>
        <v>0.16826147950911949</v>
      </c>
      <c r="J289">
        <f>((LN('[1]Ptery_Sulfate Growth'!K289/'[1]Ptery_Sulfate Growth'!$E289))/J$1)*100</f>
        <v>0.14021789959093292</v>
      </c>
      <c r="K289">
        <f>((LN('[1]Ptery_Sulfate Growth'!L289/'[1]Ptery_Sulfate Growth'!$E289))/K$1)*100</f>
        <v>0.10972095458081051</v>
      </c>
      <c r="L289">
        <f>((LN('[1]Ptery_Sulfate Growth'!M289/'[1]Ptery_Sulfate Growth'!$E289))/L$1)*100</f>
        <v>9.6005835258209202E-2</v>
      </c>
      <c r="M289">
        <f>((LN('[1]Ptery_Sulfate Growth'!N289/'[1]Ptery_Sulfate Growth'!$E289))/M$1)*100</f>
        <v>9.34785997272886E-2</v>
      </c>
      <c r="N289">
        <f>((LN('[1]Ptery_Sulfate Growth'!O289/'[1]Ptery_Sulfate Growth'!$E289))/N$1)*100</f>
        <v>8.4130739754559744E-2</v>
      </c>
      <c r="O289">
        <f>((LN('[1]Ptery_Sulfate Growth'!P289/'[1]Ptery_Sulfate Growth'!$E289))/O$1)*100</f>
        <v>7.6482490685963397E-2</v>
      </c>
    </row>
    <row r="290" spans="1:15" x14ac:dyDescent="0.3">
      <c r="A290">
        <v>12</v>
      </c>
      <c r="B290">
        <v>200</v>
      </c>
      <c r="C290">
        <v>29</v>
      </c>
      <c r="D290" t="s">
        <v>292</v>
      </c>
      <c r="E290">
        <f>((LN('[1]Ptery_Sulfate Growth'!F290/'[1]Ptery_Sulfate Growth'!$E290))/E$1)*100</f>
        <v>-0.27300866300141241</v>
      </c>
      <c r="F290">
        <f>((LN('[1]Ptery_Sulfate Growth'!G290/'[1]Ptery_Sulfate Growth'!$E290))/F$1)*100</f>
        <v>0.13147847543827287</v>
      </c>
      <c r="G290">
        <f>((LN('[1]Ptery_Sulfate Growth'!H290/'[1]Ptery_Sulfate Growth'!$E290))/G$1)*100</f>
        <v>8.7652316958848564E-2</v>
      </c>
      <c r="H290">
        <f>((LN('[1]Ptery_Sulfate Growth'!I290/'[1]Ptery_Sulfate Growth'!$E290))/H$1)*100</f>
        <v>6.5739237719136437E-2</v>
      </c>
    </row>
    <row r="291" spans="1:15" x14ac:dyDescent="0.3">
      <c r="A291">
        <v>12</v>
      </c>
      <c r="B291">
        <v>200</v>
      </c>
      <c r="C291">
        <v>29</v>
      </c>
      <c r="D291" t="s">
        <v>293</v>
      </c>
      <c r="E291">
        <f>((LN('[1]Ptery_Sulfate Growth'!F291/'[1]Ptery_Sulfate Growth'!$E291))/E$1)*100</f>
        <v>-9.2167177399342534E-2</v>
      </c>
      <c r="F291">
        <f>((LN('[1]Ptery_Sulfate Growth'!G291/'[1]Ptery_Sulfate Growth'!$E291))/F$1)*100</f>
        <v>-4.6083588699671267E-2</v>
      </c>
      <c r="G291">
        <f>((LN('[1]Ptery_Sulfate Growth'!H291/'[1]Ptery_Sulfate Growth'!$E291))/G$1)*100</f>
        <v>0.25999831420236191</v>
      </c>
      <c r="H291">
        <f>((LN('[1]Ptery_Sulfate Growth'!I291/'[1]Ptery_Sulfate Growth'!$E291))/H$1)*100</f>
        <v>0.15346862464415112</v>
      </c>
      <c r="I291">
        <f>((LN('[1]Ptery_Sulfate Growth'!J291/'[1]Ptery_Sulfate Growth'!$E291))/I$1)*100</f>
        <v>0.10586853164817406</v>
      </c>
      <c r="J291">
        <f>((LN('[1]Ptery_Sulfate Growth'!K291/'[1]Ptery_Sulfate Growth'!$E291))/J$1)*100</f>
        <v>0.10231241642943407</v>
      </c>
      <c r="K291">
        <f>((LN('[1]Ptery_Sulfate Growth'!L291/'[1]Ptery_Sulfate Growth'!$E291))/K$1)*100</f>
        <v>0.22245117532019482</v>
      </c>
      <c r="L291">
        <f>((LN('[1]Ptery_Sulfate Growth'!M291/'[1]Ptery_Sulfate Growth'!$E291))/L$1)*100</f>
        <v>0.17604291509906161</v>
      </c>
      <c r="M291">
        <f>((LN('[1]Ptery_Sulfate Growth'!N291/'[1]Ptery_Sulfate Growth'!$E291))/M$1)*100</f>
        <v>0.18921509797222089</v>
      </c>
      <c r="N291">
        <f>((LN('[1]Ptery_Sulfate Growth'!O291/'[1]Ptery_Sulfate Growth'!$E291))/N$1)*100</f>
        <v>0.26160313925348794</v>
      </c>
      <c r="O291">
        <f>((LN('[1]Ptery_Sulfate Growth'!P291/'[1]Ptery_Sulfate Growth'!$E291))/O$1)*100</f>
        <v>0.23782103568498902</v>
      </c>
    </row>
    <row r="292" spans="1:15" x14ac:dyDescent="0.3">
      <c r="A292">
        <v>12</v>
      </c>
      <c r="B292">
        <v>0</v>
      </c>
      <c r="C292">
        <v>30</v>
      </c>
      <c r="D292" t="s">
        <v>294</v>
      </c>
      <c r="E292">
        <f>((LN('[1]Ptery_Sulfate Growth'!F292/'[1]Ptery_Sulfate Growth'!$E292))/E$1)*100</f>
        <v>-0.10277669608642541</v>
      </c>
      <c r="F292">
        <f>((LN('[1]Ptery_Sulfate Growth'!G292/'[1]Ptery_Sulfate Growth'!$E292))/F$1)*100</f>
        <v>-5.1388348043212705E-2</v>
      </c>
      <c r="G292">
        <f>((LN('[1]Ptery_Sulfate Growth'!H292/'[1]Ptery_Sulfate Growth'!$E292))/G$1)*100</f>
        <v>0.2269289995341065</v>
      </c>
      <c r="H292">
        <f>((LN('[1]Ptery_Sulfate Growth'!I292/'[1]Ptery_Sulfate Growth'!$E292))/H$1)*100</f>
        <v>0.14685374685173572</v>
      </c>
      <c r="I292">
        <f>((LN('[1]Ptery_Sulfate Growth'!J292/'[1]Ptery_Sulfate Growth'!$E292))/I$1)*100</f>
        <v>0.11748299748138857</v>
      </c>
      <c r="J292">
        <f>((LN('[1]Ptery_Sulfate Growth'!K292/'[1]Ptery_Sulfate Growth'!$E292))/J$1)*100</f>
        <v>8.2134370817799313E-2</v>
      </c>
      <c r="K292">
        <f>((LN('[1]Ptery_Sulfate Growth'!L292/'[1]Ptery_Sulfate Growth'!$E292))/K$1)*100</f>
        <v>0.1981183820826096</v>
      </c>
      <c r="L292">
        <f>((LN('[1]Ptery_Sulfate Growth'!M292/'[1]Ptery_Sulfate Growth'!$E292))/L$1)*100</f>
        <v>0.17335358432228337</v>
      </c>
      <c r="M292">
        <f>((LN('[1]Ptery_Sulfate Growth'!N292/'[1]Ptery_Sulfate Growth'!$E292))/M$1)*100</f>
        <v>0.15409207495314078</v>
      </c>
      <c r="N292">
        <f>((LN('[1]Ptery_Sulfate Growth'!O292/'[1]Ptery_Sulfate Growth'!$E292))/N$1)*100</f>
        <v>0.13868286745782671</v>
      </c>
      <c r="O292">
        <f>((LN('[1]Ptery_Sulfate Growth'!P292/'[1]Ptery_Sulfate Growth'!$E292))/O$1)*100</f>
        <v>0.21182840029482067</v>
      </c>
    </row>
    <row r="293" spans="1:15" x14ac:dyDescent="0.3">
      <c r="A293">
        <v>12</v>
      </c>
      <c r="B293">
        <v>0</v>
      </c>
      <c r="C293">
        <v>30</v>
      </c>
      <c r="D293" t="s">
        <v>295</v>
      </c>
      <c r="E293">
        <f>((LN('[1]Ptery_Sulfate Growth'!F293/'[1]Ptery_Sulfate Growth'!$E293))/E$1)*100</f>
        <v>8.1633541597304488E-2</v>
      </c>
      <c r="F293">
        <f>((LN('[1]Ptery_Sulfate Growth'!G293/'[1]Ptery_Sulfate Growth'!$E293))/F$1)*100</f>
        <v>0.31417418909270434</v>
      </c>
      <c r="G293">
        <f>((LN('[1]Ptery_Sulfate Growth'!H293/'[1]Ptery_Sulfate Growth'!$E293))/G$1)*100</f>
        <v>0.20944945939513621</v>
      </c>
      <c r="H293">
        <f>((LN('[1]Ptery_Sulfate Growth'!I293/'[1]Ptery_Sulfate Growth'!$E293))/H$1)*100</f>
        <v>0.15708709454635217</v>
      </c>
      <c r="I293">
        <f>((LN('[1]Ptery_Sulfate Growth'!J293/'[1]Ptery_Sulfate Growth'!$E293))/I$1)*100</f>
        <v>0.12566967563708173</v>
      </c>
      <c r="J293">
        <f>((LN('[1]Ptery_Sulfate Growth'!K293/'[1]Ptery_Sulfate Growth'!$E293))/J$1)*100</f>
        <v>0.28195523294329972</v>
      </c>
      <c r="K293">
        <f>((LN('[1]Ptery_Sulfate Growth'!L293/'[1]Ptery_Sulfate Growth'!$E293))/K$1)*100</f>
        <v>0.23121009745426779</v>
      </c>
      <c r="L293">
        <f>((LN('[1]Ptery_Sulfate Growth'!M293/'[1]Ptery_Sulfate Growth'!$E293))/L$1)*100</f>
        <v>0.20230883527248433</v>
      </c>
      <c r="M293">
        <f>((LN('[1]Ptery_Sulfate Growth'!N293/'[1]Ptery_Sulfate Growth'!$E293))/M$1)*100</f>
        <v>0.18797015529553315</v>
      </c>
      <c r="N293">
        <f>((LN('[1]Ptery_Sulfate Growth'!O293/'[1]Ptery_Sulfate Growth'!$E293))/N$1)*100</f>
        <v>0.16184706821798747</v>
      </c>
      <c r="O293">
        <f>((LN('[1]Ptery_Sulfate Growth'!P293/'[1]Ptery_Sulfate Growth'!$E293))/O$1)*100</f>
        <v>0.23384239488941891</v>
      </c>
    </row>
    <row r="294" spans="1:15" x14ac:dyDescent="0.3">
      <c r="A294">
        <v>12</v>
      </c>
      <c r="B294">
        <v>0</v>
      </c>
      <c r="C294">
        <v>30</v>
      </c>
      <c r="D294" t="s">
        <v>296</v>
      </c>
      <c r="E294">
        <f>((LN('[1]Ptery_Sulfate Growth'!F294/'[1]Ptery_Sulfate Growth'!$E294))/E$1)*100</f>
        <v>-0.23944780027602544</v>
      </c>
      <c r="F294">
        <f>((LN('[1]Ptery_Sulfate Growth'!G294/'[1]Ptery_Sulfate Growth'!$E294))/F$1)*100</f>
        <v>0</v>
      </c>
      <c r="G294">
        <f>((LN('[1]Ptery_Sulfate Growth'!H294/'[1]Ptery_Sulfate Growth'!$E294))/G$1)*100</f>
        <v>-2.630913377758318E-2</v>
      </c>
      <c r="H294">
        <f>((LN('[1]Ptery_Sulfate Growth'!I294/'[1]Ptery_Sulfate Growth'!$E294))/H$1)*100</f>
        <v>-3.9684172829839506E-2</v>
      </c>
      <c r="I294">
        <f>((LN('[1]Ptery_Sulfate Growth'!J294/'[1]Ptery_Sulfate Growth'!$E294))/I$1)*100</f>
        <v>0.16826147950911921</v>
      </c>
      <c r="J294">
        <f>((LN('[1]Ptery_Sulfate Growth'!K294/'[1]Ptery_Sulfate Growth'!$E294))/J$1)*100</f>
        <v>0.11227461841814455</v>
      </c>
      <c r="K294">
        <f>((LN('[1]Ptery_Sulfate Growth'!L294/'[1]Ptery_Sulfate Growth'!$E294))/K$1)*100</f>
        <v>0.10891142803040665</v>
      </c>
      <c r="L294">
        <f>((LN('[1]Ptery_Sulfate Growth'!M294/'[1]Ptery_Sulfate Growth'!$E294))/L$1)*100</f>
        <v>0.18425271465949991</v>
      </c>
      <c r="M294">
        <f>((LN('[1]Ptery_Sulfate Growth'!N294/'[1]Ptery_Sulfate Growth'!$E294))/M$1)*100</f>
        <v>0.16035188831279634</v>
      </c>
      <c r="N294">
        <f>((LN('[1]Ptery_Sulfate Growth'!O294/'[1]Ptery_Sulfate Growth'!$E294))/N$1)*100</f>
        <v>0.15556552588733033</v>
      </c>
      <c r="O294">
        <f>((LN('[1]Ptery_Sulfate Growth'!P294/'[1]Ptery_Sulfate Growth'!$E294))/O$1)*100</f>
        <v>0.1377231916413148</v>
      </c>
    </row>
    <row r="295" spans="1:15" x14ac:dyDescent="0.3">
      <c r="A295">
        <v>12</v>
      </c>
      <c r="B295">
        <v>0</v>
      </c>
      <c r="C295">
        <v>30</v>
      </c>
      <c r="D295" t="s">
        <v>297</v>
      </c>
      <c r="E295">
        <f>((LN('[1]Ptery_Sulfate Growth'!F295/'[1]Ptery_Sulfate Growth'!$E295))/E$1)*100</f>
        <v>0</v>
      </c>
      <c r="F295">
        <f>((LN('[1]Ptery_Sulfate Growth'!G295/'[1]Ptery_Sulfate Growth'!$E295))/F$1)*100</f>
        <v>4.3821759256480006E-2</v>
      </c>
      <c r="G295">
        <f>((LN('[1]Ptery_Sulfate Growth'!H295/'[1]Ptery_Sulfate Growth'!$E295))/G$1)*100</f>
        <v>2.921450617098667E-2</v>
      </c>
      <c r="H295">
        <f>((LN('[1]Ptery_Sulfate Growth'!I295/'[1]Ptery_Sulfate Growth'!$E295))/H$1)*100</f>
        <v>0.24669703300145923</v>
      </c>
      <c r="I295">
        <f>((LN('[1]Ptery_Sulfate Growth'!J295/'[1]Ptery_Sulfate Growth'!$E295))/I$1)*100</f>
        <v>0.18191346053800211</v>
      </c>
      <c r="J295">
        <f>((LN('[1]Ptery_Sulfate Growth'!K295/'[1]Ptery_Sulfate Growth'!$E295))/J$1)*100</f>
        <v>0.1644646886676395</v>
      </c>
      <c r="K295">
        <f>((LN('[1]Ptery_Sulfate Growth'!L295/'[1]Ptery_Sulfate Growth'!$E295))/K$1)*100</f>
        <v>0.14096973314369099</v>
      </c>
      <c r="L295">
        <f>((LN('[1]Ptery_Sulfate Growth'!M295/'[1]Ptery_Sulfate Growth'!$E295))/L$1)*100</f>
        <v>0.2188593375294508</v>
      </c>
      <c r="M295">
        <f>((LN('[1]Ptery_Sulfate Growth'!N295/'[1]Ptery_Sulfate Growth'!$E295))/M$1)*100</f>
        <v>0.22000854967022657</v>
      </c>
      <c r="N295">
        <f>((LN('[1]Ptery_Sulfate Growth'!O295/'[1]Ptery_Sulfate Growth'!$E295))/N$1)*100</f>
        <v>0.19044904518139188</v>
      </c>
      <c r="O295">
        <f>((LN('[1]Ptery_Sulfate Growth'!P295/'[1]Ptery_Sulfate Growth'!$E295))/O$1)*100</f>
        <v>0.17313549561944716</v>
      </c>
    </row>
    <row r="296" spans="1:15" x14ac:dyDescent="0.3">
      <c r="A296">
        <v>12</v>
      </c>
      <c r="B296">
        <v>0</v>
      </c>
      <c r="C296">
        <v>30</v>
      </c>
      <c r="D296" t="s">
        <v>298</v>
      </c>
      <c r="E296">
        <f>((LN('[1]Ptery_Sulfate Growth'!F296/'[1]Ptery_Sulfate Growth'!$E296))/E$1)*100</f>
        <v>-8.9848444334714797E-2</v>
      </c>
      <c r="F296">
        <f>((LN('[1]Ptery_Sulfate Growth'!G296/'[1]Ptery_Sulfate Growth'!$E296))/F$1)*100</f>
        <v>0.42065369877279807</v>
      </c>
      <c r="G296">
        <f>((LN('[1]Ptery_Sulfate Growth'!H296/'[1]Ptery_Sulfate Growth'!$E296))/G$1)*100</f>
        <v>0.35850680590327239</v>
      </c>
      <c r="H296">
        <f>((LN('[1]Ptery_Sulfate Growth'!I296/'[1]Ptery_Sulfate Growth'!$E296))/H$1)*100</f>
        <v>0.24957489709849756</v>
      </c>
      <c r="I296">
        <f>((LN('[1]Ptery_Sulfate Growth'!J296/'[1]Ptery_Sulfate Growth'!$E296))/I$1)*100</f>
        <v>0.18404695977566912</v>
      </c>
      <c r="J296">
        <f>((LN('[1]Ptery_Sulfate Growth'!K296/'[1]Ptery_Sulfate Growth'!$E296))/J$1)*100</f>
        <v>0.319471302542569</v>
      </c>
      <c r="K296">
        <f>((LN('[1]Ptery_Sulfate Growth'!L296/'[1]Ptery_Sulfate Growth'!$E296))/K$1)*100</f>
        <v>0.26280099799136952</v>
      </c>
      <c r="L296">
        <f>((LN('[1]Ptery_Sulfate Growth'!M296/'[1]Ptery_Sulfate Growth'!$E296))/L$1)*100</f>
        <v>0.23960347690692679</v>
      </c>
      <c r="M296">
        <f>((LN('[1]Ptery_Sulfate Growth'!N296/'[1]Ptery_Sulfate Growth'!$E296))/M$1)*100</f>
        <v>0.21298086836171268</v>
      </c>
      <c r="N296">
        <f>((LN('[1]Ptery_Sulfate Growth'!O296/'[1]Ptery_Sulfate Growth'!$E296))/N$1)*100</f>
        <v>0.28706234768591454</v>
      </c>
      <c r="O296">
        <f>((LN('[1]Ptery_Sulfate Growth'!P296/'[1]Ptery_Sulfate Growth'!$E296))/O$1)*100</f>
        <v>0.26791076355651194</v>
      </c>
    </row>
    <row r="297" spans="1:15" x14ac:dyDescent="0.3">
      <c r="A297">
        <v>12</v>
      </c>
      <c r="B297">
        <v>0</v>
      </c>
      <c r="C297">
        <v>30</v>
      </c>
      <c r="D297" t="s">
        <v>299</v>
      </c>
      <c r="E297">
        <f>((LN('[1]Ptery_Sulfate Growth'!F297/'[1]Ptery_Sulfate Growth'!$E297))/E$1)*100</f>
        <v>-0.15198141748060609</v>
      </c>
    </row>
    <row r="298" spans="1:15" x14ac:dyDescent="0.3">
      <c r="A298">
        <v>12</v>
      </c>
      <c r="B298">
        <v>0</v>
      </c>
      <c r="C298">
        <v>30</v>
      </c>
      <c r="D298" t="s">
        <v>300</v>
      </c>
      <c r="E298">
        <f>((LN('[1]Ptery_Sulfate Growth'!F298/'[1]Ptery_Sulfate Growth'!$E298))/E$1)*100</f>
        <v>-8.3543141165652132E-2</v>
      </c>
      <c r="F298">
        <f>((LN('[1]Ptery_Sulfate Growth'!G298/'[1]Ptery_Sulfate Growth'!$E298))/F$1)*100</f>
        <v>0</v>
      </c>
      <c r="G298">
        <f>((LN('[1]Ptery_Sulfate Growth'!H298/'[1]Ptery_Sulfate Growth'!$E298))/G$1)*100</f>
        <v>-2.7847713721884042E-2</v>
      </c>
      <c r="H298">
        <f>((LN('[1]Ptery_Sulfate Growth'!I298/'[1]Ptery_Sulfate Growth'!$E298))/H$1)*100</f>
        <v>0</v>
      </c>
      <c r="I298">
        <f>((LN('[1]Ptery_Sulfate Growth'!J298/'[1]Ptery_Sulfate Growth'!$E298))/I$1)*100</f>
        <v>9.6344686850760683E-2</v>
      </c>
      <c r="J298">
        <f>((LN('[1]Ptery_Sulfate Growth'!K298/'[1]Ptery_Sulfate Growth'!$E298))/J$1)*100</f>
        <v>8.0287239042300576E-2</v>
      </c>
      <c r="K298">
        <f>((LN('[1]Ptery_Sulfate Growth'!L298/'[1]Ptery_Sulfate Growth'!$E298))/K$1)*100</f>
        <v>6.8817633464829067E-2</v>
      </c>
      <c r="L298">
        <f>((LN('[1]Ptery_Sulfate Growth'!M298/'[1]Ptery_Sulfate Growth'!$E298))/L$1)*100</f>
        <v>5.0457330592269825E-2</v>
      </c>
      <c r="M298">
        <f>((LN('[1]Ptery_Sulfate Growth'!N298/'[1]Ptery_Sulfate Growth'!$E298))/M$1)*100</f>
        <v>5.3524826028200384E-2</v>
      </c>
      <c r="N298">
        <f>((LN('[1]Ptery_Sulfate Growth'!O298/'[1]Ptery_Sulfate Growth'!$E298))/N$1)*100</f>
        <v>4.8172343425380341E-2</v>
      </c>
      <c r="O298">
        <f>((LN('[1]Ptery_Sulfate Growth'!P298/'[1]Ptery_Sulfate Growth'!$E298))/O$1)*100</f>
        <v>3.6696240430741683E-2</v>
      </c>
    </row>
    <row r="299" spans="1:15" x14ac:dyDescent="0.3">
      <c r="A299">
        <v>12</v>
      </c>
      <c r="B299">
        <v>0</v>
      </c>
      <c r="C299">
        <v>30</v>
      </c>
      <c r="D299" t="s">
        <v>301</v>
      </c>
      <c r="E299">
        <f>((LN('[1]Ptery_Sulfate Growth'!F299/'[1]Ptery_Sulfate Growth'!$E299))/E$1)*100</f>
        <v>-7.6394922262485135E-2</v>
      </c>
      <c r="F299">
        <f>((LN('[1]Ptery_Sulfate Growth'!G299/'[1]Ptery_Sulfate Growth'!$E299))/F$1)*100</f>
        <v>3.7793247609060748E-2</v>
      </c>
      <c r="G299">
        <f>((LN('[1]Ptery_Sulfate Growth'!H299/'[1]Ptery_Sulfate Growth'!$E299))/G$1)*100</f>
        <v>0</v>
      </c>
      <c r="H299">
        <f>((LN('[1]Ptery_Sulfate Growth'!I299/'[1]Ptery_Sulfate Growth'!$E299))/H$1)*100</f>
        <v>0</v>
      </c>
      <c r="I299">
        <f>((LN('[1]Ptery_Sulfate Growth'!J299/'[1]Ptery_Sulfate Growth'!$E299))/I$1)*100</f>
        <v>8.839343388298207E-2</v>
      </c>
      <c r="J299">
        <f>((LN('[1]Ptery_Sulfate Growth'!K299/'[1]Ptery_Sulfate Growth'!$E299))/J$1)*100</f>
        <v>7.3661194902485058E-2</v>
      </c>
      <c r="K299">
        <f>((LN('[1]Ptery_Sulfate Growth'!L299/'[1]Ptery_Sulfate Growth'!$E299))/K$1)*100</f>
        <v>-1.0913560323212163E-2</v>
      </c>
    </row>
    <row r="300" spans="1:15" x14ac:dyDescent="0.3">
      <c r="A300">
        <v>12</v>
      </c>
      <c r="B300">
        <v>0</v>
      </c>
      <c r="C300">
        <v>30</v>
      </c>
      <c r="D300" t="s">
        <v>302</v>
      </c>
      <c r="E300">
        <f>((LN('[1]Ptery_Sulfate Growth'!F300/'[1]Ptery_Sulfate Growth'!$E300))/E$1)*100</f>
        <v>-7.401990739676105E-2</v>
      </c>
      <c r="F300">
        <f>((LN('[1]Ptery_Sulfate Growth'!G300/'[1]Ptery_Sulfate Growth'!$E300))/F$1)*100</f>
        <v>-3.7009953698380525E-2</v>
      </c>
      <c r="G300">
        <f>((LN('[1]Ptery_Sulfate Growth'!H300/'[1]Ptery_Sulfate Growth'!$E300))/G$1)*100</f>
        <v>-2.4673302465587018E-2</v>
      </c>
      <c r="H300">
        <f>((LN('[1]Ptery_Sulfate Growth'!I300/'[1]Ptery_Sulfate Growth'!$E300))/H$1)*100</f>
        <v>-1.8504976849190263E-2</v>
      </c>
    </row>
    <row r="301" spans="1:15" x14ac:dyDescent="0.3">
      <c r="A301">
        <v>12</v>
      </c>
      <c r="B301">
        <v>0</v>
      </c>
      <c r="C301">
        <v>30</v>
      </c>
      <c r="D301" t="s">
        <v>303</v>
      </c>
      <c r="E301">
        <f>((LN('[1]Ptery_Sulfate Growth'!F301/'[1]Ptery_Sulfate Growth'!$E301))/E$1)*100</f>
        <v>0</v>
      </c>
      <c r="F301">
        <f>((LN('[1]Ptery_Sulfate Growth'!G301/'[1]Ptery_Sulfate Growth'!$E301))/F$1)*100</f>
        <v>0</v>
      </c>
      <c r="G301">
        <f>((LN('[1]Ptery_Sulfate Growth'!H301/'[1]Ptery_Sulfate Growth'!$E301))/G$1)*100</f>
        <v>5.6692020699329507E-2</v>
      </c>
      <c r="H301">
        <f>((LN('[1]Ptery_Sulfate Growth'!I301/'[1]Ptery_Sulfate Growth'!$E301))/H$1)*100</f>
        <v>4.2519015524497127E-2</v>
      </c>
      <c r="I301">
        <f>((LN('[1]Ptery_Sulfate Growth'!J301/'[1]Ptery_Sulfate Growth'!$E301))/I$1)*100</f>
        <v>0.20786797667319756</v>
      </c>
      <c r="J301">
        <f>((LN('[1]Ptery_Sulfate Growth'!K301/'[1]Ptery_Sulfate Growth'!$E301))/J$1)*100</f>
        <v>0.17322331389433129</v>
      </c>
      <c r="K301">
        <f>((LN('[1]Ptery_Sulfate Growth'!L301/'[1]Ptery_Sulfate Growth'!$E301))/K$1)*100</f>
        <v>0.13779212633055399</v>
      </c>
      <c r="L301">
        <f>((LN('[1]Ptery_Sulfate Growth'!M301/'[1]Ptery_Sulfate Growth'!$E301))/L$1)*100</f>
        <v>0.25349098797353353</v>
      </c>
      <c r="M301">
        <f>((LN('[1]Ptery_Sulfate Growth'!N301/'[1]Ptery_Sulfate Growth'!$E301))/M$1)*100</f>
        <v>0.21718524314537166</v>
      </c>
      <c r="N301">
        <f>((LN('[1]Ptery_Sulfate Growth'!O301/'[1]Ptery_Sulfate Growth'!$E301))/N$1)*100</f>
        <v>0.19546671883083452</v>
      </c>
      <c r="O301">
        <f>((LN('[1]Ptery_Sulfate Growth'!P301/'[1]Ptery_Sulfate Growth'!$E301))/O$1)*100</f>
        <v>0.17769701711894045</v>
      </c>
    </row>
    <row r="302" spans="1:15" x14ac:dyDescent="0.3">
      <c r="A302">
        <v>18</v>
      </c>
      <c r="B302">
        <v>800</v>
      </c>
      <c r="C302">
        <v>31</v>
      </c>
      <c r="D302" t="s">
        <v>304</v>
      </c>
      <c r="E302">
        <f>((LN('[1]Ptery_Sulfate Growth'!F302/'[1]Ptery_Sulfate Growth'!$E302))/E$1)*100</f>
        <v>-0.16052039894327591</v>
      </c>
      <c r="F302">
        <f>((LN('[1]Ptery_Sulfate Growth'!G302/'[1]Ptery_Sulfate Growth'!$E302))/F$1)*100</f>
        <v>-8.0260199471637955E-2</v>
      </c>
    </row>
    <row r="303" spans="1:15" x14ac:dyDescent="0.3">
      <c r="A303">
        <v>18</v>
      </c>
      <c r="B303">
        <v>800</v>
      </c>
      <c r="C303">
        <v>31</v>
      </c>
      <c r="D303" t="s">
        <v>305</v>
      </c>
      <c r="E303">
        <f>((LN('[1]Ptery_Sulfate Growth'!F303/'[1]Ptery_Sulfate Growth'!$E303))/E$1)*100</f>
        <v>0.17007606209798851</v>
      </c>
      <c r="F303">
        <f>((LN('[1]Ptery_Sulfate Growth'!G303/'[1]Ptery_Sulfate Growth'!$E303))/F$1)*100</f>
        <v>0.28917522333452533</v>
      </c>
      <c r="G303">
        <f>((LN('[1]Ptery_Sulfate Growth'!H303/'[1]Ptery_Sulfate Growth'!$E303))/G$1)*100</f>
        <v>0.19278348222301686</v>
      </c>
      <c r="H303">
        <f>((LN('[1]Ptery_Sulfate Growth'!I303/'[1]Ptery_Sulfate Growth'!$E303))/H$1)*100</f>
        <v>0.14458761166726267</v>
      </c>
      <c r="I303">
        <f>((LN('[1]Ptery_Sulfate Growth'!J303/'[1]Ptery_Sulfate Growth'!$E303))/I$1)*100</f>
        <v>0.13145556960036001</v>
      </c>
      <c r="J303">
        <f>((LN('[1]Ptery_Sulfate Growth'!K303/'[1]Ptery_Sulfate Growth'!$E303))/J$1)*100</f>
        <v>0.236609640702441</v>
      </c>
      <c r="K303">
        <f>((LN('[1]Ptery_Sulfate Growth'!L303/'[1]Ptery_Sulfate Growth'!$E303))/K$1)*100</f>
        <v>0.21408360650677083</v>
      </c>
      <c r="L303">
        <f>((LN('[1]Ptery_Sulfate Growth'!M303/'[1]Ptery_Sulfate Growth'!$E303))/L$1)*100</f>
        <v>0.17745723052683077</v>
      </c>
      <c r="M303">
        <f>((LN('[1]Ptery_Sulfate Growth'!N303/'[1]Ptery_Sulfate Growth'!$E303))/M$1)*100</f>
        <v>0.16650947172748842</v>
      </c>
      <c r="N303">
        <f>((LN('[1]Ptery_Sulfate Growth'!O303/'[1]Ptery_Sulfate Growth'!$E303))/N$1)*100</f>
        <v>0.2212933106875104</v>
      </c>
      <c r="O303">
        <f>((LN('[1]Ptery_Sulfate Growth'!P303/'[1]Ptery_Sulfate Growth'!$E303))/O$1)*100</f>
        <v>0.19747572327784213</v>
      </c>
    </row>
    <row r="304" spans="1:15" x14ac:dyDescent="0.3">
      <c r="A304">
        <v>18</v>
      </c>
      <c r="B304">
        <v>800</v>
      </c>
      <c r="C304">
        <v>31</v>
      </c>
      <c r="D304" t="s">
        <v>306</v>
      </c>
      <c r="E304">
        <f>((LN('[1]Ptery_Sulfate Growth'!F304/'[1]Ptery_Sulfate Growth'!$E304))/E$1)*100</f>
        <v>0.3947334191074966</v>
      </c>
      <c r="F304">
        <f>((LN('[1]Ptery_Sulfate Growth'!G304/'[1]Ptery_Sulfate Growth'!$E304))/F$1)*100</f>
        <v>0.11972390013801301</v>
      </c>
      <c r="G304">
        <f>((LN('[1]Ptery_Sulfate Growth'!H304/'[1]Ptery_Sulfate Growth'!$E304))/G$1)*100</f>
        <v>0.13157780636916552</v>
      </c>
      <c r="H304">
        <f>((LN('[1]Ptery_Sulfate Growth'!I304/'[1]Ptery_Sulfate Growth'!$E304))/H$1)*100</f>
        <v>7.9378147447917491E-2</v>
      </c>
      <c r="I304">
        <f>((LN('[1]Ptery_Sulfate Growth'!J304/'[1]Ptery_Sulfate Growth'!$E304))/I$1)*100</f>
        <v>9.4225668273996546E-2</v>
      </c>
      <c r="J304">
        <f>((LN('[1]Ptery_Sulfate Growth'!K304/'[1]Ptery_Sulfate Growth'!$E304))/J$1)*100</f>
        <v>5.2918764965278323E-2</v>
      </c>
      <c r="K304">
        <f>((LN('[1]Ptery_Sulfate Growth'!L304/'[1]Ptery_Sulfate Growth'!$E304))/K$1)*100</f>
        <v>0.15439359968880306</v>
      </c>
      <c r="L304">
        <f>((LN('[1]Ptery_Sulfate Growth'!M304/'[1]Ptery_Sulfate Growth'!$E304))/L$1)*100</f>
        <v>0.14485249841715822</v>
      </c>
      <c r="M304">
        <f>((LN('[1]Ptery_Sulfate Growth'!N304/'[1]Ptery_Sulfate Growth'!$E304))/M$1)*100</f>
        <v>0.11131419960987469</v>
      </c>
      <c r="N304">
        <f>((LN('[1]Ptery_Sulfate Growth'!O304/'[1]Ptery_Sulfate Growth'!$E304))/N$1)*100</f>
        <v>0.10807551978216216</v>
      </c>
      <c r="O304">
        <f>((LN('[1]Ptery_Sulfate Growth'!P304/'[1]Ptery_Sulfate Growth'!$E304))/O$1)*100</f>
        <v>9.8250472529238311E-2</v>
      </c>
    </row>
    <row r="305" spans="1:15" x14ac:dyDescent="0.3">
      <c r="A305">
        <v>18</v>
      </c>
      <c r="B305">
        <v>800</v>
      </c>
      <c r="C305">
        <v>31</v>
      </c>
      <c r="D305" t="s">
        <v>307</v>
      </c>
      <c r="E305">
        <f>((LN('[1]Ptery_Sulfate Growth'!F305/'[1]Ptery_Sulfate Growth'!$E305))/E$1)*100</f>
        <v>-7.9809289986608495E-2</v>
      </c>
      <c r="F305">
        <f>((LN('[1]Ptery_Sulfate Growth'!G305/'[1]Ptery_Sulfate Growth'!$E305))/F$1)*100</f>
        <v>-3.9904644993304247E-2</v>
      </c>
      <c r="G305">
        <f>((LN('[1]Ptery_Sulfate Growth'!H305/'[1]Ptery_Sulfate Growth'!$E305))/G$1)*100</f>
        <v>-5.3506799647758368E-2</v>
      </c>
      <c r="H305">
        <f>((LN('[1]Ptery_Sulfate Growth'!I305/'[1]Ptery_Sulfate Growth'!$E305))/H$1)*100</f>
        <v>-4.0130099735818776E-2</v>
      </c>
      <c r="I305">
        <f>((LN('[1]Ptery_Sulfate Growth'!J305/'[1]Ptery_Sulfate Growth'!$E305))/I$1)*100</f>
        <v>-4.6607467594395324E-2</v>
      </c>
      <c r="J305">
        <f>((LN('[1]Ptery_Sulfate Growth'!K305/'[1]Ptery_Sulfate Growth'!$E305))/J$1)*100</f>
        <v>0.11346449976705349</v>
      </c>
      <c r="K305">
        <f>((LN('[1]Ptery_Sulfate Growth'!L305/'[1]Ptery_Sulfate Growth'!$E305))/K$1)*100</f>
        <v>0.10751073026308812</v>
      </c>
      <c r="L305">
        <f>((LN('[1]Ptery_Sulfate Growth'!M305/'[1]Ptery_Sulfate Growth'!$E305))/L$1)*100</f>
        <v>8.5098374825290118E-2</v>
      </c>
      <c r="M305">
        <f>((LN('[1]Ptery_Sulfate Growth'!N305/'[1]Ptery_Sulfate Growth'!$E305))/M$1)*100</f>
        <v>0.16542277841082573</v>
      </c>
      <c r="N305">
        <f>((LN('[1]Ptery_Sulfate Growth'!O305/'[1]Ptery_Sulfate Growth'!$E305))/N$1)*100</f>
        <v>0.14888050056974317</v>
      </c>
      <c r="O305">
        <f>((LN('[1]Ptery_Sulfate Growth'!P305/'[1]Ptery_Sulfate Growth'!$E305))/O$1)*100</f>
        <v>0.14200597465248668</v>
      </c>
    </row>
    <row r="306" spans="1:15" x14ac:dyDescent="0.3">
      <c r="A306">
        <v>18</v>
      </c>
      <c r="B306">
        <v>800</v>
      </c>
      <c r="C306">
        <v>31</v>
      </c>
      <c r="D306" t="s">
        <v>308</v>
      </c>
      <c r="E306">
        <f>((LN('[1]Ptery_Sulfate Growth'!F306/'[1]Ptery_Sulfate Growth'!$E306))/E$1)*100</f>
        <v>0.19306194562799583</v>
      </c>
      <c r="F306">
        <f>((LN('[1]Ptery_Sulfate Growth'!G306/'[1]Ptery_Sulfate Growth'!$E306))/F$1)*100</f>
        <v>9.6530972813997917E-2</v>
      </c>
    </row>
    <row r="307" spans="1:15" x14ac:dyDescent="0.3">
      <c r="A307">
        <v>18</v>
      </c>
      <c r="B307">
        <v>800</v>
      </c>
      <c r="C307">
        <v>31</v>
      </c>
      <c r="D307" t="s">
        <v>309</v>
      </c>
      <c r="E307">
        <f>((LN('[1]Ptery_Sulfate Growth'!F307/'[1]Ptery_Sulfate Growth'!$E307))/E$1)*100</f>
        <v>0</v>
      </c>
      <c r="F307">
        <f>((LN('[1]Ptery_Sulfate Growth'!G307/'[1]Ptery_Sulfate Growth'!$E307))/F$1)*100</f>
        <v>-3.2072056455658395E-2</v>
      </c>
    </row>
    <row r="308" spans="1:15" x14ac:dyDescent="0.3">
      <c r="A308">
        <v>18</v>
      </c>
      <c r="B308">
        <v>800</v>
      </c>
      <c r="C308">
        <v>31</v>
      </c>
      <c r="D308" t="s">
        <v>310</v>
      </c>
      <c r="E308">
        <f>((LN('[1]Ptery_Sulfate Growth'!F308/'[1]Ptery_Sulfate Growth'!$E308))/E$1)*100</f>
        <v>-0.3443007272705545</v>
      </c>
      <c r="F308">
        <f>((LN('[1]Ptery_Sulfate Growth'!G308/'[1]Ptery_Sulfate Growth'!$E308))/F$1)*100</f>
        <v>0</v>
      </c>
      <c r="G308">
        <f>((LN('[1]Ptery_Sulfate Growth'!H308/'[1]Ptery_Sulfate Growth'!$E308))/G$1)*100</f>
        <v>-2.817728011191142E-2</v>
      </c>
      <c r="H308">
        <f>((LN('[1]Ptery_Sulfate Growth'!I308/'[1]Ptery_Sulfate Growth'!$E308))/H$1)*100</f>
        <v>8.2116273646113278E-2</v>
      </c>
      <c r="I308">
        <f>((LN('[1]Ptery_Sulfate Growth'!J308/'[1]Ptery_Sulfate Growth'!$E308))/I$1)*100</f>
        <v>8.1654876914212318E-2</v>
      </c>
      <c r="J308">
        <f>((LN('[1]Ptery_Sulfate Growth'!K308/'[1]Ptery_Sulfate Growth'!$E308))/J$1)*100</f>
        <v>6.8045730761843601E-2</v>
      </c>
      <c r="K308">
        <f>((LN('[1]Ptery_Sulfate Growth'!L308/'[1]Ptery_Sulfate Growth'!$E308))/K$1)*100</f>
        <v>5.8324912081580221E-2</v>
      </c>
      <c r="L308">
        <f>((LN('[1]Ptery_Sulfate Growth'!M308/'[1]Ptery_Sulfate Growth'!$E308))/L$1)*100</f>
        <v>0.14510618705158476</v>
      </c>
      <c r="M308">
        <f>((LN('[1]Ptery_Sulfate Growth'!N308/'[1]Ptery_Sulfate Growth'!$E308))/M$1)*100</f>
        <v>0.12898327737918647</v>
      </c>
      <c r="N308">
        <f>((LN('[1]Ptery_Sulfate Growth'!O308/'[1]Ptery_Sulfate Growth'!$E308))/N$1)*100</f>
        <v>0.11608494964126781</v>
      </c>
      <c r="O308">
        <f>((LN('[1]Ptery_Sulfate Growth'!P308/'[1]Ptery_Sulfate Growth'!$E308))/O$1)*100</f>
        <v>0.20030704033821736</v>
      </c>
    </row>
    <row r="309" spans="1:15" x14ac:dyDescent="0.3">
      <c r="A309">
        <v>18</v>
      </c>
      <c r="B309">
        <v>800</v>
      </c>
      <c r="C309">
        <v>31</v>
      </c>
      <c r="D309" t="s">
        <v>311</v>
      </c>
      <c r="E309">
        <f>((LN('[1]Ptery_Sulfate Growth'!F309/'[1]Ptery_Sulfate Growth'!$E309))/E$1)*100</f>
        <v>0.18316021866669752</v>
      </c>
      <c r="F309">
        <f>((LN('[1]Ptery_Sulfate Growth'!G309/'[1]Ptery_Sulfate Growth'!$E309))/F$1)*100</f>
        <v>-4.6686005597688485E-2</v>
      </c>
      <c r="G309">
        <f>((LN('[1]Ptery_Sulfate Growth'!H309/'[1]Ptery_Sulfate Growth'!$E309))/G$1)*100</f>
        <v>-3.1124003731792322E-2</v>
      </c>
      <c r="H309">
        <f>((LN('[1]Ptery_Sulfate Growth'!I309/'[1]Ptery_Sulfate Growth'!$E309))/H$1)*100</f>
        <v>-2.3343002798844242E-2</v>
      </c>
      <c r="I309">
        <f>((LN('[1]Ptery_Sulfate Growth'!J309/'[1]Ptery_Sulfate Growth'!$E309))/I$1)*100</f>
        <v>0</v>
      </c>
      <c r="J309">
        <f>((LN('[1]Ptery_Sulfate Growth'!K309/'[1]Ptery_Sulfate Growth'!$E309))/J$1)*100</f>
        <v>-1.5562001865896161E-2</v>
      </c>
      <c r="K309">
        <f>((LN('[1]Ptery_Sulfate Growth'!L309/'[1]Ptery_Sulfate Growth'!$E309))/K$1)*100</f>
        <v>7.6566516268279691E-2</v>
      </c>
      <c r="L309">
        <f>((LN('[1]Ptery_Sulfate Growth'!M309/'[1]Ptery_Sulfate Growth'!$E309))/L$1)*100</f>
        <v>5.6173058402294099E-2</v>
      </c>
      <c r="M309">
        <f>((LN('[1]Ptery_Sulfate Growth'!N309/'[1]Ptery_Sulfate Growth'!$E309))/M$1)*100</f>
        <v>5.9551734875328652E-2</v>
      </c>
      <c r="N309">
        <f>((LN('[1]Ptery_Sulfate Growth'!O309/'[1]Ptery_Sulfate Growth'!$E309))/N$1)*100</f>
        <v>0.1500510498191836</v>
      </c>
      <c r="O309">
        <f>((LN('[1]Ptery_Sulfate Growth'!P309/'[1]Ptery_Sulfate Growth'!$E309))/O$1)*100</f>
        <v>0.12953854572488327</v>
      </c>
    </row>
    <row r="310" spans="1:15" x14ac:dyDescent="0.3">
      <c r="A310">
        <v>18</v>
      </c>
      <c r="B310">
        <v>800</v>
      </c>
      <c r="C310">
        <v>31</v>
      </c>
      <c r="D310" t="s">
        <v>312</v>
      </c>
      <c r="E310">
        <f>((LN('[1]Ptery_Sulfate Growth'!F310/'[1]Ptery_Sulfate Growth'!$E310))/E$1)*100</f>
        <v>9.4608762500146465E-2</v>
      </c>
      <c r="F310">
        <f>((LN('[1]Ptery_Sulfate Growth'!G310/'[1]Ptery_Sulfate Growth'!$E310))/F$1)*100</f>
        <v>0</v>
      </c>
      <c r="G310">
        <f>((LN('[1]Ptery_Sulfate Growth'!H310/'[1]Ptery_Sulfate Growth'!$E310))/G$1)*100</f>
        <v>-3.1959572219382795E-2</v>
      </c>
      <c r="H310">
        <f>((LN('[1]Ptery_Sulfate Growth'!I310/'[1]Ptery_Sulfate Growth'!$E310))/H$1)*100</f>
        <v>0</v>
      </c>
      <c r="I310">
        <f>((LN('[1]Ptery_Sulfate Growth'!J310/'[1]Ptery_Sulfate Growth'!$E310))/I$1)*100</f>
        <v>1.8921752500029292E-2</v>
      </c>
      <c r="J310">
        <f>((LN('[1]Ptery_Sulfate Growth'!K310/'[1]Ptery_Sulfate Growth'!$E310))/J$1)*100</f>
        <v>0.12065773126224703</v>
      </c>
      <c r="K310">
        <f>((LN('[1]Ptery_Sulfate Growth'!L310/'[1]Ptery_Sulfate Growth'!$E310))/K$1)*100</f>
        <v>0.10342091251049745</v>
      </c>
      <c r="L310">
        <f>((LN('[1]Ptery_Sulfate Growth'!M310/'[1]Ptery_Sulfate Growth'!$E310))/L$1)*100</f>
        <v>0.22041078386743376</v>
      </c>
      <c r="M310">
        <f>((LN('[1]Ptery_Sulfate Growth'!N310/'[1]Ptery_Sulfate Growth'!$E310))/M$1)*100</f>
        <v>0.20414513092624786</v>
      </c>
      <c r="N310">
        <f>((LN('[1]Ptery_Sulfate Growth'!O310/'[1]Ptery_Sulfate Growth'!$E310))/N$1)*100</f>
        <v>0.176328627093947</v>
      </c>
      <c r="O310">
        <f>((LN('[1]Ptery_Sulfate Growth'!P310/'[1]Ptery_Sulfate Growth'!$E310))/O$1)*100</f>
        <v>0.25017039012379538</v>
      </c>
    </row>
    <row r="311" spans="1:15" x14ac:dyDescent="0.3">
      <c r="A311">
        <v>18</v>
      </c>
      <c r="B311">
        <v>800</v>
      </c>
      <c r="C311">
        <v>31</v>
      </c>
      <c r="D311" t="s">
        <v>313</v>
      </c>
      <c r="E311">
        <f>((LN('[1]Ptery_Sulfate Growth'!F311/'[1]Ptery_Sulfate Growth'!$E311))/E$1)*100</f>
        <v>-0.50441119438538062</v>
      </c>
      <c r="F311">
        <f>((LN('[1]Ptery_Sulfate Growth'!G311/'[1]Ptery_Sulfate Growth'!$E311))/F$1)*100</f>
        <v>8.0260199471637775E-2</v>
      </c>
    </row>
    <row r="312" spans="1:15" x14ac:dyDescent="0.3">
      <c r="A312">
        <v>18</v>
      </c>
      <c r="B312">
        <v>600</v>
      </c>
      <c r="C312">
        <v>32</v>
      </c>
      <c r="D312" t="s">
        <v>314</v>
      </c>
    </row>
    <row r="313" spans="1:15" x14ac:dyDescent="0.3">
      <c r="A313">
        <v>18</v>
      </c>
      <c r="B313">
        <v>600</v>
      </c>
      <c r="C313">
        <v>32</v>
      </c>
      <c r="D313" t="s">
        <v>315</v>
      </c>
      <c r="E313">
        <f>((LN('[1]Ptery_Sulfate Growth'!F313/'[1]Ptery_Sulfate Growth'!$E313))/E$1)*100</f>
        <v>0.21646678210949327</v>
      </c>
      <c r="F313">
        <f>((LN('[1]Ptery_Sulfate Growth'!G313/'[1]Ptery_Sulfate Growth'!$E313))/F$1)*100</f>
        <v>0</v>
      </c>
      <c r="G313">
        <f>((LN('[1]Ptery_Sulfate Growth'!H313/'[1]Ptery_Sulfate Growth'!$E313))/G$1)*100</f>
        <v>0.21022049320399577</v>
      </c>
      <c r="H313">
        <f>((LN('[1]Ptery_Sulfate Growth'!I313/'[1]Ptery_Sulfate Growth'!$E313))/H$1)*100</f>
        <v>0.15766536990299682</v>
      </c>
      <c r="I313">
        <f>((LN('[1]Ptery_Sulfate Growth'!J313/'[1]Ptery_Sulfate Growth'!$E313))/I$1)*100</f>
        <v>0.12613229592239744</v>
      </c>
      <c r="J313">
        <f>((LN('[1]Ptery_Sulfate Growth'!K313/'[1]Ptery_Sulfate Growth'!$E313))/J$1)*100</f>
        <v>0.12176053466716459</v>
      </c>
      <c r="K313">
        <f>((LN('[1]Ptery_Sulfate Growth'!L313/'[1]Ptery_Sulfate Growth'!$E313))/K$1)*100</f>
        <v>0.22455294364979761</v>
      </c>
      <c r="L313">
        <f>((LN('[1]Ptery_Sulfate Growth'!M313/'[1]Ptery_Sulfate Growth'!$E313))/L$1)*100</f>
        <v>0.19648382569357292</v>
      </c>
      <c r="M313">
        <f>((LN('[1]Ptery_Sulfate Growth'!N313/'[1]Ptery_Sulfate Growth'!$E313))/M$1)*100</f>
        <v>0.30118223944833633</v>
      </c>
      <c r="N313">
        <f>((LN('[1]Ptery_Sulfate Growth'!O313/'[1]Ptery_Sulfate Growth'!$E313))/N$1)*100</f>
        <v>0.24814379082385937</v>
      </c>
      <c r="O313">
        <f>((LN('[1]Ptery_Sulfate Growth'!P313/'[1]Ptery_Sulfate Growth'!$E313))/O$1)*100</f>
        <v>0.23955033271062789</v>
      </c>
    </row>
    <row r="314" spans="1:15" x14ac:dyDescent="0.3">
      <c r="A314">
        <v>18</v>
      </c>
      <c r="B314">
        <v>600</v>
      </c>
      <c r="C314">
        <v>32</v>
      </c>
      <c r="D314" t="s">
        <v>316</v>
      </c>
      <c r="E314">
        <f>((LN('[1]Ptery_Sulfate Growth'!F314/'[1]Ptery_Sulfate Growth'!$E314))/E$1)*100</f>
        <v>0.22920224679643331</v>
      </c>
      <c r="F314">
        <f>((LN('[1]Ptery_Sulfate Growth'!G314/'[1]Ptery_Sulfate Growth'!$E314))/F$1)*100</f>
        <v>-3.9032394757822164E-2</v>
      </c>
      <c r="G314">
        <f>((LN('[1]Ptery_Sulfate Growth'!H314/'[1]Ptery_Sulfate Growth'!$E314))/G$1)*100</f>
        <v>-2.6021596505214774E-2</v>
      </c>
      <c r="H314">
        <f>((LN('[1]Ptery_Sulfate Growth'!I314/'[1]Ptery_Sulfate Growth'!$E314))/H$1)*100</f>
        <v>0</v>
      </c>
      <c r="I314">
        <f>((LN('[1]Ptery_Sulfate Growth'!J314/'[1]Ptery_Sulfate Growth'!$E314))/I$1)*100</f>
        <v>-1.5612957903128865E-2</v>
      </c>
      <c r="J314">
        <f>((LN('[1]Ptery_Sulfate Growth'!K314/'[1]Ptery_Sulfate Growth'!$E314))/J$1)*100</f>
        <v>0.12720710133832525</v>
      </c>
      <c r="K314">
        <f>((LN('[1]Ptery_Sulfate Growth'!L314/'[1]Ptery_Sulfate Growth'!$E314))/K$1)*100</f>
        <v>0.1201867710779423</v>
      </c>
      <c r="L314">
        <f>((LN('[1]Ptery_Sulfate Growth'!M314/'[1]Ptery_Sulfate Growth'!$E314))/L$1)*100</f>
        <v>0.17961128981735225</v>
      </c>
      <c r="M314">
        <f>((LN('[1]Ptery_Sulfate Growth'!N314/'[1]Ptery_Sulfate Growth'!$E314))/M$1)*100</f>
        <v>0.15965447983764644</v>
      </c>
      <c r="N314">
        <f>((LN('[1]Ptery_Sulfate Growth'!O314/'[1]Ptery_Sulfate Growth'!$E314))/N$1)*100</f>
        <v>0.14368903185388179</v>
      </c>
      <c r="O314">
        <f>((LN('[1]Ptery_Sulfate Growth'!P314/'[1]Ptery_Sulfate Growth'!$E314))/O$1)*100</f>
        <v>0.22700301929461544</v>
      </c>
    </row>
    <row r="315" spans="1:15" x14ac:dyDescent="0.3">
      <c r="A315">
        <v>18</v>
      </c>
      <c r="B315">
        <v>600</v>
      </c>
      <c r="C315">
        <v>32</v>
      </c>
      <c r="D315" t="s">
        <v>317</v>
      </c>
      <c r="E315">
        <f>((LN('[1]Ptery_Sulfate Growth'!F315/'[1]Ptery_Sulfate Growth'!$E315))/E$1)*100</f>
        <v>0.24215394054058156</v>
      </c>
      <c r="F315">
        <f>((LN('[1]Ptery_Sulfate Growth'!G315/'[1]Ptery_Sulfate Growth'!$E315))/F$1)*100</f>
        <v>-4.1288651432414183E-2</v>
      </c>
      <c r="G315">
        <f>((LN('[1]Ptery_Sulfate Growth'!H315/'[1]Ptery_Sulfate Growth'!$E315))/G$1)*100</f>
        <v>2.7211180532434834E-2</v>
      </c>
      <c r="H315">
        <f>((LN('[1]Ptery_Sulfate Growth'!I315/'[1]Ptery_Sulfate Growth'!$E315))/H$1)*100</f>
        <v>2.0408385399326122E-2</v>
      </c>
      <c r="I315">
        <f>((LN('[1]Ptery_Sulfate Growth'!J315/'[1]Ptery_Sulfate Growth'!$E315))/I$1)*100</f>
        <v>0.11055237659345742</v>
      </c>
      <c r="J315">
        <f>((LN('[1]Ptery_Sulfate Growth'!K315/'[1]Ptery_Sulfate Growth'!$E315))/J$1)*100</f>
        <v>7.9394493450800421E-2</v>
      </c>
      <c r="K315">
        <f>((LN('[1]Ptery_Sulfate Growth'!L315/'[1]Ptery_Sulfate Growth'!$E315))/K$1)*100</f>
        <v>0.22063582496901635</v>
      </c>
      <c r="L315">
        <f>((LN('[1]Ptery_Sulfate Growth'!M315/'[1]Ptery_Sulfate Growth'!$E315))/L$1)*100</f>
        <v>0.18370697196637548</v>
      </c>
      <c r="M315">
        <f>((LN('[1]Ptery_Sulfate Growth'!N315/'[1]Ptery_Sulfate Growth'!$E315))/M$1)*100</f>
        <v>0.15489658672365364</v>
      </c>
      <c r="N315">
        <f>((LN('[1]Ptery_Sulfate Growth'!O315/'[1]Ptery_Sulfate Growth'!$E315))/N$1)*100</f>
        <v>0.24234514373347371</v>
      </c>
      <c r="O315">
        <f>((LN('[1]Ptery_Sulfate Growth'!P315/'[1]Ptery_Sulfate Growth'!$E315))/O$1)*100</f>
        <v>0.21344226746514683</v>
      </c>
    </row>
    <row r="316" spans="1:15" x14ac:dyDescent="0.3">
      <c r="A316">
        <v>18</v>
      </c>
      <c r="B316">
        <v>600</v>
      </c>
      <c r="C316">
        <v>32</v>
      </c>
      <c r="D316" t="s">
        <v>318</v>
      </c>
      <c r="E316">
        <f>((LN('[1]Ptery_Sulfate Growth'!F316/'[1]Ptery_Sulfate Growth'!$E316))/E$1)*100</f>
        <v>0.26957377130605081</v>
      </c>
      <c r="F316">
        <f>((LN('[1]Ptery_Sulfate Growth'!G316/'[1]Ptery_Sulfate Growth'!$E316))/F$1)*100</f>
        <v>0</v>
      </c>
    </row>
    <row r="317" spans="1:15" x14ac:dyDescent="0.3">
      <c r="A317">
        <v>18</v>
      </c>
      <c r="B317">
        <v>600</v>
      </c>
      <c r="C317">
        <v>32</v>
      </c>
      <c r="D317" t="s">
        <v>319</v>
      </c>
      <c r="E317">
        <f>((LN('[1]Ptery_Sulfate Growth'!F317/'[1]Ptery_Sulfate Growth'!$E317))/E$1)*100</f>
        <v>0.37017905617561392</v>
      </c>
      <c r="F317">
        <f>((LN('[1]Ptery_Sulfate Growth'!G317/'[1]Ptery_Sulfate Growth'!$E317))/F$1)*100</f>
        <v>0</v>
      </c>
    </row>
    <row r="318" spans="1:15" x14ac:dyDescent="0.3">
      <c r="A318">
        <v>18</v>
      </c>
      <c r="B318">
        <v>600</v>
      </c>
      <c r="C318">
        <v>32</v>
      </c>
      <c r="D318" t="s">
        <v>320</v>
      </c>
      <c r="E318">
        <f>((LN('[1]Ptery_Sulfate Growth'!F318/'[1]Ptery_Sulfate Growth'!$E318))/E$1)*100</f>
        <v>0.5497217224009171</v>
      </c>
      <c r="F318">
        <f>((LN('[1]Ptery_Sulfate Growth'!G318/'[1]Ptery_Sulfate Growth'!$E318))/F$1)*100</f>
        <v>0</v>
      </c>
      <c r="G318">
        <f>((LN('[1]Ptery_Sulfate Growth'!H318/'[1]Ptery_Sulfate Growth'!$E318))/G$1)*100</f>
        <v>0</v>
      </c>
      <c r="H318">
        <f>((LN('[1]Ptery_Sulfate Growth'!I318/'[1]Ptery_Sulfate Growth'!$E318))/H$1)*100</f>
        <v>0.20237265233393406</v>
      </c>
      <c r="I318">
        <f>((LN('[1]Ptery_Sulfate Growth'!J318/'[1]Ptery_Sulfate Growth'!$E318))/I$1)*100</f>
        <v>0.16189812186714725</v>
      </c>
      <c r="J318">
        <f>((LN('[1]Ptery_Sulfate Growth'!K318/'[1]Ptery_Sulfate Growth'!$E318))/J$1)*100</f>
        <v>0.13491510155595604</v>
      </c>
      <c r="K318">
        <f>((LN('[1]Ptery_Sulfate Growth'!L318/'[1]Ptery_Sulfate Growth'!$E318))/K$1)*100</f>
        <v>0.12771749281021019</v>
      </c>
      <c r="L318">
        <f>((LN('[1]Ptery_Sulfate Growth'!M318/'[1]Ptery_Sulfate Growth'!$E318))/L$1)*100</f>
        <v>0.22966327229202885</v>
      </c>
      <c r="M318">
        <f>((LN('[1]Ptery_Sulfate Growth'!N318/'[1]Ptery_Sulfate Growth'!$E318))/M$1)*100</f>
        <v>0.19592069677105223</v>
      </c>
      <c r="N318">
        <f>((LN('[1]Ptery_Sulfate Growth'!O318/'[1]Ptery_Sulfate Growth'!$E318))/N$1)*100</f>
        <v>0.18373061783362307</v>
      </c>
      <c r="O318">
        <f>((LN('[1]Ptery_Sulfate Growth'!P318/'[1]Ptery_Sulfate Growth'!$E318))/O$1)*100</f>
        <v>0.25676283912640452</v>
      </c>
    </row>
    <row r="319" spans="1:15" x14ac:dyDescent="0.3">
      <c r="A319">
        <v>18</v>
      </c>
      <c r="B319">
        <v>600</v>
      </c>
      <c r="C319">
        <v>32</v>
      </c>
      <c r="D319" t="s">
        <v>321</v>
      </c>
    </row>
    <row r="320" spans="1:15" x14ac:dyDescent="0.3">
      <c r="A320">
        <v>18</v>
      </c>
      <c r="B320">
        <v>600</v>
      </c>
      <c r="C320">
        <v>32</v>
      </c>
      <c r="D320" t="s">
        <v>322</v>
      </c>
      <c r="E320">
        <f>((LN('[1]Ptery_Sulfate Growth'!F320/'[1]Ptery_Sulfate Growth'!$E320))/E$1)*100</f>
        <v>0.51657615414018776</v>
      </c>
      <c r="F320">
        <f>((LN('[1]Ptery_Sulfate Growth'!G320/'[1]Ptery_Sulfate Growth'!$E320))/F$1)*100</f>
        <v>0</v>
      </c>
      <c r="G320">
        <f>((LN('[1]Ptery_Sulfate Growth'!H320/'[1]Ptery_Sulfate Growth'!$E320))/G$1)*100</f>
        <v>0.11616705754626679</v>
      </c>
      <c r="H320">
        <f>((LN('[1]Ptery_Sulfate Growth'!I320/'[1]Ptery_Sulfate Growth'!$E320))/H$1)*100</f>
        <v>6.5739237719136437E-2</v>
      </c>
      <c r="I320">
        <f>((LN('[1]Ptery_Sulfate Growth'!J320/'[1]Ptery_Sulfate Growth'!$E320))/I$1)*100</f>
        <v>6.9700234527760072E-2</v>
      </c>
      <c r="J320">
        <f>((LN('[1]Ptery_Sulfate Growth'!K320/'[1]Ptery_Sulfate Growth'!$E320))/J$1)*100</f>
        <v>4.3826158479424282E-2</v>
      </c>
      <c r="K320">
        <f>((LN('[1]Ptery_Sulfate Growth'!L320/'[1]Ptery_Sulfate Growth'!$E320))/K$1)*100</f>
        <v>6.1861858996362082E-2</v>
      </c>
      <c r="L320">
        <f>((LN('[1]Ptery_Sulfate Growth'!M320/'[1]Ptery_Sulfate Growth'!$E320))/L$1)*100</f>
        <v>0.1150293498597932</v>
      </c>
      <c r="M320">
        <f>((LN('[1]Ptery_Sulfate Growth'!N320/'[1]Ptery_Sulfate Growth'!$E320))/M$1)*100</f>
        <v>8.4610900839887523E-2</v>
      </c>
      <c r="N320">
        <f>((LN('[1]Ptery_Sulfate Growth'!O320/'[1]Ptery_Sulfate Growth'!$E320))/N$1)*100</f>
        <v>7.6149810755898759E-2</v>
      </c>
      <c r="O320">
        <f>((LN('[1]Ptery_Sulfate Growth'!P320/'[1]Ptery_Sulfate Growth'!$E320))/O$1)*100</f>
        <v>0.17425707411412855</v>
      </c>
    </row>
    <row r="321" spans="1:15" x14ac:dyDescent="0.3">
      <c r="A321">
        <v>18</v>
      </c>
      <c r="B321">
        <v>600</v>
      </c>
      <c r="C321">
        <v>32</v>
      </c>
      <c r="D321" t="s">
        <v>323</v>
      </c>
      <c r="E321">
        <f>((LN('[1]Ptery_Sulfate Growth'!F321/'[1]Ptery_Sulfate Growth'!$E321))/E$1)*100</f>
        <v>0.5104211713010347</v>
      </c>
      <c r="F321">
        <f>((LN('[1]Ptery_Sulfate Growth'!G321/'[1]Ptery_Sulfate Growth'!$E321))/F$1)*100</f>
        <v>4.3821759256480006E-2</v>
      </c>
      <c r="G321">
        <f>((LN('[1]Ptery_Sulfate Growth'!H321/'[1]Ptery_Sulfate Growth'!$E321))/G$1)*100</f>
        <v>5.8074888390855381E-2</v>
      </c>
      <c r="H321">
        <f>((LN('[1]Ptery_Sulfate Growth'!I321/'[1]Ptery_Sulfate Growth'!$E321))/H$1)*100</f>
        <v>0</v>
      </c>
      <c r="I321">
        <f>((LN('[1]Ptery_Sulfate Growth'!J321/'[1]Ptery_Sulfate Growth'!$E321))/I$1)*100</f>
        <v>0.10208423426020692</v>
      </c>
      <c r="J321">
        <f>((LN('[1]Ptery_Sulfate Growth'!K321/'[1]Ptery_Sulfate Growth'!$E321))/J$1)*100</f>
        <v>7.1307311406034538E-2</v>
      </c>
      <c r="K321">
        <f>((LN('[1]Ptery_Sulfate Growth'!L321/'[1]Ptery_Sulfate Growth'!$E321))/K$1)*100</f>
        <v>8.4579244699762912E-2</v>
      </c>
      <c r="L321">
        <f>((LN('[1]Ptery_Sulfate Growth'!M321/'[1]Ptery_Sulfate Growth'!$E321))/L$1)*100</f>
        <v>0.1791702638054922</v>
      </c>
      <c r="M321">
        <f>((LN('[1]Ptery_Sulfate Growth'!N321/'[1]Ptery_Sulfate Growth'!$E321))/M$1)*100</f>
        <v>0.15926245671599304</v>
      </c>
      <c r="N321">
        <f>((LN('[1]Ptery_Sulfate Growth'!O321/'[1]Ptery_Sulfate Growth'!$E321))/N$1)*100</f>
        <v>0.13608451714152359</v>
      </c>
      <c r="O321">
        <f>((LN('[1]Ptery_Sulfate Growth'!P321/'[1]Ptery_Sulfate Growth'!$E321))/O$1)*100</f>
        <v>0.23160710645372234</v>
      </c>
    </row>
    <row r="322" spans="1:15" x14ac:dyDescent="0.3">
      <c r="A322">
        <v>18</v>
      </c>
      <c r="B322">
        <v>200</v>
      </c>
      <c r="C322">
        <v>33</v>
      </c>
      <c r="D322" t="s">
        <v>324</v>
      </c>
      <c r="E322">
        <f>((LN('[1]Ptery_Sulfate Growth'!F322/'[1]Ptery_Sulfate Growth'!$E322))/E$1)*100</f>
        <v>-8.5544221762254638E-2</v>
      </c>
      <c r="F322">
        <f>((LN('[1]Ptery_Sulfate Growth'!G322/'[1]Ptery_Sulfate Growth'!$E322))/F$1)*100</f>
        <v>4.2265920167867135E-2</v>
      </c>
      <c r="G322">
        <f>((LN('[1]Ptery_Sulfate Growth'!H322/'[1]Ptery_Sulfate Growth'!$E322))/G$1)*100</f>
        <v>5.602499383379584E-2</v>
      </c>
      <c r="H322">
        <f>((LN('[1]Ptery_Sulfate Growth'!I322/'[1]Ptery_Sulfate Growth'!$E322))/H$1)*100</f>
        <v>2.1132960083933568E-2</v>
      </c>
      <c r="I322">
        <f>((LN('[1]Ptery_Sulfate Growth'!J322/'[1]Ptery_Sulfate Growth'!$E322))/I$1)*100</f>
        <v>9.8561244981359181E-2</v>
      </c>
      <c r="J322">
        <f>((LN('[1]Ptery_Sulfate Growth'!K322/'[1]Ptery_Sulfate Growth'!$E322))/J$1)*100</f>
        <v>0.10829973595919831</v>
      </c>
      <c r="K322">
        <f>((LN('[1]Ptery_Sulfate Growth'!L322/'[1]Ptery_Sulfate Growth'!$E322))/K$1)*100</f>
        <v>0.21301511618582658</v>
      </c>
      <c r="L322">
        <f>((LN('[1]Ptery_Sulfate Growth'!M322/'[1]Ptery_Sulfate Growth'!$E322))/L$1)*100</f>
        <v>0.17663012797314273</v>
      </c>
      <c r="M322">
        <f>((LN('[1]Ptery_Sulfate Growth'!N322/'[1]Ptery_Sulfate Growth'!$E322))/M$1)*100</f>
        <v>0.1570045581983491</v>
      </c>
      <c r="N322">
        <f>((LN('[1]Ptery_Sulfate Growth'!O322/'[1]Ptery_Sulfate Growth'!$E322))/N$1)*100</f>
        <v>0.21273888851128495</v>
      </c>
      <c r="O322">
        <f>((LN('[1]Ptery_Sulfate Growth'!P322/'[1]Ptery_Sulfate Growth'!$E322))/O$1)*100</f>
        <v>0.19339898955571358</v>
      </c>
    </row>
    <row r="323" spans="1:15" x14ac:dyDescent="0.3">
      <c r="A323">
        <v>18</v>
      </c>
      <c r="B323">
        <v>200</v>
      </c>
      <c r="C323">
        <v>33</v>
      </c>
      <c r="D323" t="s">
        <v>325</v>
      </c>
      <c r="E323">
        <f>((LN('[1]Ptery_Sulfate Growth'!F323/'[1]Ptery_Sulfate Growth'!$E323))/E$1)*100</f>
        <v>0.17422466517256618</v>
      </c>
      <c r="F323">
        <f>((LN('[1]Ptery_Sulfate Growth'!G323/'[1]Ptery_Sulfate Growth'!$E323))/F$1)*100</f>
        <v>8.7112332586283092E-2</v>
      </c>
      <c r="G323">
        <f>((LN('[1]Ptery_Sulfate Growth'!H323/'[1]Ptery_Sulfate Growth'!$E323))/G$1)*100</f>
        <v>5.8074888390855381E-2</v>
      </c>
      <c r="H323">
        <f>((LN('[1]Ptery_Sulfate Growth'!I323/'[1]Ptery_Sulfate Growth'!$E323))/H$1)*100</f>
        <v>0</v>
      </c>
      <c r="I323">
        <f>((LN('[1]Ptery_Sulfate Growth'!J323/'[1]Ptery_Sulfate Growth'!$E323))/I$1)*100</f>
        <v>1.7528703702592002E-2</v>
      </c>
      <c r="J323">
        <f>((LN('[1]Ptery_Sulfate Growth'!K323/'[1]Ptery_Sulfate Growth'!$E323))/J$1)*100</f>
        <v>0.12542918530693614</v>
      </c>
      <c r="K323">
        <f>((LN('[1]Ptery_Sulfate Growth'!L323/'[1]Ptery_Sulfate Growth'!$E323))/K$1)*100</f>
        <v>0.10751073026308812</v>
      </c>
      <c r="L323">
        <f>((LN('[1]Ptery_Sulfate Growth'!M323/'[1]Ptery_Sulfate Growth'!$E323))/L$1)*100</f>
        <v>0.1039378141467957</v>
      </c>
      <c r="M323">
        <f>((LN('[1]Ptery_Sulfate Growth'!N323/'[1]Ptery_Sulfate Growth'!$E323))/M$1)*100</f>
        <v>0.16723891374258137</v>
      </c>
      <c r="N323">
        <f>((LN('[1]Ptery_Sulfate Growth'!O323/'[1]Ptery_Sulfate Growth'!$E323))/N$1)*100</f>
        <v>0.15051502236832323</v>
      </c>
      <c r="O323">
        <f>((LN('[1]Ptery_Sulfate Growth'!P323/'[1]Ptery_Sulfate Growth'!$E323))/O$1)*100</f>
        <v>0.13683183851665751</v>
      </c>
    </row>
    <row r="324" spans="1:15" x14ac:dyDescent="0.3">
      <c r="A324">
        <v>18</v>
      </c>
      <c r="B324">
        <v>200</v>
      </c>
      <c r="C324">
        <v>33</v>
      </c>
      <c r="D324" t="s">
        <v>326</v>
      </c>
      <c r="E324">
        <f>((LN('[1]Ptery_Sulfate Growth'!F324/'[1]Ptery_Sulfate Growth'!$E324))/E$1)*100</f>
        <v>8.4531840335734271E-2</v>
      </c>
      <c r="F324">
        <f>((LN('[1]Ptery_Sulfate Growth'!G324/'[1]Ptery_Sulfate Growth'!$E324))/F$1)*100</f>
        <v>4.2265920167867135E-2</v>
      </c>
      <c r="G324">
        <f>((LN('[1]Ptery_Sulfate Growth'!H324/'[1]Ptery_Sulfate Growth'!$E324))/G$1)*100</f>
        <v>0.16426874163559863</v>
      </c>
      <c r="H324">
        <f>((LN('[1]Ptery_Sulfate Growth'!I324/'[1]Ptery_Sulfate Growth'!$E324))/H$1)*100</f>
        <v>0.12320155622669897</v>
      </c>
      <c r="I324">
        <f>((LN('[1]Ptery_Sulfate Growth'!J324/'[1]Ptery_Sulfate Growth'!$E324))/I$1)*100</f>
        <v>9.8561244981359181E-2</v>
      </c>
      <c r="J324">
        <f>((LN('[1]Ptery_Sulfate Growth'!K324/'[1]Ptery_Sulfate Growth'!$E324))/J$1)*100</f>
        <v>0.28671801001620317</v>
      </c>
      <c r="K324">
        <f>((LN('[1]Ptery_Sulfate Growth'!L324/'[1]Ptery_Sulfate Growth'!$E324))/K$1)*100</f>
        <v>0.2349602235541568</v>
      </c>
      <c r="L324">
        <f>((LN('[1]Ptery_Sulfate Growth'!M324/'[1]Ptery_Sulfate Growth'!$E324))/L$1)*100</f>
        <v>0.1960408303270767</v>
      </c>
      <c r="M324">
        <f>((LN('[1]Ptery_Sulfate Growth'!N324/'[1]Ptery_Sulfate Growth'!$E324))/M$1)*100</f>
        <v>0.29712263574455022</v>
      </c>
      <c r="N324">
        <f>((LN('[1]Ptery_Sulfate Growth'!O324/'[1]Ptery_Sulfate Growth'!$E324))/N$1)*100</f>
        <v>0.27488987207530624</v>
      </c>
      <c r="O324">
        <f>((LN('[1]Ptery_Sulfate Growth'!P324/'[1]Ptery_Sulfate Growth'!$E324))/O$1)*100</f>
        <v>0.25662896619543846</v>
      </c>
    </row>
    <row r="325" spans="1:15" x14ac:dyDescent="0.3">
      <c r="A325">
        <v>18</v>
      </c>
      <c r="B325">
        <v>200</v>
      </c>
      <c r="C325">
        <v>33</v>
      </c>
      <c r="D325" t="s">
        <v>13</v>
      </c>
      <c r="E325">
        <f>((LN('[1]Ptery_Sulfate Growth'!F325/'[1]Ptery_Sulfate Growth'!$E325))/E$1)*100</f>
        <v>9.9901728390999089E-2</v>
      </c>
      <c r="F325">
        <f>((LN('[1]Ptery_Sulfate Growth'!G325/'[1]Ptery_Sulfate Growth'!$E325))/F$1)*100</f>
        <v>0.2430480830179135</v>
      </c>
      <c r="G325">
        <f>((LN('[1]Ptery_Sulfate Growth'!H325/'[1]Ptery_Sulfate Growth'!$E325))/G$1)*100</f>
        <v>0.25420946529930033</v>
      </c>
      <c r="H325">
        <f>((LN('[1]Ptery_Sulfate Growth'!I325/'[1]Ptery_Sulfate Growth'!$E325))/H$1)*100</f>
        <v>0.16790883865763639</v>
      </c>
      <c r="I325">
        <f>((LN('[1]Ptery_Sulfate Growth'!J325/'[1]Ptery_Sulfate Growth'!$E325))/I$1)*100</f>
        <v>0.11589363544624044</v>
      </c>
      <c r="J325">
        <f>((LN('[1]Ptery_Sulfate Growth'!K325/'[1]Ptery_Sulfate Growth'!$E325))/J$1)*100</f>
        <v>0.11193922577175761</v>
      </c>
      <c r="K325">
        <f>((LN('[1]Ptery_Sulfate Growth'!L325/'[1]Ptery_Sulfate Growth'!$E325))/K$1)*100</f>
        <v>0.23056784968451477</v>
      </c>
      <c r="L325">
        <f>((LN('[1]Ptery_Sulfate Growth'!M325/'[1]Ptery_Sulfate Growth'!$E325))/L$1)*100</f>
        <v>0.20174686847395043</v>
      </c>
      <c r="M325">
        <f>((LN('[1]Ptery_Sulfate Growth'!N325/'[1]Ptery_Sulfate Growth'!$E325))/M$1)*100</f>
        <v>0.18819824864202359</v>
      </c>
      <c r="N325">
        <f>((LN('[1]Ptery_Sulfate Growth'!O325/'[1]Ptery_Sulfate Growth'!$E325))/N$1)*100</f>
        <v>0.2614019036656558</v>
      </c>
      <c r="O325">
        <f>((LN('[1]Ptery_Sulfate Growth'!P325/'[1]Ptery_Sulfate Growth'!$E325))/O$1)*100</f>
        <v>0.23763809424150525</v>
      </c>
    </row>
    <row r="326" spans="1:15" x14ac:dyDescent="0.3">
      <c r="A326">
        <v>18</v>
      </c>
      <c r="B326">
        <v>200</v>
      </c>
      <c r="C326">
        <v>33</v>
      </c>
      <c r="D326" t="s">
        <v>327</v>
      </c>
      <c r="E326">
        <f>((LN('[1]Ptery_Sulfate Growth'!F326/'[1]Ptery_Sulfate Growth'!$E326))/E$1)*100</f>
        <v>-8.2577302864828367E-2</v>
      </c>
      <c r="F326">
        <f>((LN('[1]Ptery_Sulfate Growth'!G326/'[1]Ptery_Sulfate Growth'!$E326))/F$1)*100</f>
        <v>0.31417418909270434</v>
      </c>
      <c r="G326">
        <f>((LN('[1]Ptery_Sulfate Growth'!H326/'[1]Ptery_Sulfate Growth'!$E326))/G$1)*100</f>
        <v>0.15878898690160084</v>
      </c>
      <c r="H326">
        <f>((LN('[1]Ptery_Sulfate Growth'!I326/'[1]Ptery_Sulfate Growth'!$E326))/H$1)*100</f>
        <v>0.11909174017620064</v>
      </c>
      <c r="I326">
        <f>((LN('[1]Ptery_Sulfate Growth'!J326/'[1]Ptery_Sulfate Growth'!$E326))/I$1)*100</f>
        <v>0.11055237659345742</v>
      </c>
      <c r="J326">
        <f>((LN('[1]Ptery_Sulfate Growth'!K326/'[1]Ptery_Sulfate Growth'!$E326))/J$1)*100</f>
        <v>7.9394493450800421E-2</v>
      </c>
      <c r="K326">
        <f>((LN('[1]Ptery_Sulfate Growth'!L326/'[1]Ptery_Sulfate Growth'!$E326))/K$1)*100</f>
        <v>0.18823919403577119</v>
      </c>
      <c r="L326">
        <f>((LN('[1]Ptery_Sulfate Growth'!M326/'[1]Ptery_Sulfate Growth'!$E326))/L$1)*100</f>
        <v>0.14529859242736587</v>
      </c>
      <c r="M326">
        <f>((LN('[1]Ptery_Sulfate Growth'!N326/'[1]Ptery_Sulfate Growth'!$E326))/M$1)*100</f>
        <v>0.14640826202782203</v>
      </c>
      <c r="N326">
        <f>((LN('[1]Ptery_Sulfate Growth'!O326/'[1]Ptery_Sulfate Growth'!$E326))/N$1)*100</f>
        <v>0.22714700198541307</v>
      </c>
      <c r="O326">
        <f>((LN('[1]Ptery_Sulfate Growth'!P326/'[1]Ptery_Sulfate Growth'!$E326))/O$1)*100</f>
        <v>0.21344226746514683</v>
      </c>
    </row>
    <row r="327" spans="1:15" x14ac:dyDescent="0.3">
      <c r="A327">
        <v>18</v>
      </c>
      <c r="B327">
        <v>200</v>
      </c>
      <c r="C327">
        <v>33</v>
      </c>
      <c r="D327" t="s">
        <v>328</v>
      </c>
      <c r="E327">
        <f>((LN('[1]Ptery_Sulfate Growth'!F327/'[1]Ptery_Sulfate Growth'!$E327))/E$1)*100</f>
        <v>0.3402003499232476</v>
      </c>
    </row>
    <row r="328" spans="1:15" x14ac:dyDescent="0.3">
      <c r="A328">
        <v>18</v>
      </c>
      <c r="B328">
        <v>200</v>
      </c>
      <c r="C328">
        <v>33</v>
      </c>
      <c r="D328" t="s">
        <v>329</v>
      </c>
      <c r="E328">
        <f>((LN('[1]Ptery_Sulfate Growth'!F328/'[1]Ptery_Sulfate Growth'!$E328))/E$1)*100</f>
        <v>9.9901728390999089E-2</v>
      </c>
      <c r="F328">
        <f>((LN('[1]Ptery_Sulfate Growth'!G328/'[1]Ptery_Sulfate Growth'!$E328))/F$1)*100</f>
        <v>9.9212728953841686E-2</v>
      </c>
      <c r="G328">
        <f>((LN('[1]Ptery_Sulfate Growth'!H328/'[1]Ptery_Sulfate Growth'!$E328))/G$1)*100</f>
        <v>6.614181930256112E-2</v>
      </c>
      <c r="H328">
        <f>((LN('[1]Ptery_Sulfate Growth'!I328/'[1]Ptery_Sulfate Growth'!$E328))/H$1)*100</f>
        <v>0.12152404150895675</v>
      </c>
      <c r="I328">
        <f>((LN('[1]Ptery_Sulfate Growth'!J328/'[1]Ptery_Sulfate Growth'!$E328))/I$1)*100</f>
        <v>9.7219233207165398E-2</v>
      </c>
      <c r="J328">
        <f>((LN('[1]Ptery_Sulfate Growth'!K328/'[1]Ptery_Sulfate Growth'!$E328))/J$1)*100</f>
        <v>8.1016027672637839E-2</v>
      </c>
      <c r="K328">
        <f>((LN('[1]Ptery_Sulfate Growth'!L328/'[1]Ptery_Sulfate Growth'!$E328))/K$1)*100</f>
        <v>0.19557899919611471</v>
      </c>
      <c r="L328">
        <f>((LN('[1]Ptery_Sulfate Growth'!M328/'[1]Ptery_Sulfate Growth'!$E328))/L$1)*100</f>
        <v>0.16068873165089373</v>
      </c>
      <c r="M328">
        <f>((LN('[1]Ptery_Sulfate Growth'!N328/'[1]Ptery_Sulfate Growth'!$E328))/M$1)*100</f>
        <v>0.1521169993747559</v>
      </c>
      <c r="N328">
        <f>((LN('[1]Ptery_Sulfate Growth'!O328/'[1]Ptery_Sulfate Growth'!$E328))/N$1)*100</f>
        <v>0.22287935818719098</v>
      </c>
      <c r="O328">
        <f>((LN('[1]Ptery_Sulfate Growth'!P328/'[1]Ptery_Sulfate Growth'!$E328))/O$1)*100</f>
        <v>0.20261759835199181</v>
      </c>
    </row>
    <row r="329" spans="1:15" x14ac:dyDescent="0.3">
      <c r="A329">
        <v>18</v>
      </c>
      <c r="B329">
        <v>200</v>
      </c>
      <c r="C329">
        <v>33</v>
      </c>
      <c r="D329" t="s">
        <v>330</v>
      </c>
      <c r="E329">
        <f>((LN('[1]Ptery_Sulfate Growth'!F329/'[1]Ptery_Sulfate Growth'!$E329))/E$1)*100</f>
        <v>0.53069945511889027</v>
      </c>
      <c r="F329">
        <f>((LN('[1]Ptery_Sulfate Growth'!G329/'[1]Ptery_Sulfate Growth'!$E329))/F$1)*100</f>
        <v>0.18508952808780696</v>
      </c>
      <c r="G329">
        <f>((LN('[1]Ptery_Sulfate Growth'!H329/'[1]Ptery_Sulfate Growth'!$E329))/G$1)*100</f>
        <v>7.4800467222330747E-2</v>
      </c>
      <c r="H329">
        <f>((LN('[1]Ptery_Sulfate Growth'!I329/'[1]Ptery_Sulfate Growth'!$E329))/H$1)*100</f>
        <v>1.8896623804530374E-2</v>
      </c>
      <c r="I329">
        <f>((LN('[1]Ptery_Sulfate Growth'!J329/'[1]Ptery_Sulfate Growth'!$E329))/I$1)*100</f>
        <v>4.4880280333398449E-2</v>
      </c>
      <c r="J329">
        <f>((LN('[1]Ptery_Sulfate Growth'!K329/'[1]Ptery_Sulfate Growth'!$E329))/J$1)*100</f>
        <v>0.17761813320209802</v>
      </c>
      <c r="K329">
        <f>((LN('[1]Ptery_Sulfate Growth'!L329/'[1]Ptery_Sulfate Growth'!$E329))/K$1)*100</f>
        <v>0.15224411417322686</v>
      </c>
      <c r="L329">
        <f>((LN('[1]Ptery_Sulfate Growth'!M329/'[1]Ptery_Sulfate Growth'!$E329))/L$1)*100</f>
        <v>0.16040932087006324</v>
      </c>
      <c r="M329">
        <f>((LN('[1]Ptery_Sulfate Growth'!N329/'[1]Ptery_Sulfate Growth'!$E329))/M$1)*100</f>
        <v>0.19945589546103651</v>
      </c>
      <c r="N329">
        <f>((LN('[1]Ptery_Sulfate Growth'!O329/'[1]Ptery_Sulfate Growth'!$E329))/N$1)*100</f>
        <v>0.194548455341956</v>
      </c>
      <c r="O329">
        <f>((LN('[1]Ptery_Sulfate Growth'!P329/'[1]Ptery_Sulfate Growth'!$E329))/O$1)*100</f>
        <v>0.17686223212905089</v>
      </c>
    </row>
    <row r="330" spans="1:15" x14ac:dyDescent="0.3">
      <c r="A330">
        <v>18</v>
      </c>
      <c r="B330">
        <v>200</v>
      </c>
      <c r="C330">
        <v>33</v>
      </c>
      <c r="D330" t="s">
        <v>331</v>
      </c>
      <c r="E330">
        <f>((LN('[1]Ptery_Sulfate Growth'!F330/'[1]Ptery_Sulfate Growth'!$E330))/E$1)*100</f>
        <v>0.18084148560206989</v>
      </c>
      <c r="F330">
        <f>((LN('[1]Ptery_Sulfate Growth'!G330/'[1]Ptery_Sulfate Growth'!$E330))/F$1)*100</f>
        <v>4.549652063367754E-2</v>
      </c>
      <c r="G330">
        <f>((LN('[1]Ptery_Sulfate Growth'!H330/'[1]Ptery_Sulfate Growth'!$E330))/G$1)*100</f>
        <v>0</v>
      </c>
      <c r="H330">
        <f>((LN('[1]Ptery_Sulfate Growth'!I330/'[1]Ptery_Sulfate Growth'!$E330))/H$1)*100</f>
        <v>2.274826031683877E-2</v>
      </c>
      <c r="I330">
        <f>((LN('[1]Ptery_Sulfate Growth'!J330/'[1]Ptery_Sulfate Growth'!$E330))/I$1)*100</f>
        <v>0</v>
      </c>
      <c r="J330">
        <f>((LN('[1]Ptery_Sulfate Growth'!K330/'[1]Ptery_Sulfate Growth'!$E330))/J$1)*100</f>
        <v>7.3966406079769259E-2</v>
      </c>
      <c r="K330">
        <f>((LN('[1]Ptery_Sulfate Growth'!L330/'[1]Ptery_Sulfate Growth'!$E330))/K$1)*100</f>
        <v>7.562037974869576E-2</v>
      </c>
      <c r="L330">
        <f>((LN('[1]Ptery_Sulfate Growth'!M330/'[1]Ptery_Sulfate Growth'!$E330))/L$1)*100</f>
        <v>0.19464477840517047</v>
      </c>
      <c r="M330">
        <f>((LN('[1]Ptery_Sulfate Growth'!N330/'[1]Ptery_Sulfate Growth'!$E330))/M$1)*100</f>
        <v>0.17301758080459598</v>
      </c>
      <c r="N330">
        <f>((LN('[1]Ptery_Sulfate Growth'!O330/'[1]Ptery_Sulfate Growth'!$E330))/N$1)*100</f>
        <v>0.15571582272413639</v>
      </c>
      <c r="O330">
        <f>((LN('[1]Ptery_Sulfate Growth'!P330/'[1]Ptery_Sulfate Growth'!$E330))/O$1)*100</f>
        <v>0.14821990388375325</v>
      </c>
    </row>
    <row r="331" spans="1:15" x14ac:dyDescent="0.3">
      <c r="A331">
        <v>18</v>
      </c>
      <c r="B331">
        <v>200</v>
      </c>
      <c r="C331">
        <v>33</v>
      </c>
      <c r="D331" t="s">
        <v>332</v>
      </c>
      <c r="E331">
        <f>((LN('[1]Ptery_Sulfate Growth'!F331/'[1]Ptery_Sulfate Growth'!$E331))/E$1)*100</f>
        <v>0.15873669131935744</v>
      </c>
      <c r="F331">
        <f>((LN('[1]Ptery_Sulfate Growth'!G331/'[1]Ptery_Sulfate Growth'!$E331))/F$1)*100</f>
        <v>0.1184007404175012</v>
      </c>
      <c r="G331">
        <f>((LN('[1]Ptery_Sulfate Growth'!H331/'[1]Ptery_Sulfate Growth'!$E331))/G$1)*100</f>
        <v>5.291223043978581E-2</v>
      </c>
      <c r="H331">
        <f>((LN('[1]Ptery_Sulfate Growth'!I331/'[1]Ptery_Sulfate Growth'!$E331))/H$1)*100</f>
        <v>0</v>
      </c>
      <c r="I331">
        <f>((LN('[1]Ptery_Sulfate Growth'!J331/'[1]Ptery_Sulfate Growth'!$E331))/I$1)*100</f>
        <v>0.13761586991204558</v>
      </c>
      <c r="J331">
        <f>((LN('[1]Ptery_Sulfate Growth'!K331/'[1]Ptery_Sulfate Growth'!$E331))/J$1)*100</f>
        <v>0.10246977234671784</v>
      </c>
      <c r="K331">
        <f>((LN('[1]Ptery_Sulfate Growth'!L331/'[1]Ptery_Sulfate Growth'!$E331))/K$1)*100</f>
        <v>0.11891205740403225</v>
      </c>
      <c r="L331">
        <f>((LN('[1]Ptery_Sulfate Growth'!M331/'[1]Ptery_Sulfate Growth'!$E331))/L$1)*100</f>
        <v>8.4870343373952883E-2</v>
      </c>
      <c r="M331">
        <f>((LN('[1]Ptery_Sulfate Growth'!N331/'[1]Ptery_Sulfate Growth'!$E331))/M$1)*100</f>
        <v>0.16993186078953612</v>
      </c>
      <c r="N331">
        <f>((LN('[1]Ptery_Sulfate Growth'!O331/'[1]Ptery_Sulfate Growth'!$E331))/N$1)*100</f>
        <v>0.15293867471058251</v>
      </c>
      <c r="O331">
        <f>((LN('[1]Ptery_Sulfate Growth'!P331/'[1]Ptery_Sulfate Growth'!$E331))/O$1)*100</f>
        <v>0.14562760783041137</v>
      </c>
    </row>
    <row r="332" spans="1:15" x14ac:dyDescent="0.3">
      <c r="A332">
        <v>18</v>
      </c>
      <c r="B332">
        <v>0</v>
      </c>
      <c r="C332">
        <v>34</v>
      </c>
      <c r="D332" t="s">
        <v>333</v>
      </c>
      <c r="E332">
        <f>((LN('[1]Ptery_Sulfate Growth'!F332/'[1]Ptery_Sulfate Growth'!$E332))/E$1)*100</f>
        <v>9.7183228969847699E-2</v>
      </c>
      <c r="F332">
        <f>((LN('[1]Ptery_Sulfate Growth'!G332/'[1]Ptery_Sulfate Growth'!$E332))/F$1)*100</f>
        <v>4.8591614484923849E-2</v>
      </c>
      <c r="G332">
        <f>((LN('[1]Ptery_Sulfate Growth'!H332/'[1]Ptery_Sulfate Growth'!$E332))/G$1)*100</f>
        <v>6.4353981875998612E-2</v>
      </c>
      <c r="H332">
        <f>((LN('[1]Ptery_Sulfate Growth'!I332/'[1]Ptery_Sulfate Growth'!$E332))/H$1)*100</f>
        <v>4.8265486406998959E-2</v>
      </c>
      <c r="I332">
        <f>((LN('[1]Ptery_Sulfate Growth'!J332/'[1]Ptery_Sulfate Growth'!$E332))/I$1)*100</f>
        <v>3.8612389125599167E-2</v>
      </c>
    </row>
    <row r="333" spans="1:15" x14ac:dyDescent="0.3">
      <c r="A333">
        <v>18</v>
      </c>
      <c r="B333">
        <v>0</v>
      </c>
      <c r="C333">
        <v>34</v>
      </c>
      <c r="D333" t="s">
        <v>334</v>
      </c>
      <c r="E333">
        <f>((LN('[1]Ptery_Sulfate Growth'!F333/'[1]Ptery_Sulfate Growth'!$E333))/E$1)*100</f>
        <v>-0.17858073003869479</v>
      </c>
      <c r="F333">
        <f>((LN('[1]Ptery_Sulfate Growth'!G333/'[1]Ptery_Sulfate Growth'!$E333))/F$1)*100</f>
        <v>-8.9290365019347395E-2</v>
      </c>
      <c r="G333">
        <f>((LN('[1]Ptery_Sulfate Growth'!H333/'[1]Ptery_Sulfate Growth'!$E333))/G$1)*100</f>
        <v>-2.9577428567993353E-2</v>
      </c>
      <c r="H333">
        <f>((LN('[1]Ptery_Sulfate Growth'!I333/'[1]Ptery_Sulfate Growth'!$E333))/H$1)*100</f>
        <v>-2.2183071425995016E-2</v>
      </c>
    </row>
    <row r="334" spans="1:15" x14ac:dyDescent="0.3">
      <c r="A334">
        <v>18</v>
      </c>
      <c r="B334">
        <v>0</v>
      </c>
      <c r="C334">
        <v>34</v>
      </c>
      <c r="D334" t="s">
        <v>335</v>
      </c>
      <c r="E334">
        <f>((LN('[1]Ptery_Sulfate Growth'!F334/'[1]Ptery_Sulfate Growth'!$E334))/E$1)*100</f>
        <v>-0.32846509458445355</v>
      </c>
      <c r="F334">
        <f>((LN('[1]Ptery_Sulfate Growth'!G334/'[1]Ptery_Sulfate Growth'!$E334))/F$1)*100</f>
        <v>-0.16423254729222678</v>
      </c>
      <c r="G334">
        <f>((LN('[1]Ptery_Sulfate Growth'!H334/'[1]Ptery_Sulfate Growth'!$E334))/G$1)*100</f>
        <v>2.6603096662202987E-2</v>
      </c>
      <c r="H334">
        <f>((LN('[1]Ptery_Sulfate Growth'!I334/'[1]Ptery_Sulfate Growth'!$E334))/H$1)*100</f>
        <v>1.9952322496652242E-2</v>
      </c>
      <c r="I334">
        <f>((LN('[1]Ptery_Sulfate Growth'!J334/'[1]Ptery_Sulfate Growth'!$E334))/I$1)*100</f>
        <v>1.5961857997321794E-2</v>
      </c>
      <c r="J334">
        <f>((LN('[1]Ptery_Sulfate Growth'!K334/'[1]Ptery_Sulfate Growth'!$E334))/J$1)*100</f>
        <v>1.3301548331101493E-2</v>
      </c>
      <c r="K334">
        <f>((LN('[1]Ptery_Sulfate Growth'!L334/'[1]Ptery_Sulfate Growth'!$E334))/K$1)*100</f>
        <v>0.13158809821888637</v>
      </c>
      <c r="L334">
        <f>((LN('[1]Ptery_Sulfate Growth'!M334/'[1]Ptery_Sulfate Growth'!$E334))/L$1)*100</f>
        <v>0.11513958594152557</v>
      </c>
      <c r="M334">
        <f>((LN('[1]Ptery_Sulfate Growth'!N334/'[1]Ptery_Sulfate Growth'!$E334))/M$1)*100</f>
        <v>9.3478599727288447E-2</v>
      </c>
      <c r="N334">
        <f>((LN('[1]Ptery_Sulfate Growth'!O334/'[1]Ptery_Sulfate Growth'!$E334))/N$1)*100</f>
        <v>0.19538397504686883</v>
      </c>
      <c r="O334">
        <f>((LN('[1]Ptery_Sulfate Growth'!P334/'[1]Ptery_Sulfate Growth'!$E334))/O$1)*100</f>
        <v>0.17044657719417622</v>
      </c>
    </row>
    <row r="335" spans="1:15" x14ac:dyDescent="0.3">
      <c r="A335">
        <v>18</v>
      </c>
      <c r="B335">
        <v>0</v>
      </c>
      <c r="C335">
        <v>34</v>
      </c>
      <c r="D335" t="s">
        <v>336</v>
      </c>
      <c r="E335">
        <f>((LN('[1]Ptery_Sulfate Growth'!F335/'[1]Ptery_Sulfate Growth'!$E335))/E$1)*100</f>
        <v>0</v>
      </c>
      <c r="F335">
        <f>((LN('[1]Ptery_Sulfate Growth'!G335/'[1]Ptery_Sulfate Growth'!$E335))/F$1)*100</f>
        <v>0.26798280693897891</v>
      </c>
      <c r="G335">
        <f>((LN('[1]Ptery_Sulfate Growth'!H335/'[1]Ptery_Sulfate Growth'!$E335))/G$1)*100</f>
        <v>0.14979482240611758</v>
      </c>
      <c r="H335">
        <f>((LN('[1]Ptery_Sulfate Growth'!I335/'[1]Ptery_Sulfate Growth'!$E335))/H$1)*100</f>
        <v>0.13399140346948946</v>
      </c>
      <c r="I335">
        <f>((LN('[1]Ptery_Sulfate Growth'!J335/'[1]Ptery_Sulfate Growth'!$E335))/I$1)*100</f>
        <v>8.9876893443670558E-2</v>
      </c>
      <c r="J335">
        <f>((LN('[1]Ptery_Sulfate Growth'!K335/'[1]Ptery_Sulfate Growth'!$E335))/J$1)*100</f>
        <v>0.23748733382895262</v>
      </c>
      <c r="K335">
        <f>((LN('[1]Ptery_Sulfate Growth'!L335/'[1]Ptery_Sulfate Growth'!$E335))/K$1)*100</f>
        <v>0.18161546448505758</v>
      </c>
      <c r="L335">
        <f>((LN('[1]Ptery_Sulfate Growth'!M335/'[1]Ptery_Sulfate Growth'!$E335))/L$1)*100</f>
        <v>0.16856613508890386</v>
      </c>
      <c r="M335">
        <f>((LN('[1]Ptery_Sulfate Growth'!N335/'[1]Ptery_Sulfate Growth'!$E335))/M$1)*100</f>
        <v>0.26020198841527026</v>
      </c>
      <c r="N335">
        <f>((LN('[1]Ptery_Sulfate Growth'!O335/'[1]Ptery_Sulfate Growth'!$E335))/N$1)*100</f>
        <v>0.24166128947895418</v>
      </c>
      <c r="O335">
        <f>((LN('[1]Ptery_Sulfate Growth'!P335/'[1]Ptery_Sulfate Growth'!$E335))/O$1)*100</f>
        <v>0.21289253597613023</v>
      </c>
    </row>
    <row r="336" spans="1:15" x14ac:dyDescent="0.3">
      <c r="A336">
        <v>18</v>
      </c>
      <c r="B336">
        <v>0</v>
      </c>
      <c r="C336">
        <v>34</v>
      </c>
      <c r="D336" t="s">
        <v>337</v>
      </c>
      <c r="E336">
        <f>((LN('[1]Ptery_Sulfate Growth'!F336/'[1]Ptery_Sulfate Growth'!$E336))/E$1)*100</f>
        <v>-7.401990739676105E-2</v>
      </c>
      <c r="F336">
        <f>((LN('[1]Ptery_Sulfate Growth'!G336/'[1]Ptery_Sulfate Growth'!$E336))/F$1)*100</f>
        <v>-3.7009953698380525E-2</v>
      </c>
      <c r="G336">
        <f>((LN('[1]Ptery_Sulfate Growth'!H336/'[1]Ptery_Sulfate Growth'!$E336))/G$1)*100</f>
        <v>2.4420238493307288E-2</v>
      </c>
      <c r="H336">
        <f>((LN('[1]Ptery_Sulfate Growth'!I336/'[1]Ptery_Sulfate Growth'!$E336))/H$1)*100</f>
        <v>0</v>
      </c>
      <c r="I336">
        <f>((LN('[1]Ptery_Sulfate Growth'!J336/'[1]Ptery_Sulfate Growth'!$E336))/I$1)*100</f>
        <v>-1.480398147935221E-2</v>
      </c>
      <c r="J336">
        <f>((LN('[1]Ptery_Sulfate Growth'!K336/'[1]Ptery_Sulfate Growth'!$E336))/J$1)*100</f>
        <v>0</v>
      </c>
      <c r="K336">
        <f>((LN('[1]Ptery_Sulfate Growth'!L336/'[1]Ptery_Sulfate Growth'!$E336))/K$1)*100</f>
        <v>7.7215867659445631E-2</v>
      </c>
      <c r="L336">
        <f>((LN('[1]Ptery_Sulfate Growth'!M336/'[1]Ptery_Sulfate Growth'!$E336))/L$1)*100</f>
        <v>6.7563884202014923E-2</v>
      </c>
      <c r="M336">
        <f>((LN('[1]Ptery_Sulfate Growth'!N336/'[1]Ptery_Sulfate Growth'!$E336))/M$1)*100</f>
        <v>5.1476693811143594E-2</v>
      </c>
      <c r="N336">
        <f>((LN('[1]Ptery_Sulfate Growth'!O336/'[1]Ptery_Sulfate Growth'!$E336))/N$1)*100</f>
        <v>0.12600937150556321</v>
      </c>
      <c r="O336">
        <f>((LN('[1]Ptery_Sulfate Growth'!P336/'[1]Ptery_Sulfate Growth'!$E336))/O$1)*100</f>
        <v>9.6261196844864991E-2</v>
      </c>
    </row>
    <row r="337" spans="1:15" x14ac:dyDescent="0.3">
      <c r="A337">
        <v>18</v>
      </c>
      <c r="B337">
        <v>0</v>
      </c>
      <c r="C337">
        <v>34</v>
      </c>
      <c r="D337" t="s">
        <v>338</v>
      </c>
      <c r="E337">
        <f>((LN('[1]Ptery_Sulfate Growth'!F337/'[1]Ptery_Sulfate Growth'!$E337))/E$1)*100</f>
        <v>0.69552974303697412</v>
      </c>
    </row>
    <row r="338" spans="1:15" x14ac:dyDescent="0.3">
      <c r="A338">
        <v>18</v>
      </c>
      <c r="B338">
        <v>0</v>
      </c>
      <c r="C338">
        <v>34</v>
      </c>
      <c r="D338" t="s">
        <v>339</v>
      </c>
      <c r="E338">
        <f>((LN('[1]Ptery_Sulfate Growth'!F338/'[1]Ptery_Sulfate Growth'!$E338))/E$1)*100</f>
        <v>0.35280539521126053</v>
      </c>
      <c r="F338">
        <f>((LN('[1]Ptery_Sulfate Growth'!G338/'[1]Ptery_Sulfate Growth'!$E338))/F$1)*100</f>
        <v>0.17640269760563027</v>
      </c>
      <c r="G338">
        <f>((LN('[1]Ptery_Sulfate Growth'!H338/'[1]Ptery_Sulfate Growth'!$E338))/G$1)*100</f>
        <v>0.11760179840375351</v>
      </c>
      <c r="H338">
        <f>((LN('[1]Ptery_Sulfate Growth'!I338/'[1]Ptery_Sulfate Growth'!$E338))/H$1)*100</f>
        <v>8.8201348802815133E-2</v>
      </c>
      <c r="I338">
        <f>((LN('[1]Ptery_Sulfate Growth'!J338/'[1]Ptery_Sulfate Growth'!$E338))/I$1)*100</f>
        <v>7.0561079042252103E-2</v>
      </c>
      <c r="J338">
        <f>((LN('[1]Ptery_Sulfate Growth'!K338/'[1]Ptery_Sulfate Growth'!$E338))/J$1)*100</f>
        <v>0.14189109198228375</v>
      </c>
      <c r="K338">
        <f>((LN('[1]Ptery_Sulfate Growth'!L338/'[1]Ptery_Sulfate Growth'!$E338))/K$1)*100</f>
        <v>9.8428843048532971E-2</v>
      </c>
      <c r="L338">
        <f>((LN('[1]Ptery_Sulfate Growth'!M338/'[1]Ptery_Sulfate Growth'!$E338))/L$1)*100</f>
        <v>9.632943036712939E-2</v>
      </c>
      <c r="M338">
        <f>((LN('[1]Ptery_Sulfate Growth'!N338/'[1]Ptery_Sulfate Growth'!$E338))/M$1)*100</f>
        <v>0.16290724288600097</v>
      </c>
      <c r="N338">
        <f>((LN('[1]Ptery_Sulfate Growth'!O338/'[1]Ptery_Sulfate Growth'!$E338))/N$1)*100</f>
        <v>0.14661651859740088</v>
      </c>
      <c r="O338">
        <f>((LN('[1]Ptery_Sulfate Growth'!P338/'[1]Ptery_Sulfate Growth'!$E338))/O$1)*100</f>
        <v>0.12655866168884075</v>
      </c>
    </row>
    <row r="339" spans="1:15" x14ac:dyDescent="0.3">
      <c r="A339">
        <v>18</v>
      </c>
      <c r="B339">
        <v>0</v>
      </c>
      <c r="C339">
        <v>34</v>
      </c>
      <c r="D339" t="s">
        <v>340</v>
      </c>
      <c r="E339">
        <f>((LN('[1]Ptery_Sulfate Growth'!F339/'[1]Ptery_Sulfate Growth'!$E339))/E$1)*100</f>
        <v>0</v>
      </c>
      <c r="F339">
        <f>((LN('[1]Ptery_Sulfate Growth'!G339/'[1]Ptery_Sulfate Growth'!$E339))/F$1)*100</f>
        <v>3.8197461131242678E-2</v>
      </c>
      <c r="G339">
        <f>((LN('[1]Ptery_Sulfate Growth'!H339/'[1]Ptery_Sulfate Growth'!$E339))/G$1)*100</f>
        <v>5.0660472493535426E-2</v>
      </c>
      <c r="H339">
        <f>((LN('[1]Ptery_Sulfate Growth'!I339/'[1]Ptery_Sulfate Growth'!$E339))/H$1)*100</f>
        <v>0</v>
      </c>
      <c r="I339">
        <f>((LN('[1]Ptery_Sulfate Growth'!J339/'[1]Ptery_Sulfate Growth'!$E339))/I$1)*100</f>
        <v>0</v>
      </c>
      <c r="J339">
        <f>((LN('[1]Ptery_Sulfate Growth'!K339/'[1]Ptery_Sulfate Growth'!$E339))/J$1)*100</f>
        <v>0.11433696311902068</v>
      </c>
      <c r="K339">
        <f>((LN('[1]Ptery_Sulfate Growth'!L339/'[1]Ptery_Sulfate Growth'!$E339))/K$1)*100</f>
        <v>7.4051727382485069E-2</v>
      </c>
      <c r="L339">
        <f>((LN('[1]Ptery_Sulfate Growth'!M339/'[1]Ptery_Sulfate Growth'!$E339))/L$1)*100</f>
        <v>8.5752722339265508E-2</v>
      </c>
      <c r="M339">
        <f>((LN('[1]Ptery_Sulfate Growth'!N339/'[1]Ptery_Sulfate Growth'!$E339))/M$1)*100</f>
        <v>0.18220193781309538</v>
      </c>
      <c r="N339">
        <f>((LN('[1]Ptery_Sulfate Growth'!O339/'[1]Ptery_Sulfate Growth'!$E339))/N$1)*100</f>
        <v>0.16398174403178584</v>
      </c>
      <c r="O339">
        <f>((LN('[1]Ptery_Sulfate Growth'!P339/'[1]Ptery_Sulfate Growth'!$E339))/O$1)*100</f>
        <v>0.14189909445319165</v>
      </c>
    </row>
    <row r="340" spans="1:15" x14ac:dyDescent="0.3">
      <c r="A340">
        <v>18</v>
      </c>
      <c r="B340">
        <v>0</v>
      </c>
      <c r="C340">
        <v>34</v>
      </c>
      <c r="D340" t="s">
        <v>341</v>
      </c>
      <c r="E340">
        <f>((LN('[1]Ptery_Sulfate Growth'!F340/'[1]Ptery_Sulfate Growth'!$E340))/E$1)*100</f>
        <v>9.1166025686048816E-3</v>
      </c>
      <c r="F340">
        <f>((LN('[1]Ptery_Sulfate Growth'!G340/'[1]Ptery_Sulfate Growth'!$E340))/F$1)*100</f>
        <v>4.5583012843024408E-3</v>
      </c>
      <c r="G340">
        <f>((LN('[1]Ptery_Sulfate Growth'!H340/'[1]Ptery_Sulfate Growth'!$E340))/G$1)*100</f>
        <v>8.0717980180193841E-2</v>
      </c>
      <c r="H340">
        <f>((LN('[1]Ptery_Sulfate Growth'!I340/'[1]Ptery_Sulfate Growth'!$E340))/H$1)*100</f>
        <v>2.0408385399326517E-2</v>
      </c>
      <c r="I340">
        <f>((LN('[1]Ptery_Sulfate Growth'!J340/'[1]Ptery_Sulfate Growth'!$E340))/I$1)*100</f>
        <v>1.6326708319461217E-2</v>
      </c>
      <c r="J340">
        <f>((LN('[1]Ptery_Sulfate Growth'!K340/'[1]Ptery_Sulfate Growth'!$E340))/J$1)*100</f>
        <v>6.6524355231495982E-2</v>
      </c>
      <c r="K340">
        <f>((LN('[1]Ptery_Sulfate Growth'!L340/'[1]Ptery_Sulfate Growth'!$E340))/K$1)*100</f>
        <v>4.58687631247615E-2</v>
      </c>
      <c r="L340">
        <f>((LN('[1]Ptery_Sulfate Growth'!M340/'[1]Ptery_Sulfate Growth'!$E340))/L$1)*100</f>
        <v>5.9545870088100319E-2</v>
      </c>
      <c r="M340">
        <f>((LN('[1]Ptery_Sulfate Growth'!N340/'[1]Ptery_Sulfate Growth'!$E340))/M$1)*100</f>
        <v>5.2929662300533607E-2</v>
      </c>
      <c r="N340">
        <f>((LN('[1]Ptery_Sulfate Growth'!O340/'[1]Ptery_Sulfate Growth'!$E340))/N$1)*100</f>
        <v>8.5042400011420258E-2</v>
      </c>
      <c r="O340">
        <f>((LN('[1]Ptery_Sulfate Growth'!P340/'[1]Ptery_Sulfate Growth'!$E340))/O$1)*100</f>
        <v>7.7311272737654785E-2</v>
      </c>
    </row>
    <row r="341" spans="1:15" x14ac:dyDescent="0.3">
      <c r="A341">
        <v>18</v>
      </c>
      <c r="B341">
        <v>0</v>
      </c>
      <c r="C341">
        <v>34</v>
      </c>
      <c r="D341" t="s">
        <v>342</v>
      </c>
      <c r="E341">
        <f>((LN('[1]Ptery_Sulfate Growth'!F341/'[1]Ptery_Sulfate Growth'!$E341))/E$1)*100</f>
        <v>0</v>
      </c>
      <c r="F341">
        <f>((LN('[1]Ptery_Sulfate Growth'!G341/'[1]Ptery_Sulfate Growth'!$E341))/F$1)*100</f>
        <v>4.7939358329074179E-2</v>
      </c>
      <c r="G341">
        <f>((LN('[1]Ptery_Sulfate Growth'!H341/'[1]Ptery_Sulfate Growth'!$E341))/G$1)*100</f>
        <v>9.4619830117890769E-2</v>
      </c>
      <c r="H341">
        <f>((LN('[1]Ptery_Sulfate Growth'!I341/'[1]Ptery_Sulfate Growth'!$E341))/H$1)*100</f>
        <v>0.20495627605790759</v>
      </c>
      <c r="I341">
        <f>((LN('[1]Ptery_Sulfate Growth'!J341/'[1]Ptery_Sulfate Growth'!$E341))/I$1)*100</f>
        <v>0.1466487915144048</v>
      </c>
      <c r="J341">
        <f>((LN('[1]Ptery_Sulfate Growth'!K341/'[1]Ptery_Sulfate Growth'!$E341))/J$1)*100</f>
        <v>0.13663751737193838</v>
      </c>
      <c r="K341">
        <f>((LN('[1]Ptery_Sulfate Growth'!L341/'[1]Ptery_Sulfate Growth'!$E341))/K$1)*100</f>
        <v>9.222863415129505E-2</v>
      </c>
      <c r="L341">
        <f>((LN('[1]Ptery_Sulfate Growth'!M341/'[1]Ptery_Sulfate Growth'!$E341))/L$1)*100</f>
        <v>0.16479578261425909</v>
      </c>
      <c r="M341">
        <f>((LN('[1]Ptery_Sulfate Growth'!N341/'[1]Ptery_Sulfate Growth'!$E341))/M$1)*100</f>
        <v>0.14648514010156366</v>
      </c>
      <c r="N341">
        <f>((LN('[1]Ptery_Sulfate Growth'!O341/'[1]Ptery_Sulfate Growth'!$E341))/N$1)*100</f>
        <v>0.12376551519574057</v>
      </c>
      <c r="O341">
        <f>((LN('[1]Ptery_Sulfate Growth'!P341/'[1]Ptery_Sulfate Growth'!$E341))/O$1)*100</f>
        <v>0.16901499887251073</v>
      </c>
    </row>
    <row r="342" spans="1:15" x14ac:dyDescent="0.3">
      <c r="A342">
        <v>18</v>
      </c>
      <c r="B342">
        <v>400</v>
      </c>
      <c r="C342">
        <v>35</v>
      </c>
      <c r="D342" t="s">
        <v>343</v>
      </c>
      <c r="E342">
        <f>((LN('[1]Ptery_Sulfate Growth'!F342/'[1]Ptery_Sulfate Growth'!$E342))/E$1)*100</f>
        <v>0</v>
      </c>
      <c r="F342">
        <f>((LN('[1]Ptery_Sulfate Growth'!G342/'[1]Ptery_Sulfate Growth'!$E342))/F$1)*100</f>
        <v>-4.3290573329803038E-2</v>
      </c>
      <c r="G342">
        <f>((LN('[1]Ptery_Sulfate Growth'!H342/'[1]Ptery_Sulfate Growth'!$E342))/G$1)*100</f>
        <v>0.13927668257525816</v>
      </c>
      <c r="H342">
        <f>((LN('[1]Ptery_Sulfate Growth'!I342/'[1]Ptery_Sulfate Growth'!$E342))/H$1)*100</f>
        <v>0.10445751193144361</v>
      </c>
      <c r="I342">
        <f>((LN('[1]Ptery_Sulfate Growth'!J342/'[1]Ptery_Sulfate Growth'!$E342))/I$1)*100</f>
        <v>8.3566009545154876E-2</v>
      </c>
      <c r="J342">
        <f>((LN('[1]Ptery_Sulfate Growth'!K342/'[1]Ptery_Sulfate Growth'!$E342))/J$1)*100</f>
        <v>0.236609640702441</v>
      </c>
      <c r="K342">
        <f>((LN('[1]Ptery_Sulfate Growth'!L342/'[1]Ptery_Sulfate Growth'!$E342))/K$1)*100</f>
        <v>0.19013222264438095</v>
      </c>
      <c r="L342">
        <f>((LN('[1]Ptery_Sulfate Growth'!M342/'[1]Ptery_Sulfate Growth'!$E342))/L$1)*100</f>
        <v>0.17745723052683077</v>
      </c>
      <c r="M342">
        <f>((LN('[1]Ptery_Sulfate Growth'!N342/'[1]Ptery_Sulfate Growth'!$E342))/M$1)*100</f>
        <v>0.14788061761229632</v>
      </c>
      <c r="N342">
        <f>((LN('[1]Ptery_Sulfate Growth'!O342/'[1]Ptery_Sulfate Growth'!$E342))/N$1)*100</f>
        <v>0.24523809071511299</v>
      </c>
      <c r="O342">
        <f>((LN('[1]Ptery_Sulfate Growth'!P342/'[1]Ptery_Sulfate Growth'!$E342))/O$1)*100</f>
        <v>0.20851311053016092</v>
      </c>
    </row>
    <row r="343" spans="1:15" x14ac:dyDescent="0.3">
      <c r="A343">
        <v>18</v>
      </c>
      <c r="B343">
        <v>400</v>
      </c>
      <c r="C343">
        <v>35</v>
      </c>
      <c r="D343" t="s">
        <v>344</v>
      </c>
      <c r="E343">
        <f>((LN('[1]Ptery_Sulfate Growth'!F343/'[1]Ptery_Sulfate Growth'!$E343))/E$1)*100</f>
        <v>0</v>
      </c>
      <c r="F343">
        <f>((LN('[1]Ptery_Sulfate Growth'!G343/'[1]Ptery_Sulfate Growth'!$E343))/F$1)*100</f>
        <v>-0.11651866898598831</v>
      </c>
      <c r="G343">
        <f>((LN('[1]Ptery_Sulfate Growth'!H343/'[1]Ptery_Sulfate Growth'!$E343))/G$1)*100</f>
        <v>-7.767911265732555E-2</v>
      </c>
      <c r="H343">
        <f>((LN('[1]Ptery_Sulfate Growth'!I343/'[1]Ptery_Sulfate Growth'!$E343))/H$1)*100</f>
        <v>-7.6574513362974647E-2</v>
      </c>
      <c r="I343">
        <f>((LN('[1]Ptery_Sulfate Growth'!J343/'[1]Ptery_Sulfate Growth'!$E343))/I$1)*100</f>
        <v>-6.1259610690379718E-2</v>
      </c>
      <c r="J343">
        <f>((LN('[1]Ptery_Sulfate Growth'!K343/'[1]Ptery_Sulfate Growth'!$E343))/J$1)*100</f>
        <v>-3.8839556328662775E-2</v>
      </c>
      <c r="K343">
        <f>((LN('[1]Ptery_Sulfate Growth'!L343/'[1]Ptery_Sulfate Growth'!$E343))/K$1)*100</f>
        <v>6.5855633813848125E-2</v>
      </c>
      <c r="L343">
        <f>((LN('[1]Ptery_Sulfate Growth'!M343/'[1]Ptery_Sulfate Growth'!$E343))/L$1)*100</f>
        <v>3.8825992803338295E-2</v>
      </c>
      <c r="M343">
        <f>((LN('[1]Ptery_Sulfate Growth'!N343/'[1]Ptery_Sulfate Growth'!$E343))/M$1)*100</f>
        <v>1.7443576760932673E-2</v>
      </c>
      <c r="N343">
        <f>((LN('[1]Ptery_Sulfate Growth'!O343/'[1]Ptery_Sulfate Growth'!$E343))/N$1)*100</f>
        <v>9.5379566160373408E-2</v>
      </c>
      <c r="O343">
        <f>((LN('[1]Ptery_Sulfate Growth'!P343/'[1]Ptery_Sulfate Growth'!$E343))/O$1)*100</f>
        <v>0.10098071385928438</v>
      </c>
    </row>
    <row r="344" spans="1:15" x14ac:dyDescent="0.3">
      <c r="A344">
        <v>18</v>
      </c>
      <c r="B344">
        <v>400</v>
      </c>
      <c r="C344">
        <v>35</v>
      </c>
      <c r="D344" t="s">
        <v>345</v>
      </c>
      <c r="E344">
        <f>((LN('[1]Ptery_Sulfate Growth'!F344/'[1]Ptery_Sulfate Growth'!$E344))/E$1)*100</f>
        <v>7.8064789515644509E-2</v>
      </c>
    </row>
    <row r="345" spans="1:15" x14ac:dyDescent="0.3">
      <c r="A345">
        <v>18</v>
      </c>
      <c r="B345">
        <v>400</v>
      </c>
      <c r="C345">
        <v>35</v>
      </c>
      <c r="D345" t="s">
        <v>346</v>
      </c>
      <c r="E345">
        <f>((LN('[1]Ptery_Sulfate Growth'!F345/'[1]Ptery_Sulfate Growth'!$E345))/E$1)*100</f>
        <v>0.32846509458445311</v>
      </c>
      <c r="F345">
        <f>((LN('[1]Ptery_Sulfate Growth'!G345/'[1]Ptery_Sulfate Growth'!$E345))/F$1)*100</f>
        <v>0.35944116349888394</v>
      </c>
      <c r="G345">
        <f>((LN('[1]Ptery_Sulfate Growth'!H345/'[1]Ptery_Sulfate Growth'!$E345))/G$1)*100</f>
        <v>0.23962744233258929</v>
      </c>
      <c r="H345">
        <f>((LN('[1]Ptery_Sulfate Growth'!I345/'[1]Ptery_Sulfate Growth'!$E345))/H$1)*100</f>
        <v>0.19861720555397214</v>
      </c>
      <c r="I345">
        <f>((LN('[1]Ptery_Sulfate Growth'!J345/'[1]Ptery_Sulfate Growth'!$E345))/I$1)*100</f>
        <v>0.14377646539955358</v>
      </c>
      <c r="J345">
        <f>((LN('[1]Ptery_Sulfate Growth'!K345/'[1]Ptery_Sulfate Growth'!$E345))/J$1)*100</f>
        <v>0.24729913371347975</v>
      </c>
      <c r="K345">
        <f>((LN('[1]Ptery_Sulfate Growth'!L345/'[1]Ptery_Sulfate Growth'!$E345))/K$1)*100</f>
        <v>0.2228842463633377</v>
      </c>
      <c r="L345">
        <f>((LN('[1]Ptery_Sulfate Growth'!M345/'[1]Ptery_Sulfate Growth'!$E345))/L$1)*100</f>
        <v>0.17582174662063146</v>
      </c>
      <c r="M345">
        <f>((LN('[1]Ptery_Sulfate Growth'!N345/'[1]Ptery_Sulfate Growth'!$E345))/M$1)*100</f>
        <v>0.25358942722812666</v>
      </c>
      <c r="N345">
        <f>((LN('[1]Ptery_Sulfate Growth'!O345/'[1]Ptery_Sulfate Growth'!$E345))/N$1)*100</f>
        <v>0.228230484505314</v>
      </c>
      <c r="O345">
        <f>((LN('[1]Ptery_Sulfate Growth'!P345/'[1]Ptery_Sulfate Growth'!$E345))/O$1)*100</f>
        <v>0.22159913308041915</v>
      </c>
    </row>
    <row r="346" spans="1:15" x14ac:dyDescent="0.3">
      <c r="A346">
        <v>18</v>
      </c>
      <c r="B346">
        <v>400</v>
      </c>
      <c r="C346">
        <v>35</v>
      </c>
      <c r="D346" t="s">
        <v>347</v>
      </c>
      <c r="E346">
        <f>((LN('[1]Ptery_Sulfate Growth'!F346/'[1]Ptery_Sulfate Growth'!$E346))/E$1)*100</f>
        <v>-0.39692750824864753</v>
      </c>
      <c r="F346">
        <f>((LN('[1]Ptery_Sulfate Growth'!G346/'[1]Ptery_Sulfate Growth'!$E346))/F$1)*100</f>
        <v>-0.14780434343876558</v>
      </c>
      <c r="G346">
        <f>((LN('[1]Ptery_Sulfate Growth'!H346/'[1]Ptery_Sulfate Growth'!$E346))/G$1)*100</f>
        <v>0.24441465252400801</v>
      </c>
      <c r="H346">
        <f>((LN('[1]Ptery_Sulfate Growth'!I346/'[1]Ptery_Sulfate Growth'!$E346))/H$1)*100</f>
        <v>0.183310989393006</v>
      </c>
      <c r="I346">
        <f>((LN('[1]Ptery_Sulfate Growth'!J346/'[1]Ptery_Sulfate Growth'!$E346))/I$1)*100</f>
        <v>0.1466487915144048</v>
      </c>
      <c r="J346">
        <f>((LN('[1]Ptery_Sulfate Growth'!K346/'[1]Ptery_Sulfate Growth'!$E346))/J$1)*100</f>
        <v>0.12220732626200401</v>
      </c>
      <c r="K346">
        <f>((LN('[1]Ptery_Sulfate Growth'!L346/'[1]Ptery_Sulfate Growth'!$E346))/K$1)*100</f>
        <v>0.24411192761819822</v>
      </c>
      <c r="L346">
        <f>((LN('[1]Ptery_Sulfate Growth'!M346/'[1]Ptery_Sulfate Growth'!$E346))/L$1)*100</f>
        <v>0.21359793666592344</v>
      </c>
      <c r="M346">
        <f>((LN('[1]Ptery_Sulfate Growth'!N346/'[1]Ptery_Sulfate Growth'!$E346))/M$1)*100</f>
        <v>0.33245089558754376</v>
      </c>
      <c r="N346">
        <f>((LN('[1]Ptery_Sulfate Growth'!O346/'[1]Ptery_Sulfate Growth'!$E346))/N$1)*100</f>
        <v>0.29920580602878938</v>
      </c>
      <c r="O346">
        <f>((LN('[1]Ptery_Sulfate Growth'!P346/'[1]Ptery_Sulfate Growth'!$E346))/O$1)*100</f>
        <v>0.38314050950398343</v>
      </c>
    </row>
    <row r="347" spans="1:15" x14ac:dyDescent="0.3">
      <c r="A347">
        <v>18</v>
      </c>
      <c r="B347">
        <v>400</v>
      </c>
      <c r="C347">
        <v>35</v>
      </c>
      <c r="D347" t="s">
        <v>348</v>
      </c>
      <c r="E347">
        <f>((LN('[1]Ptery_Sulfate Growth'!F347/'[1]Ptery_Sulfate Growth'!$E347))/E$1)*100</f>
        <v>-8.8732285703980063E-2</v>
      </c>
      <c r="F347">
        <f>((LN('[1]Ptery_Sulfate Growth'!G347/'[1]Ptery_Sulfate Growth'!$E347))/F$1)*100</f>
        <v>-0.13478688565302488</v>
      </c>
      <c r="G347">
        <f>((LN('[1]Ptery_Sulfate Growth'!H347/'[1]Ptery_Sulfate Growth'!$E347))/G$1)*100</f>
        <v>0.14261462281206908</v>
      </c>
      <c r="H347">
        <f>((LN('[1]Ptery_Sulfate Growth'!I347/'[1]Ptery_Sulfate Growth'!$E347))/H$1)*100</f>
        <v>0.1069609671090518</v>
      </c>
      <c r="I347">
        <f>((LN('[1]Ptery_Sulfate Growth'!J347/'[1]Ptery_Sulfate Growth'!$E347))/I$1)*100</f>
        <v>8.5568773687241445E-2</v>
      </c>
      <c r="J347">
        <f>((LN('[1]Ptery_Sulfate Growth'!K347/'[1]Ptery_Sulfate Growth'!$E347))/J$1)*100</f>
        <v>8.5070195216839103E-2</v>
      </c>
      <c r="K347">
        <f>((LN('[1]Ptery_Sulfate Growth'!L347/'[1]Ptery_Sulfate Growth'!$E347))/K$1)*100</f>
        <v>0.23897284438856603</v>
      </c>
      <c r="L347">
        <f>((LN('[1]Ptery_Sulfate Growth'!M347/'[1]Ptery_Sulfate Growth'!$E347))/L$1)*100</f>
        <v>0.19923531367340158</v>
      </c>
      <c r="M347">
        <f>((LN('[1]Ptery_Sulfate Growth'!N347/'[1]Ptery_Sulfate Growth'!$E347))/M$1)*100</f>
        <v>0.17709805659857919</v>
      </c>
      <c r="N347">
        <f>((LN('[1]Ptery_Sulfate Growth'!O347/'[1]Ptery_Sulfate Growth'!$E347))/N$1)*100</f>
        <v>0.23055242304503643</v>
      </c>
      <c r="O347">
        <f>((LN('[1]Ptery_Sulfate Growth'!P347/'[1]Ptery_Sulfate Growth'!$E347))/O$1)*100</f>
        <v>0.23160710645372234</v>
      </c>
    </row>
    <row r="348" spans="1:15" x14ac:dyDescent="0.3">
      <c r="A348">
        <v>18</v>
      </c>
      <c r="B348">
        <v>400</v>
      </c>
      <c r="C348">
        <v>35</v>
      </c>
      <c r="D348" t="s">
        <v>349</v>
      </c>
      <c r="E348">
        <f>((LN('[1]Ptery_Sulfate Growth'!F348/'[1]Ptery_Sulfate Growth'!$E348))/E$1)*100</f>
        <v>0</v>
      </c>
      <c r="F348">
        <f>((LN('[1]Ptery_Sulfate Growth'!G348/'[1]Ptery_Sulfate Growth'!$E348))/F$1)*100</f>
        <v>0</v>
      </c>
      <c r="G348">
        <f>((LN('[1]Ptery_Sulfate Growth'!H348/'[1]Ptery_Sulfate Growth'!$E348))/G$1)*100</f>
        <v>0</v>
      </c>
      <c r="H348">
        <f>((LN('[1]Ptery_Sulfate Growth'!I348/'[1]Ptery_Sulfate Growth'!$E348))/H$1)*100</f>
        <v>-2.0885785291413033E-2</v>
      </c>
      <c r="I348">
        <f>((LN('[1]Ptery_Sulfate Growth'!J348/'[1]Ptery_Sulfate Growth'!$E348))/I$1)*100</f>
        <v>-1.6708628233130428E-2</v>
      </c>
      <c r="J348">
        <f>((LN('[1]Ptery_Sulfate Growth'!K348/'[1]Ptery_Sulfate Growth'!$E348))/J$1)*100</f>
        <v>0.15550021716317144</v>
      </c>
      <c r="K348">
        <f>((LN('[1]Ptery_Sulfate Growth'!L348/'[1]Ptery_Sulfate Growth'!$E348))/K$1)*100</f>
        <v>0.14364546314396145</v>
      </c>
      <c r="L348">
        <f>((LN('[1]Ptery_Sulfate Growth'!M348/'[1]Ptery_Sulfate Growth'!$E348))/L$1)*100</f>
        <v>0.1166251628723786</v>
      </c>
      <c r="M348">
        <f>((LN('[1]Ptery_Sulfate Growth'!N348/'[1]Ptery_Sulfate Growth'!$E348))/M$1)*100</f>
        <v>0.18900533167163372</v>
      </c>
      <c r="N348">
        <f>((LN('[1]Ptery_Sulfate Growth'!O348/'[1]Ptery_Sulfate Growth'!$E348))/N$1)*100</f>
        <v>0.18468256395533258</v>
      </c>
      <c r="O348">
        <f>((LN('[1]Ptery_Sulfate Growth'!P348/'[1]Ptery_Sulfate Growth'!$E348))/O$1)*100</f>
        <v>0.16130079095678421</v>
      </c>
    </row>
    <row r="349" spans="1:15" x14ac:dyDescent="0.3">
      <c r="A349">
        <v>18</v>
      </c>
      <c r="B349">
        <v>400</v>
      </c>
      <c r="C349">
        <v>35</v>
      </c>
      <c r="D349" t="s">
        <v>350</v>
      </c>
      <c r="E349">
        <f>((LN('[1]Ptery_Sulfate Growth'!F349/'[1]Ptery_Sulfate Growth'!$E349))/E$1)*100</f>
        <v>-0.16612044403048107</v>
      </c>
      <c r="F349">
        <f>((LN('[1]Ptery_Sulfate Growth'!G349/'[1]Ptery_Sulfate Growth'!$E349))/F$1)*100</f>
        <v>-8.3060222015240534E-2</v>
      </c>
      <c r="G349">
        <f>((LN('[1]Ptery_Sulfate Growth'!H349/'[1]Ptery_Sulfate Growth'!$E349))/G$1)*100</f>
        <v>0.15878898690160084</v>
      </c>
      <c r="H349">
        <f>((LN('[1]Ptery_Sulfate Growth'!I349/'[1]Ptery_Sulfate Growth'!$E349))/H$1)*100</f>
        <v>8.0270335468332621E-2</v>
      </c>
      <c r="I349">
        <f>((LN('[1]Ptery_Sulfate Growth'!J349/'[1]Ptery_Sulfate Growth'!$E349))/I$1)*100</f>
        <v>7.9829226277794887E-2</v>
      </c>
      <c r="J349">
        <f>((LN('[1]Ptery_Sulfate Growth'!K349/'[1]Ptery_Sulfate Growth'!$E349))/J$1)*100</f>
        <v>0.25740846246385235</v>
      </c>
      <c r="K349">
        <f>((LN('[1]Ptery_Sulfate Growth'!L349/'[1]Ptery_Sulfate Growth'!$E349))/K$1)*100</f>
        <v>0.24167591395139976</v>
      </c>
      <c r="L349">
        <f>((LN('[1]Ptery_Sulfate Growth'!M349/'[1]Ptery_Sulfate Growth'!$E349))/L$1)*100</f>
        <v>0.19305634684788928</v>
      </c>
      <c r="M349">
        <f>((LN('[1]Ptery_Sulfate Growth'!N349/'[1]Ptery_Sulfate Growth'!$E349))/M$1)*100</f>
        <v>0.16329508619233377</v>
      </c>
      <c r="N349">
        <f>((LN('[1]Ptery_Sulfate Growth'!O349/'[1]Ptery_Sulfate Growth'!$E349))/N$1)*100</f>
        <v>0.24234514373347371</v>
      </c>
      <c r="O349">
        <f>((LN('[1]Ptery_Sulfate Growth'!P349/'[1]Ptery_Sulfate Growth'!$E349))/O$1)*100</f>
        <v>0.22711331239880431</v>
      </c>
    </row>
    <row r="350" spans="1:15" x14ac:dyDescent="0.3">
      <c r="A350">
        <v>18</v>
      </c>
      <c r="B350">
        <v>400</v>
      </c>
      <c r="C350">
        <v>35</v>
      </c>
      <c r="D350" t="s">
        <v>351</v>
      </c>
      <c r="E350">
        <f>((LN('[1]Ptery_Sulfate Growth'!F350/'[1]Ptery_Sulfate Growth'!$E350))/E$1)*100</f>
        <v>8.163354159730607E-2</v>
      </c>
      <c r="F350">
        <f>((LN('[1]Ptery_Sulfate Growth'!G350/'[1]Ptery_Sulfate Growth'!$E350))/F$1)*100</f>
        <v>-0.10647950968009361</v>
      </c>
      <c r="G350">
        <f>((LN('[1]Ptery_Sulfate Growth'!H350/'[1]Ptery_Sulfate Growth'!$E350))/G$1)*100</f>
        <v>-2.1381370970438934E-2</v>
      </c>
      <c r="H350">
        <f>((LN('[1]Ptery_Sulfate Growth'!I350/'[1]Ptery_Sulfate Growth'!$E350))/H$1)*100</f>
        <v>-3.4541005077019411E-2</v>
      </c>
      <c r="I350">
        <f>((LN('[1]Ptery_Sulfate Growth'!J350/'[1]Ptery_Sulfate Growth'!$E350))/I$1)*100</f>
        <v>-2.7632804061615529E-2</v>
      </c>
      <c r="J350">
        <f>((LN('[1]Ptery_Sulfate Growth'!K350/'[1]Ptery_Sulfate Growth'!$E350))/J$1)*100</f>
        <v>0.1047247296975681</v>
      </c>
      <c r="K350">
        <f>((LN('[1]Ptery_Sulfate Growth'!L350/'[1]Ptery_Sulfate Growth'!$E350))/K$1)*100</f>
        <v>0.10044905389107399</v>
      </c>
      <c r="L350">
        <f>((LN('[1]Ptery_Sulfate Growth'!M350/'[1]Ptery_Sulfate Growth'!$E350))/L$1)*100</f>
        <v>7.8543547273176084E-2</v>
      </c>
      <c r="M350">
        <f>((LN('[1]Ptery_Sulfate Growth'!N350/'[1]Ptery_Sulfate Growth'!$E350))/M$1)*100</f>
        <v>0.12401559023974512</v>
      </c>
      <c r="N350">
        <f>((LN('[1]Ptery_Sulfate Growth'!O350/'[1]Ptery_Sulfate Growth'!$E350))/N$1)*100</f>
        <v>0.11959496021443146</v>
      </c>
      <c r="O350">
        <f>((LN('[1]Ptery_Sulfate Growth'!P350/'[1]Ptery_Sulfate Growth'!$E350))/O$1)*100</f>
        <v>0.13695977677918367</v>
      </c>
    </row>
    <row r="351" spans="1:15" x14ac:dyDescent="0.3">
      <c r="A351">
        <v>18</v>
      </c>
      <c r="B351">
        <v>400</v>
      </c>
      <c r="C351">
        <v>35</v>
      </c>
      <c r="D351" t="s">
        <v>352</v>
      </c>
      <c r="E351">
        <f>((LN('[1]Ptery_Sulfate Growth'!F351/'[1]Ptery_Sulfate Growth'!$E351))/E$1)*100</f>
        <v>0.31060794242670636</v>
      </c>
      <c r="F351">
        <f>((LN('[1]Ptery_Sulfate Growth'!G351/'[1]Ptery_Sulfate Growth'!$E351))/F$1)*100</f>
        <v>3.9463700666374772E-2</v>
      </c>
      <c r="G351">
        <f>((LN('[1]Ptery_Sulfate Growth'!H351/'[1]Ptery_Sulfate Growth'!$E351))/G$1)*100</f>
        <v>0</v>
      </c>
      <c r="H351">
        <f>((LN('[1]Ptery_Sulfate Growth'!I351/'[1]Ptery_Sulfate Growth'!$E351))/H$1)*100</f>
        <v>0</v>
      </c>
      <c r="I351">
        <f>((LN('[1]Ptery_Sulfate Growth'!J351/'[1]Ptery_Sulfate Growth'!$E351))/I$1)*100</f>
        <v>0</v>
      </c>
      <c r="J351">
        <f>((LN('[1]Ptery_Sulfate Growth'!K351/'[1]Ptery_Sulfate Growth'!$E351))/J$1)*100</f>
        <v>8.9168224015616304E-2</v>
      </c>
    </row>
    <row r="352" spans="1:15" x14ac:dyDescent="0.3">
      <c r="A352">
        <v>18</v>
      </c>
      <c r="B352">
        <v>1000</v>
      </c>
      <c r="C352">
        <v>36</v>
      </c>
      <c r="D352" t="s">
        <v>353</v>
      </c>
      <c r="E352">
        <f>((LN('[1]Ptery_Sulfate Growth'!F352/'[1]Ptery_Sulfate Growth'!$E352))/E$1)*100</f>
        <v>-0.31751258979167085</v>
      </c>
      <c r="F352">
        <f>((LN('[1]Ptery_Sulfate Growth'!G352/'[1]Ptery_Sulfate Growth'!$E352))/F$1)*100</f>
        <v>-0.4401165729426717</v>
      </c>
      <c r="G352">
        <f>((LN('[1]Ptery_Sulfate Growth'!H352/'[1]Ptery_Sulfate Growth'!$E352))/G$1)*100</f>
        <v>6.8031839152517232E-2</v>
      </c>
      <c r="H352">
        <f>((LN('[1]Ptery_Sulfate Growth'!I352/'[1]Ptery_Sulfate Growth'!$E352))/H$1)*100</f>
        <v>2.5694174021606161E-2</v>
      </c>
      <c r="I352">
        <f>((LN('[1]Ptery_Sulfate Growth'!J352/'[1]Ptery_Sulfate Growth'!$E352))/I$1)*100</f>
        <v>6.0799449169708433E-2</v>
      </c>
      <c r="J352">
        <f>((LN('[1]Ptery_Sulfate Growth'!K352/'[1]Ptery_Sulfate Growth'!$E352))/J$1)*100</f>
        <v>0.24826756177744885</v>
      </c>
      <c r="K352">
        <f>((LN('[1]Ptery_Sulfate Growth'!L352/'[1]Ptery_Sulfate Growth'!$E352))/K$1)*100</f>
        <v>0.20072479004699398</v>
      </c>
      <c r="L352">
        <f>((LN('[1]Ptery_Sulfate Growth'!M352/'[1]Ptery_Sulfate Growth'!$E352))/L$1)*100</f>
        <v>0.19664356397879312</v>
      </c>
      <c r="M352">
        <f>((LN('[1]Ptery_Sulfate Growth'!N352/'[1]Ptery_Sulfate Growth'!$E352))/M$1)*100</f>
        <v>0.25378602143117568</v>
      </c>
      <c r="N352">
        <f>((LN('[1]Ptery_Sulfate Growth'!O352/'[1]Ptery_Sulfate Growth'!$E352))/N$1)*100</f>
        <v>0.23588691919326915</v>
      </c>
      <c r="O352">
        <f>((LN('[1]Ptery_Sulfate Growth'!P352/'[1]Ptery_Sulfate Growth'!$E352))/O$1)*100</f>
        <v>0.20764310844368922</v>
      </c>
    </row>
    <row r="353" spans="1:15" x14ac:dyDescent="0.3">
      <c r="A353">
        <v>18</v>
      </c>
      <c r="B353">
        <v>1000</v>
      </c>
      <c r="C353">
        <v>36</v>
      </c>
      <c r="D353" t="s">
        <v>354</v>
      </c>
      <c r="E353">
        <f>((LN('[1]Ptery_Sulfate Growth'!F353/'[1]Ptery_Sulfate Growth'!$E353))/E$1)*100</f>
        <v>-0.32108134187333054</v>
      </c>
      <c r="F353">
        <f>((LN('[1]Ptery_Sulfate Growth'!G353/'[1]Ptery_Sulfate Growth'!$E353))/F$1)*100</f>
        <v>-0.11972390013801272</v>
      </c>
      <c r="G353">
        <f>((LN('[1]Ptery_Sulfate Growth'!H353/'[1]Ptery_Sulfate Growth'!$E353))/G$1)*100</f>
        <v>-2.630913377758318E-2</v>
      </c>
      <c r="H353">
        <f>((LN('[1]Ptery_Sulfate Growth'!I353/'[1]Ptery_Sulfate Growth'!$E353))/H$1)*100</f>
        <v>0.13233566456021756</v>
      </c>
      <c r="I353">
        <f>((LN('[1]Ptery_Sulfate Growth'!J353/'[1]Ptery_Sulfate Growth'!$E353))/I$1)*100</f>
        <v>0.10586853164817406</v>
      </c>
      <c r="J353">
        <f>((LN('[1]Ptery_Sulfate Growth'!K353/'[1]Ptery_Sulfate Growth'!$E353))/J$1)*100</f>
        <v>8.8223776373478377E-2</v>
      </c>
      <c r="K353">
        <f>((LN('[1]Ptery_Sulfate Growth'!L353/'[1]Ptery_Sulfate Growth'!$E353))/K$1)*100</f>
        <v>0.23376662397570999</v>
      </c>
      <c r="L353">
        <f>((LN('[1]Ptery_Sulfate Growth'!M353/'[1]Ptery_Sulfate Growth'!$E353))/L$1)*100</f>
        <v>0.20454579597874628</v>
      </c>
      <c r="M353">
        <f>((LN('[1]Ptery_Sulfate Growth'!N353/'[1]Ptery_Sulfate Growth'!$E353))/M$1)*100</f>
        <v>0.18181848531444111</v>
      </c>
      <c r="N353">
        <f>((LN('[1]Ptery_Sulfate Growth'!O353/'[1]Ptery_Sulfate Growth'!$E353))/N$1)*100</f>
        <v>0.17161756578165799</v>
      </c>
      <c r="O353">
        <f>((LN('[1]Ptery_Sulfate Growth'!P353/'[1]Ptery_Sulfate Growth'!$E353))/O$1)*100</f>
        <v>0.21790569603808185</v>
      </c>
    </row>
    <row r="354" spans="1:15" x14ac:dyDescent="0.3">
      <c r="A354">
        <v>18</v>
      </c>
      <c r="B354">
        <v>1000</v>
      </c>
      <c r="C354">
        <v>36</v>
      </c>
      <c r="D354" t="s">
        <v>355</v>
      </c>
      <c r="E354">
        <f>((LN('[1]Ptery_Sulfate Growth'!F354/'[1]Ptery_Sulfate Growth'!$E354))/E$1)*100</f>
        <v>-0.16052039894327511</v>
      </c>
      <c r="F354">
        <f>((LN('[1]Ptery_Sulfate Growth'!G354/'[1]Ptery_Sulfate Growth'!$E354))/F$1)*100</f>
        <v>-3.9904644993304247E-2</v>
      </c>
      <c r="G354">
        <f>((LN('[1]Ptery_Sulfate Growth'!H354/'[1]Ptery_Sulfate Growth'!$E354))/G$1)*100</f>
        <v>0.26442508755348587</v>
      </c>
      <c r="H354">
        <f>((LN('[1]Ptery_Sulfate Growth'!I354/'[1]Ptery_Sulfate Growth'!$E354))/H$1)*100</f>
        <v>0.11524735917423422</v>
      </c>
      <c r="I354">
        <f>((LN('[1]Ptery_Sulfate Growth'!J354/'[1]Ptery_Sulfate Growth'!$E354))/I$1)*100</f>
        <v>0.15051502236832337</v>
      </c>
      <c r="J354">
        <f>((LN('[1]Ptery_Sulfate Growth'!K354/'[1]Ptery_Sulfate Growth'!$E354))/J$1)*100</f>
        <v>8.9168224015616304E-2</v>
      </c>
      <c r="K354">
        <f>((LN('[1]Ptery_Sulfate Growth'!L354/'[1]Ptery_Sulfate Growth'!$E354))/K$1)*100</f>
        <v>0.23351180860086473</v>
      </c>
      <c r="L354">
        <f>((LN('[1]Ptery_Sulfate Growth'!M354/'[1]Ptery_Sulfate Growth'!$E354))/L$1)*100</f>
        <v>0.21329634668066866</v>
      </c>
      <c r="M354">
        <f>((LN('[1]Ptery_Sulfate Growth'!N354/'[1]Ptery_Sulfate Growth'!$E354))/M$1)*100</f>
        <v>0.18959675260503878</v>
      </c>
      <c r="N354">
        <f>((LN('[1]Ptery_Sulfate Growth'!O354/'[1]Ptery_Sulfate Growth'!$E354))/N$1)*100</f>
        <v>0.17063707734453493</v>
      </c>
      <c r="O354">
        <f>((LN('[1]Ptery_Sulfate Growth'!P354/'[1]Ptery_Sulfate Growth'!$E354))/O$1)*100</f>
        <v>0.15512461576775902</v>
      </c>
    </row>
    <row r="355" spans="1:15" x14ac:dyDescent="0.3">
      <c r="A355">
        <v>18</v>
      </c>
      <c r="B355">
        <v>1000</v>
      </c>
      <c r="C355">
        <v>36</v>
      </c>
      <c r="D355" t="s">
        <v>356</v>
      </c>
      <c r="E355">
        <f>((LN('[1]Ptery_Sulfate Growth'!F355/'[1]Ptery_Sulfate Growth'!$E355))/E$1)*100</f>
        <v>-0.24215394054058098</v>
      </c>
      <c r="F355">
        <f>((LN('[1]Ptery_Sulfate Growth'!G355/'[1]Ptery_Sulfate Growth'!$E355))/F$1)*100</f>
        <v>-3.9904644993304247E-2</v>
      </c>
      <c r="G355">
        <f>((LN('[1]Ptery_Sulfate Growth'!H355/'[1]Ptery_Sulfate Growth'!$E355))/G$1)*100</f>
        <v>-5.3506799647758639E-2</v>
      </c>
      <c r="H355">
        <f>((LN('[1]Ptery_Sulfate Growth'!I355/'[1]Ptery_Sulfate Growth'!$E355))/H$1)*100</f>
        <v>-1.9952322496652124E-2</v>
      </c>
      <c r="I355">
        <f>((LN('[1]Ptery_Sulfate Growth'!J355/'[1]Ptery_Sulfate Growth'!$E355))/I$1)*100</f>
        <v>-3.2104079788655183E-2</v>
      </c>
      <c r="J355">
        <f>((LN('[1]Ptery_Sulfate Growth'!K355/'[1]Ptery_Sulfate Growth'!$E355))/J$1)*100</f>
        <v>0.12542918530693614</v>
      </c>
      <c r="K355">
        <f>((LN('[1]Ptery_Sulfate Growth'!L355/'[1]Ptery_Sulfate Growth'!$E355))/K$1)*100</f>
        <v>9.725528551461729E-2</v>
      </c>
      <c r="L355">
        <f>((LN('[1]Ptery_Sulfate Growth'!M355/'[1]Ptery_Sulfate Growth'!$E355))/L$1)*100</f>
        <v>0.1150293498597932</v>
      </c>
      <c r="M355">
        <f>((LN('[1]Ptery_Sulfate Growth'!N355/'[1]Ptery_Sulfate Growth'!$E355))/M$1)*100</f>
        <v>0.17709805659857919</v>
      </c>
      <c r="N355">
        <f>((LN('[1]Ptery_Sulfate Growth'!O355/'[1]Ptery_Sulfate Growth'!$E355))/N$1)*100</f>
        <v>0.15938825093872125</v>
      </c>
      <c r="O355">
        <f>((LN('[1]Ptery_Sulfate Growth'!P355/'[1]Ptery_Sulfate Growth'!$E355))/O$1)*100</f>
        <v>0.14489840994429207</v>
      </c>
    </row>
    <row r="356" spans="1:15" x14ac:dyDescent="0.3">
      <c r="A356">
        <v>18</v>
      </c>
      <c r="B356">
        <v>1000</v>
      </c>
      <c r="C356">
        <v>36</v>
      </c>
      <c r="D356" t="s">
        <v>357</v>
      </c>
      <c r="E356">
        <f>((LN('[1]Ptery_Sulfate Growth'!F356/'[1]Ptery_Sulfate Growth'!$E356))/E$1)*100</f>
        <v>-8.2577302864828367E-2</v>
      </c>
      <c r="F356">
        <f>((LN('[1]Ptery_Sulfate Growth'!G356/'[1]Ptery_Sulfate Growth'!$E356))/F$1)*100</f>
        <v>-0.29957672850250761</v>
      </c>
      <c r="G356">
        <f>((LN('[1]Ptery_Sulfate Growth'!H356/'[1]Ptery_Sulfate Growth'!$E356))/G$1)*100</f>
        <v>2.7211180532434834E-2</v>
      </c>
      <c r="H356">
        <f>((LN('[1]Ptery_Sulfate Growth'!I356/'[1]Ptery_Sulfate Growth'!$E356))/H$1)*100</f>
        <v>0</v>
      </c>
      <c r="I356">
        <f>((LN('[1]Ptery_Sulfate Growth'!J356/'[1]Ptery_Sulfate Growth'!$E356))/I$1)*100</f>
        <v>0.11055237659345742</v>
      </c>
      <c r="J356">
        <f>((LN('[1]Ptery_Sulfate Growth'!K356/'[1]Ptery_Sulfate Growth'!$E356))/J$1)*100</f>
        <v>0.11719056287291965</v>
      </c>
      <c r="K356">
        <f>((LN('[1]Ptery_Sulfate Growth'!L356/'[1]Ptery_Sulfate Growth'!$E356))/K$1)*100</f>
        <v>7.8965983281041013E-2</v>
      </c>
      <c r="L356">
        <f>((LN('[1]Ptery_Sulfate Growth'!M356/'[1]Ptery_Sulfate Growth'!$E356))/L$1)*100</f>
        <v>0.22950455624097424</v>
      </c>
      <c r="M356">
        <f>((LN('[1]Ptery_Sulfate Growth'!N356/'[1]Ptery_Sulfate Growth'!$E356))/M$1)*100</f>
        <v>0.1960275929653886</v>
      </c>
      <c r="N356">
        <f>((LN('[1]Ptery_Sulfate Growth'!O356/'[1]Ptery_Sulfate Growth'!$E356))/N$1)*100</f>
        <v>0.17125257562845009</v>
      </c>
      <c r="O356">
        <f>((LN('[1]Ptery_Sulfate Growth'!P356/'[1]Ptery_Sulfate Growth'!$E356))/O$1)*100</f>
        <v>0.16691240453889034</v>
      </c>
    </row>
    <row r="357" spans="1:15" x14ac:dyDescent="0.3">
      <c r="A357">
        <v>18</v>
      </c>
      <c r="B357">
        <v>1000</v>
      </c>
      <c r="C357">
        <v>36</v>
      </c>
      <c r="D357" t="s">
        <v>358</v>
      </c>
      <c r="E357">
        <f>((LN('[1]Ptery_Sulfate Growth'!F357/'[1]Ptery_Sulfate Growth'!$E357))/E$1)*100</f>
        <v>-8.5544221762254638E-2</v>
      </c>
      <c r="F357">
        <f>((LN('[1]Ptery_Sulfate Growth'!G357/'[1]Ptery_Sulfate Growth'!$E357))/F$1)*100</f>
        <v>4.2265920167867135E-2</v>
      </c>
      <c r="G357">
        <f>((LN('[1]Ptery_Sulfate Growth'!H357/'[1]Ptery_Sulfate Growth'!$E357))/G$1)*100</f>
        <v>0.11076194198784024</v>
      </c>
      <c r="H357">
        <f>((LN('[1]Ptery_Sulfate Growth'!I357/'[1]Ptery_Sulfate Growth'!$E357))/H$1)*100</f>
        <v>0.10324923373004685</v>
      </c>
      <c r="I357">
        <f>((LN('[1]Ptery_Sulfate Growth'!J357/'[1]Ptery_Sulfate Growth'!$E357))/I$1)*100</f>
        <v>5.0130456873243134E-2</v>
      </c>
      <c r="J357">
        <f>((LN('[1]Ptery_Sulfate Growth'!K357/'[1]Ptery_Sulfate Growth'!$E357))/J$1)*100</f>
        <v>0.27412026081318297</v>
      </c>
      <c r="K357">
        <f>((LN('[1]Ptery_Sulfate Growth'!L357/'[1]Ptery_Sulfate Growth'!$E357))/K$1)*100</f>
        <v>0.20186300339787741</v>
      </c>
      <c r="L357">
        <f>((LN('[1]Ptery_Sulfate Growth'!M357/'[1]Ptery_Sulfate Growth'!$E357))/L$1)*100</f>
        <v>0.18638822666259824</v>
      </c>
      <c r="M357">
        <f>((LN('[1]Ptery_Sulfate Growth'!N357/'[1]Ptery_Sulfate Growth'!$E357))/M$1)*100</f>
        <v>0.27165571943383554</v>
      </c>
      <c r="N357">
        <f>((LN('[1]Ptery_Sulfate Growth'!O357/'[1]Ptery_Sulfate Growth'!$E357))/N$1)*100</f>
        <v>0.22879092840561258</v>
      </c>
      <c r="O357">
        <f>((LN('[1]Ptery_Sulfate Growth'!P357/'[1]Ptery_Sulfate Growth'!$E357))/O$1)*100</f>
        <v>0.20799175309601142</v>
      </c>
    </row>
    <row r="358" spans="1:15" x14ac:dyDescent="0.3">
      <c r="A358">
        <v>18</v>
      </c>
      <c r="B358">
        <v>1000</v>
      </c>
      <c r="C358">
        <v>36</v>
      </c>
      <c r="D358" t="s">
        <v>359</v>
      </c>
      <c r="E358">
        <f>((LN('[1]Ptery_Sulfate Growth'!F358/'[1]Ptery_Sulfate Growth'!$E358))/E$1)*100</f>
        <v>7.5586495218121497E-2</v>
      </c>
      <c r="F358">
        <f>((LN('[1]Ptery_Sulfate Growth'!G358/'[1]Ptery_Sulfate Growth'!$E358))/F$1)*100</f>
        <v>3.7793247609060748E-2</v>
      </c>
      <c r="G358">
        <f>((LN('[1]Ptery_Sulfate Growth'!H358/'[1]Ptery_Sulfate Growth'!$E358))/G$1)*100</f>
        <v>0.28043579918186534</v>
      </c>
      <c r="H358">
        <f>((LN('[1]Ptery_Sulfate Growth'!I358/'[1]Ptery_Sulfate Growth'!$E358))/H$1)*100</f>
        <v>0.19122811882077759</v>
      </c>
      <c r="I358">
        <f>((LN('[1]Ptery_Sulfate Growth'!J358/'[1]Ptery_Sulfate Growth'!$E358))/I$1)*100</f>
        <v>0.15298249505662206</v>
      </c>
      <c r="J358">
        <f>((LN('[1]Ptery_Sulfate Growth'!K358/'[1]Ptery_Sulfate Growth'!$E358))/J$1)*100</f>
        <v>0.28645135614780726</v>
      </c>
      <c r="K358">
        <f>((LN('[1]Ptery_Sulfate Growth'!L358/'[1]Ptery_Sulfate Growth'!$E358))/K$1)*100</f>
        <v>0.23449818679585968</v>
      </c>
      <c r="L358">
        <f>((LN('[1]Ptery_Sulfate Growth'!M358/'[1]Ptery_Sulfate Growth'!$E358))/L$1)*100</f>
        <v>0.20518591344637721</v>
      </c>
      <c r="M358">
        <f>((LN('[1]Ptery_Sulfate Growth'!N358/'[1]Ptery_Sulfate Growth'!$E358))/M$1)*100</f>
        <v>0.19096757076520482</v>
      </c>
      <c r="N358">
        <f>((LN('[1]Ptery_Sulfate Growth'!O358/'[1]Ptery_Sulfate Growth'!$E358))/N$1)*100</f>
        <v>0.24250510022597627</v>
      </c>
      <c r="O358">
        <f>((LN('[1]Ptery_Sulfate Growth'!P358/'[1]Ptery_Sulfate Growth'!$E358))/O$1)*100</f>
        <v>0.22045918202361481</v>
      </c>
    </row>
    <row r="359" spans="1:15" x14ac:dyDescent="0.3">
      <c r="A359">
        <v>18</v>
      </c>
      <c r="B359">
        <v>1000</v>
      </c>
      <c r="C359">
        <v>36</v>
      </c>
      <c r="D359" t="s">
        <v>360</v>
      </c>
      <c r="E359">
        <f>((LN('[1]Ptery_Sulfate Growth'!F359/'[1]Ptery_Sulfate Growth'!$E359))/E$1)*100</f>
        <v>-0.16807498150138686</v>
      </c>
    </row>
    <row r="360" spans="1:15" x14ac:dyDescent="0.3">
      <c r="A360">
        <v>18</v>
      </c>
      <c r="B360">
        <v>1000</v>
      </c>
      <c r="C360">
        <v>36</v>
      </c>
      <c r="D360" t="s">
        <v>361</v>
      </c>
      <c r="E360">
        <f>((LN('[1]Ptery_Sulfate Growth'!F360/'[1]Ptery_Sulfate Growth'!$E360))/E$1)*100</f>
        <v>-0.50441119438538062</v>
      </c>
      <c r="F360">
        <f>((LN('[1]Ptery_Sulfate Growth'!G360/'[1]Ptery_Sulfate Growth'!$E360))/F$1)*100</f>
        <v>-0.25220559719269031</v>
      </c>
      <c r="G360">
        <f>((LN('[1]Ptery_Sulfate Growth'!H360/'[1]Ptery_Sulfate Growth'!$E360))/G$1)*100</f>
        <v>-0.11076194198784005</v>
      </c>
      <c r="H360">
        <f>((LN('[1]Ptery_Sulfate Growth'!I360/'[1]Ptery_Sulfate Growth'!$E360))/H$1)*100</f>
        <v>0</v>
      </c>
      <c r="I360">
        <f>((LN('[1]Ptery_Sulfate Growth'!J360/'[1]Ptery_Sulfate Growth'!$E360))/I$1)*100</f>
        <v>0</v>
      </c>
      <c r="J360">
        <f>((LN('[1]Ptery_Sulfate Growth'!K360/'[1]Ptery_Sulfate Growth'!$E360))/J$1)*100</f>
        <v>1.3451851492777934E-2</v>
      </c>
      <c r="K360">
        <f>((LN('[1]Ptery_Sulfate Growth'!L360/'[1]Ptery_Sulfate Growth'!$E360))/K$1)*100</f>
        <v>1.1530158422381087E-2</v>
      </c>
      <c r="L360">
        <f>((LN('[1]Ptery_Sulfate Growth'!M360/'[1]Ptery_Sulfate Growth'!$E360))/L$1)*100</f>
        <v>0.10516342469319968</v>
      </c>
      <c r="M360">
        <f>((LN('[1]Ptery_Sulfate Growth'!N360/'[1]Ptery_Sulfate Growth'!$E360))/M$1)*100</f>
        <v>8.5421162057432831E-2</v>
      </c>
      <c r="N360">
        <f>((LN('[1]Ptery_Sulfate Growth'!O360/'[1]Ptery_Sulfate Growth'!$E360))/N$1)*100</f>
        <v>8.4130739754559744E-2</v>
      </c>
      <c r="O360">
        <f>((LN('[1]Ptery_Sulfate Growth'!P360/'[1]Ptery_Sulfate Growth'!$E360))/O$1)*100</f>
        <v>6.9890041683354137E-2</v>
      </c>
    </row>
    <row r="361" spans="1:15" x14ac:dyDescent="0.3">
      <c r="A361">
        <v>18</v>
      </c>
      <c r="B361">
        <v>1000</v>
      </c>
      <c r="C361">
        <v>36</v>
      </c>
      <c r="D361" t="s">
        <v>362</v>
      </c>
      <c r="E361">
        <f>((LN('[1]Ptery_Sulfate Growth'!F361/'[1]Ptery_Sulfate Growth'!$E361))/E$1)*100</f>
        <v>-0.16234465055397268</v>
      </c>
      <c r="F361">
        <f>((LN('[1]Ptery_Sulfate Growth'!G361/'[1]Ptery_Sulfate Growth'!$E361))/F$1)*100</f>
        <v>7.9368345659678721E-2</v>
      </c>
      <c r="G361">
        <f>((LN('[1]Ptery_Sulfate Growth'!H361/'[1]Ptery_Sulfate Growth'!$E361))/G$1)*100</f>
        <v>-2.6903702985555701E-2</v>
      </c>
      <c r="H361">
        <f>((LN('[1]Ptery_Sulfate Growth'!I361/'[1]Ptery_Sulfate Growth'!$E361))/H$1)*100</f>
        <v>-2.0177777239166778E-2</v>
      </c>
      <c r="I361">
        <f>((LN('[1]Ptery_Sulfate Growth'!J361/'[1]Ptery_Sulfate Growth'!$E361))/I$1)*100</f>
        <v>0.12296372681606139</v>
      </c>
      <c r="J361">
        <f>((LN('[1]Ptery_Sulfate Growth'!K361/'[1]Ptery_Sulfate Growth'!$E361))/J$1)*100</f>
        <v>0.10246977234671784</v>
      </c>
      <c r="K361">
        <f>((LN('[1]Ptery_Sulfate Growth'!L361/'[1]Ptery_Sulfate Growth'!$E361))/K$1)*100</f>
        <v>9.8297049937175418E-2</v>
      </c>
      <c r="L361">
        <f>((LN('[1]Ptery_Sulfate Growth'!M361/'[1]Ptery_Sulfate Growth'!$E361))/L$1)*100</f>
        <v>0.20921147492172754</v>
      </c>
      <c r="M361">
        <f>((LN('[1]Ptery_Sulfate Growth'!N361/'[1]Ptery_Sulfate Growth'!$E361))/M$1)*100</f>
        <v>0.18596575548598004</v>
      </c>
      <c r="N361">
        <f>((LN('[1]Ptery_Sulfate Growth'!O361/'[1]Ptery_Sulfate Growth'!$E361))/N$1)*100</f>
        <v>0.16736917993738207</v>
      </c>
      <c r="O361">
        <f>((LN('[1]Ptery_Sulfate Growth'!P361/'[1]Ptery_Sulfate Growth'!$E361))/O$1)*100</f>
        <v>0.1521537999430746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kmg31</dc:creator>
  <cp:lastModifiedBy>kmg31</cp:lastModifiedBy>
  <dcterms:created xsi:type="dcterms:W3CDTF">2021-02-18T17:21:43Z</dcterms:created>
  <dcterms:modified xsi:type="dcterms:W3CDTF">2021-02-18T17:59:53Z</dcterms:modified>
</cp:coreProperties>
</file>