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 Lemos\Documents\"/>
    </mc:Choice>
  </mc:AlternateContent>
  <xr:revisionPtr revIDLastSave="0" documentId="13_ncr:1_{DD63C179-059C-40D9-96D6-88986587C763}" xr6:coauthVersionLast="47" xr6:coauthVersionMax="47" xr10:uidLastSave="{00000000-0000-0000-0000-000000000000}"/>
  <bookViews>
    <workbookView xWindow="-120" yWindow="-120" windowWidth="20730" windowHeight="11040" tabRatio="0" activeTab="4" xr2:uid="{02EA8812-D686-4137-A832-43BFDEA3FCF1}"/>
  </bookViews>
  <sheets>
    <sheet name="DIST" sheetId="9" r:id="rId1"/>
    <sheet name="PM" sheetId="8" r:id="rId2"/>
    <sheet name="3PONTOS" sheetId="7" r:id="rId3"/>
    <sheet name="ORDEM2" sheetId="1" r:id="rId4"/>
    <sheet name="MENU" sheetId="4" r:id="rId5"/>
    <sheet name="Planilha1" sheetId="6" r:id="rId6"/>
    <sheet name="ORDEM4" sheetId="5" r:id="rId7"/>
    <sheet name="ORDEM3" sheetId="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G3" i="8"/>
  <c r="G4" i="8"/>
  <c r="C6" i="8"/>
  <c r="D6" i="8"/>
  <c r="B8" i="7"/>
  <c r="F8" i="7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J5" i="5"/>
  <c r="I5" i="5"/>
  <c r="H5" i="5"/>
  <c r="J4" i="5"/>
  <c r="I4" i="5"/>
  <c r="H4" i="5"/>
  <c r="J3" i="5"/>
  <c r="I3" i="5"/>
  <c r="H3" i="5"/>
  <c r="C7" i="3"/>
  <c r="C5" i="1"/>
  <c r="J2" i="6" l="1"/>
  <c r="K2" i="6" s="1"/>
  <c r="H2" i="6"/>
  <c r="G2" i="6"/>
  <c r="J3" i="6"/>
  <c r="K3" i="6" s="1"/>
  <c r="H3" i="6"/>
  <c r="G3" i="6"/>
  <c r="J4" i="6"/>
  <c r="K4" i="6" s="1"/>
  <c r="H4" i="6"/>
  <c r="G4" i="6"/>
  <c r="J5" i="6"/>
  <c r="K5" i="6" s="1"/>
  <c r="H5" i="6"/>
  <c r="G5" i="6"/>
  <c r="J6" i="6"/>
  <c r="K6" i="6" s="1"/>
  <c r="H6" i="6"/>
  <c r="G6" i="6"/>
  <c r="J7" i="6"/>
  <c r="K7" i="6" s="1"/>
  <c r="H7" i="6"/>
  <c r="G7" i="6"/>
  <c r="J8" i="6"/>
  <c r="K8" i="6" s="1"/>
  <c r="H8" i="6"/>
  <c r="G8" i="6"/>
  <c r="J9" i="6"/>
  <c r="K9" i="6" s="1"/>
  <c r="H9" i="6"/>
  <c r="G9" i="6"/>
  <c r="J10" i="6"/>
  <c r="K10" i="6" s="1"/>
  <c r="H10" i="6"/>
  <c r="G10" i="6"/>
  <c r="J11" i="6"/>
  <c r="K11" i="6" s="1"/>
  <c r="H11" i="6"/>
  <c r="G11" i="6"/>
  <c r="J12" i="6"/>
  <c r="K12" i="6" s="1"/>
  <c r="H12" i="6"/>
  <c r="G12" i="6"/>
  <c r="J13" i="6"/>
  <c r="K13" i="6" s="1"/>
  <c r="H13" i="6"/>
  <c r="G13" i="6"/>
  <c r="J14" i="6"/>
  <c r="K14" i="6" s="1"/>
  <c r="H14" i="6"/>
  <c r="G14" i="6"/>
  <c r="J15" i="6"/>
  <c r="K15" i="6" s="1"/>
  <c r="H15" i="6"/>
  <c r="G15" i="6"/>
  <c r="J16" i="6"/>
  <c r="K16" i="6" s="1"/>
  <c r="H16" i="6"/>
  <c r="G16" i="6"/>
  <c r="J17" i="6"/>
  <c r="K17" i="6" s="1"/>
  <c r="H17" i="6"/>
  <c r="G17" i="6"/>
  <c r="C8" i="5"/>
</calcChain>
</file>

<file path=xl/sharedStrings.xml><?xml version="1.0" encoding="utf-8"?>
<sst xmlns="http://schemas.openxmlformats.org/spreadsheetml/2006/main" count="50" uniqueCount="43">
  <si>
    <t xml:space="preserve">DetA = </t>
  </si>
  <si>
    <t xml:space="preserve">A= </t>
  </si>
  <si>
    <t xml:space="preserve">DetB = </t>
  </si>
  <si>
    <t>C =</t>
  </si>
  <si>
    <t xml:space="preserve">DetC = </t>
  </si>
  <si>
    <t>Chió ------&gt;</t>
  </si>
  <si>
    <t>DISCIPLINA</t>
  </si>
  <si>
    <t>BIM. 1</t>
  </si>
  <si>
    <t>BIM. 2</t>
  </si>
  <si>
    <t>BIM. 3</t>
  </si>
  <si>
    <t>BIM. 4</t>
  </si>
  <si>
    <t>MÉDIA</t>
  </si>
  <si>
    <t>SITUAÇÃO</t>
  </si>
  <si>
    <t>RECUPERAÇÃO</t>
  </si>
  <si>
    <t>NOTA RECUP</t>
  </si>
  <si>
    <t>MFA</t>
  </si>
  <si>
    <t>S. FINAL</t>
  </si>
  <si>
    <t>PORTUGUÊS</t>
  </si>
  <si>
    <t>MATEMÁTICA</t>
  </si>
  <si>
    <t>FÍSICA</t>
  </si>
  <si>
    <t>QUÍMICA</t>
  </si>
  <si>
    <t>BIOLOGIA</t>
  </si>
  <si>
    <t>GEOGRAFIA</t>
  </si>
  <si>
    <t>HISTÓRIA</t>
  </si>
  <si>
    <t>ED. FÍSICA</t>
  </si>
  <si>
    <t>L. INGLESA</t>
  </si>
  <si>
    <t>L. ESPANHOLA</t>
  </si>
  <si>
    <t>SOCIOLOGIA</t>
  </si>
  <si>
    <t>FILOSOFIA</t>
  </si>
  <si>
    <t>ELETIVA 1</t>
  </si>
  <si>
    <t>ELETIVA 2</t>
  </si>
  <si>
    <t>ARTES</t>
  </si>
  <si>
    <t>PROJ. VIDA</t>
  </si>
  <si>
    <t xml:space="preserve">detA = </t>
  </si>
  <si>
    <t>A=</t>
  </si>
  <si>
    <t>)</t>
  </si>
  <si>
    <t>M(</t>
  </si>
  <si>
    <t xml:space="preserve">Ym = </t>
  </si>
  <si>
    <t>B(</t>
  </si>
  <si>
    <t xml:space="preserve">Xm = </t>
  </si>
  <si>
    <t>A(</t>
  </si>
  <si>
    <t>PONTO MÉDIO</t>
  </si>
  <si>
    <t>Dab=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</si>
</sst>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ORDEM4!A1"/><Relationship Id="rId7" Type="http://schemas.openxmlformats.org/officeDocument/2006/relationships/hyperlink" Target="#PM!A1"/><Relationship Id="rId2" Type="http://schemas.openxmlformats.org/officeDocument/2006/relationships/hyperlink" Target="#ORDEM3!A1"/><Relationship Id="rId1" Type="http://schemas.openxmlformats.org/officeDocument/2006/relationships/hyperlink" Target="#ORDEM2!A1"/><Relationship Id="rId6" Type="http://schemas.openxmlformats.org/officeDocument/2006/relationships/hyperlink" Target="#'3PONTOS'!A1"/><Relationship Id="rId5" Type="http://schemas.openxmlformats.org/officeDocument/2006/relationships/hyperlink" Target="#DIST!A1"/><Relationship Id="rId4" Type="http://schemas.openxmlformats.org/officeDocument/2006/relationships/hyperlink" Target="#Planilha1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29766</xdr:rowOff>
    </xdr:from>
    <xdr:to>
      <xdr:col>0</xdr:col>
      <xdr:colOff>513669</xdr:colOff>
      <xdr:row>1</xdr:row>
      <xdr:rowOff>90998</xdr:rowOff>
    </xdr:to>
    <xdr:sp macro="" textlink="">
      <xdr:nvSpPr>
        <xdr:cNvPr id="2" name="Seta: para a Esquerda 1">
          <a:hlinkClick xmlns:r="http://schemas.openxmlformats.org/officeDocument/2006/relationships" r:id="rId1" tooltip="VOLTAR PARA O MENU"/>
          <a:extLst>
            <a:ext uri="{FF2B5EF4-FFF2-40B4-BE49-F238E27FC236}">
              <a16:creationId xmlns:a16="http://schemas.microsoft.com/office/drawing/2014/main" id="{26C3B44A-D20A-4B38-999A-A53805E9BE63}"/>
            </a:ext>
          </a:extLst>
        </xdr:cNvPr>
        <xdr:cNvSpPr/>
      </xdr:nvSpPr>
      <xdr:spPr>
        <a:xfrm>
          <a:off x="119062" y="29766"/>
          <a:ext cx="394607" cy="251732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217714</xdr:colOff>
      <xdr:row>0</xdr:row>
      <xdr:rowOff>122464</xdr:rowOff>
    </xdr:from>
    <xdr:to>
      <xdr:col>1</xdr:col>
      <xdr:colOff>3401</xdr:colOff>
      <xdr:row>1</xdr:row>
      <xdr:rowOff>183696</xdr:rowOff>
    </xdr:to>
    <xdr:sp macro="" textlink="">
      <xdr:nvSpPr>
        <xdr:cNvPr id="2" name="Seta: para a Esquerda 1">
          <a:hlinkClick xmlns:r="http://schemas.openxmlformats.org/officeDocument/2006/relationships" r:id="rId1" tooltip="VOLTAR PARA O MENU"/>
          <a:extLst>
            <a:ext uri="{FF2B5EF4-FFF2-40B4-BE49-F238E27FC236}">
              <a16:creationId xmlns:a16="http://schemas.microsoft.com/office/drawing/2014/main" id="{E52C3928-9DD8-4D70-8FA3-4F93AA8C613E}"/>
            </a:ext>
          </a:extLst>
        </xdr:cNvPr>
        <xdr:cNvSpPr/>
      </xdr:nvSpPr>
      <xdr:spPr>
        <a:xfrm>
          <a:off x="217714" y="122464"/>
          <a:ext cx="395287" cy="251732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119063</xdr:colOff>
      <xdr:row>0</xdr:row>
      <xdr:rowOff>80963</xdr:rowOff>
    </xdr:from>
    <xdr:to>
      <xdr:col>0</xdr:col>
      <xdr:colOff>513670</xdr:colOff>
      <xdr:row>1</xdr:row>
      <xdr:rowOff>142195</xdr:rowOff>
    </xdr:to>
    <xdr:sp macro="" textlink="">
      <xdr:nvSpPr>
        <xdr:cNvPr id="2" name="Seta: para a Esquerda 1">
          <a:hlinkClick xmlns:r="http://schemas.openxmlformats.org/officeDocument/2006/relationships" r:id="rId1" tooltip="VOLTAR PARA O MENU"/>
          <a:extLst>
            <a:ext uri="{FF2B5EF4-FFF2-40B4-BE49-F238E27FC236}">
              <a16:creationId xmlns:a16="http://schemas.microsoft.com/office/drawing/2014/main" id="{DD4DC653-9CA7-4602-911E-74C29C845323}"/>
            </a:ext>
          </a:extLst>
        </xdr:cNvPr>
        <xdr:cNvSpPr/>
      </xdr:nvSpPr>
      <xdr:spPr>
        <a:xfrm>
          <a:off x="119063" y="80963"/>
          <a:ext cx="394607" cy="251732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</xdr:colOff>
      <xdr:row>3</xdr:row>
      <xdr:rowOff>132291</xdr:rowOff>
    </xdr:from>
    <xdr:to>
      <xdr:col>0</xdr:col>
      <xdr:colOff>254000</xdr:colOff>
      <xdr:row>4</xdr:row>
      <xdr:rowOff>82020</xdr:rowOff>
    </xdr:to>
    <xdr:sp macro="" textlink="">
      <xdr:nvSpPr>
        <xdr:cNvPr id="2" name="Seta: para a Esquerda 1">
          <a:hlinkClick xmlns:r="http://schemas.openxmlformats.org/officeDocument/2006/relationships" r:id="rId1" tooltip="VOLTAR PARA O MENU"/>
          <a:extLst>
            <a:ext uri="{FF2B5EF4-FFF2-40B4-BE49-F238E27FC236}">
              <a16:creationId xmlns:a16="http://schemas.microsoft.com/office/drawing/2014/main" id="{C833B365-B767-582E-D84B-D54E3B4281FE}"/>
            </a:ext>
          </a:extLst>
        </xdr:cNvPr>
        <xdr:cNvSpPr/>
      </xdr:nvSpPr>
      <xdr:spPr>
        <a:xfrm>
          <a:off x="58208" y="724958"/>
          <a:ext cx="195792" cy="140229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95250</xdr:rowOff>
    </xdr:from>
    <xdr:to>
      <xdr:col>6</xdr:col>
      <xdr:colOff>28575</xdr:colOff>
      <xdr:row>9</xdr:row>
      <xdr:rowOff>76200</xdr:rowOff>
    </xdr:to>
    <xdr:sp macro="" textlink="">
      <xdr:nvSpPr>
        <xdr:cNvPr id="2" name="Retângulo: Cantos Arredondados 1">
          <a:hlinkClick xmlns:r="http://schemas.openxmlformats.org/officeDocument/2006/relationships" r:id="rId1" tooltip="CALCULAR  O DETERMINANTE DA MATRIZ DE ORDEM 2X2"/>
          <a:extLst>
            <a:ext uri="{FF2B5EF4-FFF2-40B4-BE49-F238E27FC236}">
              <a16:creationId xmlns:a16="http://schemas.microsoft.com/office/drawing/2014/main" id="{B3CF30AC-9EB3-6D52-5FCB-BD31B4C33C6E}"/>
            </a:ext>
          </a:extLst>
        </xdr:cNvPr>
        <xdr:cNvSpPr/>
      </xdr:nvSpPr>
      <xdr:spPr>
        <a:xfrm>
          <a:off x="1476375" y="476250"/>
          <a:ext cx="2209800" cy="13144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MATRIZ DE ORDEM 2X2</a:t>
          </a:r>
        </a:p>
      </xdr:txBody>
    </xdr:sp>
    <xdr:clientData/>
  </xdr:twoCellAnchor>
  <xdr:twoCellAnchor>
    <xdr:from>
      <xdr:col>7</xdr:col>
      <xdr:colOff>142875</xdr:colOff>
      <xdr:row>2</xdr:row>
      <xdr:rowOff>123825</xdr:rowOff>
    </xdr:from>
    <xdr:to>
      <xdr:col>10</xdr:col>
      <xdr:colOff>523875</xdr:colOff>
      <xdr:row>9</xdr:row>
      <xdr:rowOff>104775</xdr:rowOff>
    </xdr:to>
    <xdr:sp macro="" textlink="">
      <xdr:nvSpPr>
        <xdr:cNvPr id="3" name="Retângulo: Cantos Arredondados 2">
          <a:hlinkClick xmlns:r="http://schemas.openxmlformats.org/officeDocument/2006/relationships" r:id="rId2" tooltip="CALCULAR O DETERMINANTE DA MATRIZ DE ORDEM 3X3"/>
          <a:extLst>
            <a:ext uri="{FF2B5EF4-FFF2-40B4-BE49-F238E27FC236}">
              <a16:creationId xmlns:a16="http://schemas.microsoft.com/office/drawing/2014/main" id="{A2D3ED17-49FF-49AC-9174-78D4D7CE03FC}"/>
            </a:ext>
          </a:extLst>
        </xdr:cNvPr>
        <xdr:cNvSpPr/>
      </xdr:nvSpPr>
      <xdr:spPr>
        <a:xfrm>
          <a:off x="4410075" y="504825"/>
          <a:ext cx="2209800" cy="131445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MATRIZ DE ORDEM 3X3</a:t>
          </a:r>
        </a:p>
      </xdr:txBody>
    </xdr:sp>
    <xdr:clientData/>
  </xdr:twoCellAnchor>
  <xdr:twoCellAnchor>
    <xdr:from>
      <xdr:col>12</xdr:col>
      <xdr:colOff>161925</xdr:colOff>
      <xdr:row>2</xdr:row>
      <xdr:rowOff>133350</xdr:rowOff>
    </xdr:from>
    <xdr:to>
      <xdr:col>15</xdr:col>
      <xdr:colOff>542925</xdr:colOff>
      <xdr:row>9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 tooltip="CALCULAR O DETERMINANTE DA MATRIZ DE ORDEM 3X3"/>
          <a:extLst>
            <a:ext uri="{FF2B5EF4-FFF2-40B4-BE49-F238E27FC236}">
              <a16:creationId xmlns:a16="http://schemas.microsoft.com/office/drawing/2014/main" id="{CE0CE3EB-E6B9-4CD5-84DE-BFF3303D1976}"/>
            </a:ext>
          </a:extLst>
        </xdr:cNvPr>
        <xdr:cNvSpPr/>
      </xdr:nvSpPr>
      <xdr:spPr>
        <a:xfrm>
          <a:off x="7477125" y="514350"/>
          <a:ext cx="2209800" cy="131445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MATRIZ DE ORDEM 4X4</a:t>
          </a:r>
        </a:p>
      </xdr:txBody>
    </xdr:sp>
    <xdr:clientData/>
  </xdr:twoCellAnchor>
  <xdr:twoCellAnchor>
    <xdr:from>
      <xdr:col>7</xdr:col>
      <xdr:colOff>298739</xdr:colOff>
      <xdr:row>19</xdr:row>
      <xdr:rowOff>72735</xdr:rowOff>
    </xdr:from>
    <xdr:to>
      <xdr:col>10</xdr:col>
      <xdr:colOff>415636</xdr:colOff>
      <xdr:row>22</xdr:row>
      <xdr:rowOff>17318</xdr:rowOff>
    </xdr:to>
    <xdr:sp macro="" textlink="">
      <xdr:nvSpPr>
        <xdr:cNvPr id="5" name="Retângulo: Cantos Arredondados 4">
          <a:hlinkClick xmlns:r="http://schemas.openxmlformats.org/officeDocument/2006/relationships" r:id="rId4" tooltip="CALCULAR O DETERMINANTE DA MATRIZ DE ORDEM 3X3"/>
          <a:extLst>
            <a:ext uri="{FF2B5EF4-FFF2-40B4-BE49-F238E27FC236}">
              <a16:creationId xmlns:a16="http://schemas.microsoft.com/office/drawing/2014/main" id="{222A65FD-8F4B-4E6A-95B9-B932C4BFD332}"/>
            </a:ext>
          </a:extLst>
        </xdr:cNvPr>
        <xdr:cNvSpPr/>
      </xdr:nvSpPr>
      <xdr:spPr>
        <a:xfrm>
          <a:off x="4541694" y="3692235"/>
          <a:ext cx="1935306" cy="51608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QUADRO</a:t>
          </a:r>
          <a:r>
            <a:rPr lang="pt-BR" sz="1400" b="1" baseline="0"/>
            <a:t> DE NOTA</a:t>
          </a:r>
          <a:endParaRPr lang="pt-BR" sz="1400" b="1"/>
        </a:p>
      </xdr:txBody>
    </xdr:sp>
    <xdr:clientData/>
  </xdr:twoCellAnchor>
  <xdr:twoCellAnchor>
    <xdr:from>
      <xdr:col>2</xdr:col>
      <xdr:colOff>217344</xdr:colOff>
      <xdr:row>10</xdr:row>
      <xdr:rowOff>60614</xdr:rowOff>
    </xdr:from>
    <xdr:to>
      <xdr:col>5</xdr:col>
      <xdr:colOff>598344</xdr:colOff>
      <xdr:row>17</xdr:row>
      <xdr:rowOff>41564</xdr:rowOff>
    </xdr:to>
    <xdr:sp macro="" textlink="">
      <xdr:nvSpPr>
        <xdr:cNvPr id="6" name="Retângulo: Cantos Arredondados 5">
          <a:hlinkClick xmlns:r="http://schemas.openxmlformats.org/officeDocument/2006/relationships" r:id="rId5" tooltip="CALCULAR O DETERMINANTE DA MATRIZ DE ORDEM 3X3"/>
          <a:extLst>
            <a:ext uri="{FF2B5EF4-FFF2-40B4-BE49-F238E27FC236}">
              <a16:creationId xmlns:a16="http://schemas.microsoft.com/office/drawing/2014/main" id="{599CF35D-6848-44EC-9580-ECCCF5B21DA5}"/>
            </a:ext>
          </a:extLst>
        </xdr:cNvPr>
        <xdr:cNvSpPr/>
      </xdr:nvSpPr>
      <xdr:spPr>
        <a:xfrm>
          <a:off x="1429617" y="1965614"/>
          <a:ext cx="2199409" cy="131445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DISTÂNCIA</a:t>
          </a:r>
          <a:r>
            <a:rPr lang="pt-BR" sz="1400" b="1" baseline="0"/>
            <a:t> DE DOIS PONTOS</a:t>
          </a:r>
          <a:endParaRPr lang="pt-BR" sz="1400" b="1"/>
        </a:p>
      </xdr:txBody>
    </xdr:sp>
    <xdr:clientData/>
  </xdr:twoCellAnchor>
  <xdr:twoCellAnchor>
    <xdr:from>
      <xdr:col>7</xdr:col>
      <xdr:colOff>153267</xdr:colOff>
      <xdr:row>10</xdr:row>
      <xdr:rowOff>109105</xdr:rowOff>
    </xdr:from>
    <xdr:to>
      <xdr:col>10</xdr:col>
      <xdr:colOff>534267</xdr:colOff>
      <xdr:row>17</xdr:row>
      <xdr:rowOff>90055</xdr:rowOff>
    </xdr:to>
    <xdr:sp macro="" textlink="">
      <xdr:nvSpPr>
        <xdr:cNvPr id="7" name="Retângulo: Cantos Arredondados 6">
          <a:hlinkClick xmlns:r="http://schemas.openxmlformats.org/officeDocument/2006/relationships" r:id="rId6" tooltip="CALCULAR O DETERMINANTE DA MATRIZ DE ORDEM 3X3"/>
          <a:extLst>
            <a:ext uri="{FF2B5EF4-FFF2-40B4-BE49-F238E27FC236}">
              <a16:creationId xmlns:a16="http://schemas.microsoft.com/office/drawing/2014/main" id="{1EFF235C-B6E3-45C4-89EE-0B0207090B20}"/>
            </a:ext>
          </a:extLst>
        </xdr:cNvPr>
        <xdr:cNvSpPr/>
      </xdr:nvSpPr>
      <xdr:spPr>
        <a:xfrm>
          <a:off x="4396222" y="2014105"/>
          <a:ext cx="2199409" cy="131445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</a:rPr>
            <a:t>CONDIÇÃO</a:t>
          </a:r>
          <a:r>
            <a:rPr lang="pt-BR" sz="1400" b="1" baseline="0">
              <a:solidFill>
                <a:sysClr val="windowText" lastClr="000000"/>
              </a:solidFill>
            </a:rPr>
            <a:t> DE ALINHAMENTO DE TRÊS PONTOS</a:t>
          </a:r>
          <a:endParaRPr lang="pt-BR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177512</xdr:colOff>
      <xdr:row>10</xdr:row>
      <xdr:rowOff>81395</xdr:rowOff>
    </xdr:from>
    <xdr:to>
      <xdr:col>15</xdr:col>
      <xdr:colOff>558512</xdr:colOff>
      <xdr:row>17</xdr:row>
      <xdr:rowOff>62345</xdr:rowOff>
    </xdr:to>
    <xdr:sp macro="" textlink="">
      <xdr:nvSpPr>
        <xdr:cNvPr id="8" name="Retângulo: Cantos Arredondados 7">
          <a:hlinkClick xmlns:r="http://schemas.openxmlformats.org/officeDocument/2006/relationships" r:id="rId7" tooltip="CALCULAR O DETERMINANTE DA MATRIZ DE ORDEM 3X3"/>
          <a:extLst>
            <a:ext uri="{FF2B5EF4-FFF2-40B4-BE49-F238E27FC236}">
              <a16:creationId xmlns:a16="http://schemas.microsoft.com/office/drawing/2014/main" id="{43D3D1C5-97A9-46A0-9E51-4DAA8832C5CF}"/>
            </a:ext>
          </a:extLst>
        </xdr:cNvPr>
        <xdr:cNvSpPr/>
      </xdr:nvSpPr>
      <xdr:spPr>
        <a:xfrm>
          <a:off x="7451148" y="1986395"/>
          <a:ext cx="2199409" cy="13144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PONTO</a:t>
          </a:r>
          <a:r>
            <a:rPr lang="pt-BR" sz="1400" b="1" baseline="0"/>
            <a:t> MÉDIO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18</xdr:row>
      <xdr:rowOff>123825</xdr:rowOff>
    </xdr:from>
    <xdr:to>
      <xdr:col>0</xdr:col>
      <xdr:colOff>942975</xdr:colOff>
      <xdr:row>21</xdr:row>
      <xdr:rowOff>28575</xdr:rowOff>
    </xdr:to>
    <xdr:sp macro="" textlink="">
      <xdr:nvSpPr>
        <xdr:cNvPr id="2" name="Seta: para a Esqu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248A53-FA75-796D-C08C-6940AE2EF8FC}"/>
            </a:ext>
          </a:extLst>
        </xdr:cNvPr>
        <xdr:cNvSpPr/>
      </xdr:nvSpPr>
      <xdr:spPr>
        <a:xfrm>
          <a:off x="285750" y="3552825"/>
          <a:ext cx="657225" cy="47625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84044</xdr:rowOff>
    </xdr:from>
    <xdr:to>
      <xdr:col>0</xdr:col>
      <xdr:colOff>476250</xdr:colOff>
      <xdr:row>8</xdr:row>
      <xdr:rowOff>5603</xdr:rowOff>
    </xdr:to>
    <xdr:sp macro="" textlink="">
      <xdr:nvSpPr>
        <xdr:cNvPr id="2" name="Seta: para a Esqu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AD44B7-61E5-C4A4-6893-13490C4887F4}"/>
            </a:ext>
          </a:extLst>
        </xdr:cNvPr>
        <xdr:cNvSpPr/>
      </xdr:nvSpPr>
      <xdr:spPr>
        <a:xfrm>
          <a:off x="95250" y="1227044"/>
          <a:ext cx="381000" cy="302559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51288</xdr:colOff>
      <xdr:row>4</xdr:row>
      <xdr:rowOff>146538</xdr:rowOff>
    </xdr:from>
    <xdr:to>
      <xdr:col>0</xdr:col>
      <xdr:colOff>337038</xdr:colOff>
      <xdr:row>6</xdr:row>
      <xdr:rowOff>18317</xdr:rowOff>
    </xdr:to>
    <xdr:sp macro="" textlink="">
      <xdr:nvSpPr>
        <xdr:cNvPr id="2" name="Seta: para a Esquerda 1">
          <a:hlinkClick xmlns:r="http://schemas.openxmlformats.org/officeDocument/2006/relationships" r:id="rId1" tooltip="VOLTAR PARA O MENU"/>
          <a:extLst>
            <a:ext uri="{FF2B5EF4-FFF2-40B4-BE49-F238E27FC236}">
              <a16:creationId xmlns:a16="http://schemas.microsoft.com/office/drawing/2014/main" id="{2C456CA5-4277-E60F-38A6-FB6ED07FF10B}"/>
            </a:ext>
          </a:extLst>
        </xdr:cNvPr>
        <xdr:cNvSpPr/>
      </xdr:nvSpPr>
      <xdr:spPr>
        <a:xfrm>
          <a:off x="51288" y="908538"/>
          <a:ext cx="285750" cy="252779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1553-7B05-48FB-B247-886441A272C5}">
  <dimension ref="B2:E5"/>
  <sheetViews>
    <sheetView showGridLines="0" showRowColHeaders="0" zoomScale="320" zoomScaleNormal="320" workbookViewId="0"/>
  </sheetViews>
  <sheetFormatPr defaultRowHeight="15" x14ac:dyDescent="0.25"/>
  <sheetData>
    <row r="2" spans="2:5" x14ac:dyDescent="0.25">
      <c r="B2" s="3" t="s">
        <v>40</v>
      </c>
      <c r="C2" s="24"/>
      <c r="D2" s="24"/>
      <c r="E2" t="s">
        <v>35</v>
      </c>
    </row>
    <row r="3" spans="2:5" x14ac:dyDescent="0.25">
      <c r="B3" s="3" t="s">
        <v>38</v>
      </c>
      <c r="C3" s="22"/>
      <c r="D3" s="22"/>
      <c r="E3" t="s">
        <v>35</v>
      </c>
    </row>
    <row r="5" spans="2:5" x14ac:dyDescent="0.25">
      <c r="B5" s="3" t="s">
        <v>42</v>
      </c>
      <c r="C5" s="20">
        <f>SUM((((C2-C3)^2)+((D2-D3)^2))^0.5)</f>
        <v>0</v>
      </c>
    </row>
  </sheetData>
  <sheetProtection algorithmName="SHA-512" hashValue="6wfQ0sL073+hpFGF38qHSdUPNVqIIP4toaVZNCdXA031On53+zAVA2T52YNEfm7klHAWnSEfk3Tggrk3+tYMzw==" saltValue="9Xxvw6Aw67sU7z+lKL328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3A79-8E95-484A-B549-0B54C4A54C26}">
  <dimension ref="A1:H7"/>
  <sheetViews>
    <sheetView showGridLines="0" showRowColHeaders="0" zoomScale="280" zoomScaleNormal="280" workbookViewId="0">
      <selection activeCell="E8" sqref="E8"/>
    </sheetView>
  </sheetViews>
  <sheetFormatPr defaultRowHeight="15" x14ac:dyDescent="0.25"/>
  <cols>
    <col min="3" max="4" width="5.140625" customWidth="1"/>
    <col min="7" max="7" width="6.28515625" customWidth="1"/>
    <col min="8" max="8" width="6.7109375" customWidth="1"/>
  </cols>
  <sheetData>
    <row r="1" spans="1:8" x14ac:dyDescent="0.25">
      <c r="D1" s="25" t="s">
        <v>41</v>
      </c>
      <c r="E1" s="25"/>
      <c r="F1" s="25"/>
    </row>
    <row r="2" spans="1:8" x14ac:dyDescent="0.25">
      <c r="C2" s="2"/>
      <c r="D2" s="2"/>
    </row>
    <row r="3" spans="1:8" x14ac:dyDescent="0.25">
      <c r="A3" s="3"/>
      <c r="B3" s="3" t="s">
        <v>40</v>
      </c>
      <c r="C3" s="24"/>
      <c r="D3" s="24"/>
      <c r="E3" t="s">
        <v>35</v>
      </c>
      <c r="F3" s="3" t="s">
        <v>39</v>
      </c>
      <c r="G3" s="23">
        <f>SUM((C3+C4)/2)</f>
        <v>0</v>
      </c>
    </row>
    <row r="4" spans="1:8" x14ac:dyDescent="0.25">
      <c r="A4" s="3"/>
      <c r="B4" s="3" t="s">
        <v>38</v>
      </c>
      <c r="C4" s="22"/>
      <c r="D4" s="22"/>
      <c r="E4" t="s">
        <v>35</v>
      </c>
      <c r="F4" s="3" t="s">
        <v>37</v>
      </c>
      <c r="G4" s="21">
        <f>SUM((D3+D4)/2)</f>
        <v>0</v>
      </c>
    </row>
    <row r="5" spans="1:8" x14ac:dyDescent="0.25">
      <c r="A5" s="3"/>
    </row>
    <row r="6" spans="1:8" x14ac:dyDescent="0.25">
      <c r="A6" s="3"/>
      <c r="B6" s="3" t="s">
        <v>36</v>
      </c>
      <c r="C6" s="20">
        <f>G3</f>
        <v>0</v>
      </c>
      <c r="D6" s="20">
        <f>G4</f>
        <v>0</v>
      </c>
      <c r="E6" t="s">
        <v>35</v>
      </c>
      <c r="F6" s="3"/>
      <c r="G6" s="2"/>
      <c r="H6" s="2"/>
    </row>
    <row r="7" spans="1:8" x14ac:dyDescent="0.25">
      <c r="G7" s="2"/>
    </row>
  </sheetData>
  <sheetProtection algorithmName="SHA-512" hashValue="yHG4IK+3gHotfQp7AOmcROcKvpN8H/RtCXQCkWhAUavim+Y23J7S6CYB49W3cV84zoeM15FfZuz9IRQfOwobew==" saltValue="vxHsqz9h4ab41rTDjxKxjA==" spinCount="100000" sheet="1" objects="1" scenarios="1"/>
  <mergeCells count="1">
    <mergeCell ref="D1:F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6E66-8800-44FB-8FF3-F9F2F96015E3}">
  <dimension ref="A3:F8"/>
  <sheetViews>
    <sheetView showGridLines="0" showRowColHeaders="0" zoomScale="200" zoomScaleNormal="200" workbookViewId="0"/>
  </sheetViews>
  <sheetFormatPr defaultRowHeight="15" x14ac:dyDescent="0.25"/>
  <cols>
    <col min="6" max="6" width="26.7109375" customWidth="1"/>
  </cols>
  <sheetData>
    <row r="3" spans="1:6" x14ac:dyDescent="0.25">
      <c r="B3" s="19"/>
      <c r="C3" s="19"/>
      <c r="D3" s="19"/>
    </row>
    <row r="4" spans="1:6" x14ac:dyDescent="0.25">
      <c r="A4" s="3" t="s">
        <v>34</v>
      </c>
      <c r="B4" s="19"/>
      <c r="C4" s="19"/>
      <c r="D4" s="19"/>
    </row>
    <row r="5" spans="1:6" x14ac:dyDescent="0.25">
      <c r="B5" s="19"/>
      <c r="C5" s="19"/>
      <c r="D5" s="19"/>
    </row>
    <row r="7" spans="1:6" ht="15.75" thickBot="1" x14ac:dyDescent="0.3"/>
    <row r="8" spans="1:6" ht="15.75" thickBot="1" x14ac:dyDescent="0.3">
      <c r="A8" s="3" t="s">
        <v>33</v>
      </c>
      <c r="B8" s="18">
        <f>SUM(B5*C3*D4+B3*C4*D5+B4*C5*D3-D5*C3*B4-D3*C4*B5-D4*C5*B3)</f>
        <v>0</v>
      </c>
      <c r="F8" s="1" t="str">
        <f>IF(B8=0,"SÃO COLINEARES","NÃO SÃO COLINEARES")</f>
        <v>SÃO COLINEARES</v>
      </c>
    </row>
  </sheetData>
  <sheetProtection algorithmName="SHA-512" hashValue="1spy4CDgcgn9dvF2mYwYZ/ufjCPUal5E01XaufvuDLEeE4wYyiqvSVdmvawNTm0GkD5R3Q9mZYtcSQ7INwqcQw==" saltValue="MvFDQ4P9wzcOuza6ng0sK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31B9-A4E6-452A-B75E-86943FA784CB}">
  <dimension ref="A1:C5"/>
  <sheetViews>
    <sheetView showGridLines="0" showRowColHeaders="0" zoomScale="360" zoomScaleNormal="360" workbookViewId="0">
      <selection activeCell="D3" sqref="D3"/>
    </sheetView>
  </sheetViews>
  <sheetFormatPr defaultRowHeight="15" x14ac:dyDescent="0.25"/>
  <sheetData>
    <row r="1" spans="1:3" ht="15.75" thickBot="1" x14ac:dyDescent="0.3"/>
    <row r="2" spans="1:3" x14ac:dyDescent="0.25">
      <c r="A2" s="10" t="s">
        <v>1</v>
      </c>
      <c r="B2" s="4"/>
      <c r="C2" s="5"/>
    </row>
    <row r="3" spans="1:3" ht="15.75" thickBot="1" x14ac:dyDescent="0.3">
      <c r="A3" s="10"/>
      <c r="B3" s="6"/>
      <c r="C3" s="7"/>
    </row>
    <row r="5" spans="1:3" x14ac:dyDescent="0.25">
      <c r="B5" s="3" t="s">
        <v>0</v>
      </c>
      <c r="C5" s="1">
        <f>SUM(B2*C3-C2*B3)</f>
        <v>0</v>
      </c>
    </row>
  </sheetData>
  <sheetProtection algorithmName="SHA-512" hashValue="FnNkCf2KXtbifUiwpyyRiEhjQo7KKO3T7rMSs7hsd7h47w1gOf0KgNSdBfGS+ZNAjyQY6/n4nmGxWBu8iOBJ5g==" saltValue="4tWB4b6UjSx26tZoW3JCvA==" spinCount="100000" sheet="1" objects="1" scenarios="1"/>
  <mergeCells count="1">
    <mergeCell ref="A2:A3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0872-CA39-49DC-B5F1-1CEB20A896F1}">
  <dimension ref="A1"/>
  <sheetViews>
    <sheetView showGridLines="0" showRowColHeaders="0" tabSelected="1" zoomScale="110" zoomScaleNormal="11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B252-A870-415D-8EBC-1B85AE0C96BD}">
  <dimension ref="A1:K17"/>
  <sheetViews>
    <sheetView showGridLines="0" showRowColHeaders="0" workbookViewId="0"/>
  </sheetViews>
  <sheetFormatPr defaultRowHeight="15" x14ac:dyDescent="0.25"/>
  <cols>
    <col min="1" max="1" width="25.85546875" customWidth="1"/>
    <col min="7" max="7" width="18.28515625" customWidth="1"/>
    <col min="8" max="8" width="16.28515625" customWidth="1"/>
    <col min="9" max="9" width="19.85546875" customWidth="1"/>
    <col min="11" max="11" width="17.85546875" customWidth="1"/>
  </cols>
  <sheetData>
    <row r="1" spans="1:11" x14ac:dyDescent="0.25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</row>
    <row r="2" spans="1:11" x14ac:dyDescent="0.25">
      <c r="A2" s="14" t="s">
        <v>17</v>
      </c>
      <c r="B2" s="15"/>
      <c r="C2" s="15"/>
      <c r="D2" s="15"/>
      <c r="E2" s="15"/>
      <c r="F2" s="16">
        <f>SUM((B2+C2+D2+E2)/4)</f>
        <v>0</v>
      </c>
      <c r="G2" s="17" t="str">
        <f>IF(F2&gt;=6,"APROVADO","RECUPERAÇÃO")</f>
        <v>RECUPERAÇÃO</v>
      </c>
      <c r="H2" s="16">
        <f>IF(F2&gt;=6,"-",15-2*F2)</f>
        <v>15</v>
      </c>
      <c r="I2" s="15"/>
      <c r="J2" s="16">
        <f>IF(F2&gt;=6,F2,(F2*2+I2)/3)</f>
        <v>0</v>
      </c>
      <c r="K2" s="17" t="str">
        <f>IF(J2&gt;=5,"APROVADO","REPROVADO")</f>
        <v>REPROVADO</v>
      </c>
    </row>
    <row r="3" spans="1:11" x14ac:dyDescent="0.25">
      <c r="A3" s="14" t="s">
        <v>18</v>
      </c>
      <c r="B3" s="15"/>
      <c r="C3" s="15"/>
      <c r="D3" s="15"/>
      <c r="E3" s="15"/>
      <c r="F3" s="16">
        <f t="shared" ref="F3:F17" si="0">SUM((B3+C3+D3+E3)/4)</f>
        <v>0</v>
      </c>
      <c r="G3" s="17" t="str">
        <f t="shared" ref="G3:G17" si="1">IF(F3&gt;=6,"APROVADO","RECUPERAÇÃO")</f>
        <v>RECUPERAÇÃO</v>
      </c>
      <c r="H3" s="16">
        <f t="shared" ref="H3:H17" si="2">IF(F3&gt;=6,"-",15-2*F3)</f>
        <v>15</v>
      </c>
      <c r="I3" s="15"/>
      <c r="J3" s="16">
        <f t="shared" ref="J3:J17" si="3">IF(F3&gt;=6,F3,(F3*2+I3)/3)</f>
        <v>0</v>
      </c>
      <c r="K3" s="17" t="str">
        <f t="shared" ref="K3:K17" si="4">IF(J3&gt;=5,"APROVADO","REPROVADO")</f>
        <v>REPROVADO</v>
      </c>
    </row>
    <row r="4" spans="1:11" x14ac:dyDescent="0.25">
      <c r="A4" s="14" t="s">
        <v>19</v>
      </c>
      <c r="B4" s="15"/>
      <c r="C4" s="15"/>
      <c r="D4" s="15"/>
      <c r="E4" s="15"/>
      <c r="F4" s="16">
        <f t="shared" si="0"/>
        <v>0</v>
      </c>
      <c r="G4" s="17" t="str">
        <f t="shared" si="1"/>
        <v>RECUPERAÇÃO</v>
      </c>
      <c r="H4" s="16">
        <f t="shared" si="2"/>
        <v>15</v>
      </c>
      <c r="I4" s="15"/>
      <c r="J4" s="16">
        <f t="shared" si="3"/>
        <v>0</v>
      </c>
      <c r="K4" s="17" t="str">
        <f t="shared" si="4"/>
        <v>REPROVADO</v>
      </c>
    </row>
    <row r="5" spans="1:11" x14ac:dyDescent="0.25">
      <c r="A5" s="14" t="s">
        <v>20</v>
      </c>
      <c r="B5" s="15"/>
      <c r="C5" s="15"/>
      <c r="D5" s="15"/>
      <c r="E5" s="15"/>
      <c r="F5" s="16">
        <f t="shared" si="0"/>
        <v>0</v>
      </c>
      <c r="G5" s="17" t="str">
        <f t="shared" si="1"/>
        <v>RECUPERAÇÃO</v>
      </c>
      <c r="H5" s="16">
        <f t="shared" si="2"/>
        <v>15</v>
      </c>
      <c r="I5" s="15"/>
      <c r="J5" s="16">
        <f t="shared" si="3"/>
        <v>0</v>
      </c>
      <c r="K5" s="17" t="str">
        <f t="shared" si="4"/>
        <v>REPROVADO</v>
      </c>
    </row>
    <row r="6" spans="1:11" x14ac:dyDescent="0.25">
      <c r="A6" s="14" t="s">
        <v>21</v>
      </c>
      <c r="B6" s="15"/>
      <c r="C6" s="15"/>
      <c r="D6" s="15"/>
      <c r="E6" s="15"/>
      <c r="F6" s="16">
        <f t="shared" si="0"/>
        <v>0</v>
      </c>
      <c r="G6" s="17" t="str">
        <f t="shared" si="1"/>
        <v>RECUPERAÇÃO</v>
      </c>
      <c r="H6" s="16">
        <f t="shared" si="2"/>
        <v>15</v>
      </c>
      <c r="I6" s="15"/>
      <c r="J6" s="16">
        <f t="shared" si="3"/>
        <v>0</v>
      </c>
      <c r="K6" s="17" t="str">
        <f t="shared" si="4"/>
        <v>REPROVADO</v>
      </c>
    </row>
    <row r="7" spans="1:11" x14ac:dyDescent="0.25">
      <c r="A7" s="14" t="s">
        <v>22</v>
      </c>
      <c r="B7" s="15"/>
      <c r="C7" s="15"/>
      <c r="D7" s="15"/>
      <c r="E7" s="15"/>
      <c r="F7" s="16">
        <f t="shared" si="0"/>
        <v>0</v>
      </c>
      <c r="G7" s="17" t="str">
        <f t="shared" si="1"/>
        <v>RECUPERAÇÃO</v>
      </c>
      <c r="H7" s="16">
        <f t="shared" si="2"/>
        <v>15</v>
      </c>
      <c r="I7" s="15"/>
      <c r="J7" s="16">
        <f t="shared" si="3"/>
        <v>0</v>
      </c>
      <c r="K7" s="17" t="str">
        <f t="shared" si="4"/>
        <v>REPROVADO</v>
      </c>
    </row>
    <row r="8" spans="1:11" x14ac:dyDescent="0.25">
      <c r="A8" s="14" t="s">
        <v>23</v>
      </c>
      <c r="B8" s="15"/>
      <c r="C8" s="15"/>
      <c r="D8" s="15"/>
      <c r="E8" s="15"/>
      <c r="F8" s="16">
        <f t="shared" si="0"/>
        <v>0</v>
      </c>
      <c r="G8" s="17" t="str">
        <f t="shared" si="1"/>
        <v>RECUPERAÇÃO</v>
      </c>
      <c r="H8" s="16">
        <f t="shared" si="2"/>
        <v>15</v>
      </c>
      <c r="I8" s="15"/>
      <c r="J8" s="16">
        <f t="shared" si="3"/>
        <v>0</v>
      </c>
      <c r="K8" s="17" t="str">
        <f t="shared" si="4"/>
        <v>REPROVADO</v>
      </c>
    </row>
    <row r="9" spans="1:11" x14ac:dyDescent="0.25">
      <c r="A9" s="14" t="s">
        <v>24</v>
      </c>
      <c r="B9" s="15"/>
      <c r="C9" s="15"/>
      <c r="D9" s="15"/>
      <c r="E9" s="15"/>
      <c r="F9" s="16">
        <f t="shared" si="0"/>
        <v>0</v>
      </c>
      <c r="G9" s="17" t="str">
        <f t="shared" si="1"/>
        <v>RECUPERAÇÃO</v>
      </c>
      <c r="H9" s="16">
        <f t="shared" si="2"/>
        <v>15</v>
      </c>
      <c r="I9" s="15"/>
      <c r="J9" s="16">
        <f t="shared" si="3"/>
        <v>0</v>
      </c>
      <c r="K9" s="17" t="str">
        <f t="shared" si="4"/>
        <v>REPROVADO</v>
      </c>
    </row>
    <row r="10" spans="1:11" x14ac:dyDescent="0.25">
      <c r="A10" s="14" t="s">
        <v>25</v>
      </c>
      <c r="B10" s="15"/>
      <c r="C10" s="15"/>
      <c r="D10" s="15"/>
      <c r="E10" s="15"/>
      <c r="F10" s="16">
        <f t="shared" si="0"/>
        <v>0</v>
      </c>
      <c r="G10" s="17" t="str">
        <f t="shared" si="1"/>
        <v>RECUPERAÇÃO</v>
      </c>
      <c r="H10" s="16">
        <f t="shared" si="2"/>
        <v>15</v>
      </c>
      <c r="I10" s="15"/>
      <c r="J10" s="16">
        <f t="shared" si="3"/>
        <v>0</v>
      </c>
      <c r="K10" s="17" t="str">
        <f t="shared" si="4"/>
        <v>REPROVADO</v>
      </c>
    </row>
    <row r="11" spans="1:11" x14ac:dyDescent="0.25">
      <c r="A11" s="14" t="s">
        <v>26</v>
      </c>
      <c r="B11" s="15"/>
      <c r="C11" s="15"/>
      <c r="D11" s="15"/>
      <c r="E11" s="15"/>
      <c r="F11" s="16">
        <f t="shared" si="0"/>
        <v>0</v>
      </c>
      <c r="G11" s="17" t="str">
        <f t="shared" si="1"/>
        <v>RECUPERAÇÃO</v>
      </c>
      <c r="H11" s="16">
        <f t="shared" si="2"/>
        <v>15</v>
      </c>
      <c r="I11" s="15"/>
      <c r="J11" s="16">
        <f t="shared" si="3"/>
        <v>0</v>
      </c>
      <c r="K11" s="17" t="str">
        <f t="shared" si="4"/>
        <v>REPROVADO</v>
      </c>
    </row>
    <row r="12" spans="1:11" x14ac:dyDescent="0.25">
      <c r="A12" s="14" t="s">
        <v>27</v>
      </c>
      <c r="B12" s="15"/>
      <c r="C12" s="15"/>
      <c r="D12" s="15"/>
      <c r="E12" s="15"/>
      <c r="F12" s="16">
        <f t="shared" si="0"/>
        <v>0</v>
      </c>
      <c r="G12" s="17" t="str">
        <f t="shared" si="1"/>
        <v>RECUPERAÇÃO</v>
      </c>
      <c r="H12" s="16">
        <f t="shared" si="2"/>
        <v>15</v>
      </c>
      <c r="I12" s="15"/>
      <c r="J12" s="16">
        <f t="shared" si="3"/>
        <v>0</v>
      </c>
      <c r="K12" s="17" t="str">
        <f t="shared" si="4"/>
        <v>REPROVADO</v>
      </c>
    </row>
    <row r="13" spans="1:11" x14ac:dyDescent="0.25">
      <c r="A13" s="14" t="s">
        <v>28</v>
      </c>
      <c r="B13" s="15"/>
      <c r="C13" s="15"/>
      <c r="D13" s="15"/>
      <c r="E13" s="15"/>
      <c r="F13" s="16">
        <f t="shared" si="0"/>
        <v>0</v>
      </c>
      <c r="G13" s="17" t="str">
        <f t="shared" si="1"/>
        <v>RECUPERAÇÃO</v>
      </c>
      <c r="H13" s="16">
        <f t="shared" si="2"/>
        <v>15</v>
      </c>
      <c r="I13" s="15"/>
      <c r="J13" s="16">
        <f t="shared" si="3"/>
        <v>0</v>
      </c>
      <c r="K13" s="17" t="str">
        <f t="shared" si="4"/>
        <v>REPROVADO</v>
      </c>
    </row>
    <row r="14" spans="1:11" x14ac:dyDescent="0.25">
      <c r="A14" s="14" t="s">
        <v>29</v>
      </c>
      <c r="B14" s="15"/>
      <c r="C14" s="15"/>
      <c r="D14" s="15"/>
      <c r="E14" s="15"/>
      <c r="F14" s="16">
        <f t="shared" si="0"/>
        <v>0</v>
      </c>
      <c r="G14" s="17" t="str">
        <f t="shared" si="1"/>
        <v>RECUPERAÇÃO</v>
      </c>
      <c r="H14" s="16">
        <f t="shared" si="2"/>
        <v>15</v>
      </c>
      <c r="I14" s="15"/>
      <c r="J14" s="16">
        <f t="shared" si="3"/>
        <v>0</v>
      </c>
      <c r="K14" s="17" t="str">
        <f t="shared" si="4"/>
        <v>REPROVADO</v>
      </c>
    </row>
    <row r="15" spans="1:11" x14ac:dyDescent="0.25">
      <c r="A15" s="14" t="s">
        <v>30</v>
      </c>
      <c r="B15" s="15"/>
      <c r="C15" s="15"/>
      <c r="D15" s="15"/>
      <c r="E15" s="15"/>
      <c r="F15" s="16">
        <f t="shared" si="0"/>
        <v>0</v>
      </c>
      <c r="G15" s="17" t="str">
        <f t="shared" si="1"/>
        <v>RECUPERAÇÃO</v>
      </c>
      <c r="H15" s="16">
        <f t="shared" si="2"/>
        <v>15</v>
      </c>
      <c r="I15" s="15"/>
      <c r="J15" s="16">
        <f t="shared" si="3"/>
        <v>0</v>
      </c>
      <c r="K15" s="17" t="str">
        <f t="shared" si="4"/>
        <v>REPROVADO</v>
      </c>
    </row>
    <row r="16" spans="1:11" x14ac:dyDescent="0.25">
      <c r="A16" s="14" t="s">
        <v>31</v>
      </c>
      <c r="B16" s="15"/>
      <c r="C16" s="15"/>
      <c r="D16" s="15"/>
      <c r="E16" s="15"/>
      <c r="F16" s="16">
        <f t="shared" si="0"/>
        <v>0</v>
      </c>
      <c r="G16" s="17" t="str">
        <f t="shared" si="1"/>
        <v>RECUPERAÇÃO</v>
      </c>
      <c r="H16" s="16">
        <f t="shared" si="2"/>
        <v>15</v>
      </c>
      <c r="I16" s="15"/>
      <c r="J16" s="16">
        <f t="shared" si="3"/>
        <v>0</v>
      </c>
      <c r="K16" s="17" t="str">
        <f t="shared" si="4"/>
        <v>REPROVADO</v>
      </c>
    </row>
    <row r="17" spans="1:11" x14ac:dyDescent="0.25">
      <c r="A17" s="14" t="s">
        <v>32</v>
      </c>
      <c r="B17" s="15"/>
      <c r="C17" s="15"/>
      <c r="D17" s="15"/>
      <c r="E17" s="15"/>
      <c r="F17" s="16">
        <f t="shared" si="0"/>
        <v>0</v>
      </c>
      <c r="G17" s="17" t="str">
        <f t="shared" si="1"/>
        <v>RECUPERAÇÃO</v>
      </c>
      <c r="H17" s="16">
        <f t="shared" si="2"/>
        <v>15</v>
      </c>
      <c r="I17" s="15"/>
      <c r="J17" s="16">
        <f t="shared" si="3"/>
        <v>0</v>
      </c>
      <c r="K17" s="17" t="str">
        <f t="shared" si="4"/>
        <v>REPROVADO</v>
      </c>
    </row>
  </sheetData>
  <sheetProtection algorithmName="SHA-512" hashValue="QWK+d4/hlkoljhGIHt0UY0dIC1Zv0PKsUz5KweMmoxPPXIMXxUhBYVvNcrkSHmDVr9HICNn7/G1/0Wwf2yfnvQ==" saltValue="H+nvaLL+FhzyXm1zMVXDg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460E-B00C-4142-9231-5FA664DF2B8E}">
  <dimension ref="A1:J8"/>
  <sheetViews>
    <sheetView showGridLines="0" showRowColHeaders="0" zoomScale="170" zoomScaleNormal="170" workbookViewId="0"/>
  </sheetViews>
  <sheetFormatPr defaultRowHeight="15" x14ac:dyDescent="0.25"/>
  <sheetData>
    <row r="1" spans="1:10" x14ac:dyDescent="0.25">
      <c r="H1" s="2"/>
      <c r="I1" s="2"/>
      <c r="J1" s="2"/>
    </row>
    <row r="2" spans="1:10" x14ac:dyDescent="0.25">
      <c r="B2" s="9">
        <v>1</v>
      </c>
      <c r="C2" s="9">
        <v>2</v>
      </c>
      <c r="D2" s="9">
        <v>4</v>
      </c>
      <c r="E2" s="9">
        <v>5</v>
      </c>
      <c r="H2" s="2"/>
      <c r="I2" s="2"/>
      <c r="J2" s="2"/>
    </row>
    <row r="3" spans="1:10" x14ac:dyDescent="0.25">
      <c r="A3" s="2" t="s">
        <v>3</v>
      </c>
      <c r="B3" s="9">
        <v>1</v>
      </c>
      <c r="C3" s="9">
        <v>7</v>
      </c>
      <c r="D3" s="9">
        <v>5</v>
      </c>
      <c r="E3" s="9">
        <v>6</v>
      </c>
      <c r="F3" s="11" t="s">
        <v>5</v>
      </c>
      <c r="G3" s="12"/>
      <c r="H3" s="8">
        <f>SUM(C3-B3*C2)</f>
        <v>5</v>
      </c>
      <c r="I3" s="8">
        <f>SUM(D3-B3*D2)</f>
        <v>1</v>
      </c>
      <c r="J3" s="8">
        <f>SUM(E3-B3*E2)</f>
        <v>1</v>
      </c>
    </row>
    <row r="4" spans="1:10" x14ac:dyDescent="0.25">
      <c r="B4" s="9">
        <v>3</v>
      </c>
      <c r="C4" s="9">
        <v>9</v>
      </c>
      <c r="D4" s="9">
        <v>15</v>
      </c>
      <c r="E4" s="9">
        <v>17</v>
      </c>
      <c r="G4" s="3" t="s">
        <v>3</v>
      </c>
      <c r="H4" s="8">
        <f>SUM(C4-B4*C2)</f>
        <v>3</v>
      </c>
      <c r="I4" s="8">
        <f>SUM(D4-B4*D2)</f>
        <v>3</v>
      </c>
      <c r="J4" s="8">
        <f>SUM(E4-B4*E2)</f>
        <v>2</v>
      </c>
    </row>
    <row r="5" spans="1:10" x14ac:dyDescent="0.25">
      <c r="B5" s="9">
        <v>1</v>
      </c>
      <c r="C5" s="9">
        <v>3</v>
      </c>
      <c r="D5" s="9">
        <v>4</v>
      </c>
      <c r="E5" s="9">
        <v>7</v>
      </c>
      <c r="H5" s="8">
        <f>SUM(C5-B5*C2)</f>
        <v>1</v>
      </c>
      <c r="I5" s="8">
        <f>SUM(D5-B5*D2)</f>
        <v>0</v>
      </c>
      <c r="J5" s="8">
        <f>SUM(E5-B5*E2)</f>
        <v>2</v>
      </c>
    </row>
    <row r="6" spans="1:10" x14ac:dyDescent="0.25">
      <c r="H6" s="2"/>
      <c r="I6" s="2"/>
      <c r="J6" s="2"/>
    </row>
    <row r="8" spans="1:10" x14ac:dyDescent="0.25">
      <c r="B8" s="3" t="s">
        <v>4</v>
      </c>
      <c r="C8" s="8">
        <f>SUM(H5*I3*J4+H3*I4*J5+H4*I5*J3-J5*I3*H4-J3*I4*H5-J4*I5*H3)</f>
        <v>23</v>
      </c>
    </row>
  </sheetData>
  <sheetProtection algorithmName="SHA-512" hashValue="wbNSS83F57eNJGx8AKB2zawRpK5BZYGuvWfrRznN6tC5njTiZOrvbS5cGHIio05qt8DxMqxY/xftSRioD0z+rg==" saltValue="4MQsEg478bBcN6T56sfKGg==" spinCount="100000" sheet="1" objects="1" scenarios="1"/>
  <mergeCells count="1"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5A3F-A00B-42C5-8F2B-3788AB46367D}">
  <dimension ref="A1:F9"/>
  <sheetViews>
    <sheetView showGridLines="0" showRowColHeaders="0" zoomScale="294" zoomScaleNormal="260" workbookViewId="0"/>
  </sheetViews>
  <sheetFormatPr defaultRowHeight="15" x14ac:dyDescent="0.25"/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9"/>
      <c r="C3" s="9"/>
      <c r="D3" s="9"/>
      <c r="E3" s="2"/>
      <c r="F3" s="2"/>
    </row>
    <row r="4" spans="1:6" x14ac:dyDescent="0.25">
      <c r="A4" s="2"/>
      <c r="B4" s="9"/>
      <c r="C4" s="9"/>
      <c r="D4" s="9"/>
      <c r="E4" s="2"/>
      <c r="F4" s="2"/>
    </row>
    <row r="5" spans="1:6" x14ac:dyDescent="0.25">
      <c r="A5" s="2"/>
      <c r="B5" s="9"/>
      <c r="C5" s="9"/>
      <c r="D5" s="9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 t="s">
        <v>2</v>
      </c>
      <c r="C7" s="8">
        <f>SUM(B3*C4*D5+C3*D4*B5+D3*B4*C5-D3*C4*B5-B3*D4*C5-C3*B4*D5)</f>
        <v>0</v>
      </c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</sheetData>
  <sheetProtection algorithmName="SHA-512" hashValue="RypZP/aAMC8+2nYDAv9EdgFrF15ivggxIaH/lRmzxwhTyKmHbiJYSStW4DUIOvxAIkpzFjge6/XWzdNxy3FPcA==" saltValue="1Kf8cPffqv1DVqums3tSG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DIST</vt:lpstr>
      <vt:lpstr>PM</vt:lpstr>
      <vt:lpstr>3PONTOS</vt:lpstr>
      <vt:lpstr>ORDEM2</vt:lpstr>
      <vt:lpstr>MENU</vt:lpstr>
      <vt:lpstr>Planilha1</vt:lpstr>
      <vt:lpstr>ORDEM4</vt:lpstr>
      <vt:lpstr>ORDEM3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Lemos</dc:creator>
  <cp:lastModifiedBy>Marcelo Lemos</cp:lastModifiedBy>
  <dcterms:created xsi:type="dcterms:W3CDTF">2023-08-02T19:13:47Z</dcterms:created>
  <dcterms:modified xsi:type="dcterms:W3CDTF">2023-08-03T21:39:15Z</dcterms:modified>
</cp:coreProperties>
</file>