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Setor Siderúrgico Nacional\2 Entrega - Cliclo 2\Passo 03 e 04 - Coleta e limpeza dos dados\DataFrames\"/>
    </mc:Choice>
  </mc:AlternateContent>
  <xr:revisionPtr revIDLastSave="0" documentId="8_{52316304-CDD7-42C5-AE1D-7EA20674302F}" xr6:coauthVersionLast="47" xr6:coauthVersionMax="47" xr10:uidLastSave="{00000000-0000-0000-0000-000000000000}"/>
  <bookViews>
    <workbookView xWindow="-120" yWindow="-120" windowWidth="20730" windowHeight="11040" activeTab="2" xr2:uid="{C0D0FD98-2CC7-49FA-A549-645D0ABF1CEF}"/>
  </bookViews>
  <sheets>
    <sheet name="Filtrando datas com interseccão" sheetId="1" r:id="rId1"/>
    <sheet name="Target Datas" sheetId="2" r:id="rId2"/>
    <sheet name="Data Frame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nm._FilterDatabase" localSheetId="0" hidden="1">'Filtrando datas com interseccão'!$I$2:$O$282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3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4" i="3"/>
  <c r="A3" i="3"/>
  <c r="C265" i="3"/>
  <c r="D265" i="3"/>
  <c r="E265" i="3"/>
  <c r="F265" i="3"/>
  <c r="G265" i="3"/>
  <c r="C4" i="3"/>
  <c r="D4" i="3"/>
  <c r="E4" i="3"/>
  <c r="F4" i="3"/>
  <c r="G4" i="3"/>
  <c r="C5" i="3"/>
  <c r="D5" i="3"/>
  <c r="E5" i="3"/>
  <c r="F5" i="3"/>
  <c r="G5" i="3"/>
  <c r="C6" i="3"/>
  <c r="D6" i="3"/>
  <c r="E6" i="3"/>
  <c r="F6" i="3"/>
  <c r="G6" i="3"/>
  <c r="C7" i="3"/>
  <c r="D7" i="3"/>
  <c r="E7" i="3"/>
  <c r="F7" i="3"/>
  <c r="G7" i="3"/>
  <c r="C8" i="3"/>
  <c r="D8" i="3"/>
  <c r="E8" i="3"/>
  <c r="F8" i="3"/>
  <c r="G8" i="3"/>
  <c r="C9" i="3"/>
  <c r="D9" i="3"/>
  <c r="E9" i="3"/>
  <c r="F9" i="3"/>
  <c r="G9" i="3"/>
  <c r="C10" i="3"/>
  <c r="D10" i="3"/>
  <c r="E10" i="3"/>
  <c r="F10" i="3"/>
  <c r="G10" i="3"/>
  <c r="C11" i="3"/>
  <c r="D11" i="3"/>
  <c r="E11" i="3"/>
  <c r="F11" i="3"/>
  <c r="G11" i="3"/>
  <c r="C12" i="3"/>
  <c r="D12" i="3"/>
  <c r="E12" i="3"/>
  <c r="F12" i="3"/>
  <c r="G12" i="3"/>
  <c r="C13" i="3"/>
  <c r="D13" i="3"/>
  <c r="E13" i="3"/>
  <c r="F13" i="3"/>
  <c r="G13" i="3"/>
  <c r="C14" i="3"/>
  <c r="D14" i="3"/>
  <c r="E14" i="3"/>
  <c r="F14" i="3"/>
  <c r="G14" i="3"/>
  <c r="C15" i="3"/>
  <c r="D15" i="3"/>
  <c r="E15" i="3"/>
  <c r="F15" i="3"/>
  <c r="G15" i="3"/>
  <c r="C16" i="3"/>
  <c r="D16" i="3"/>
  <c r="E16" i="3"/>
  <c r="F16" i="3"/>
  <c r="G16" i="3"/>
  <c r="C17" i="3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C20" i="3"/>
  <c r="D20" i="3"/>
  <c r="E20" i="3"/>
  <c r="F20" i="3"/>
  <c r="G20" i="3"/>
  <c r="C21" i="3"/>
  <c r="D21" i="3"/>
  <c r="E21" i="3"/>
  <c r="F21" i="3"/>
  <c r="G21" i="3"/>
  <c r="C22" i="3"/>
  <c r="D22" i="3"/>
  <c r="E22" i="3"/>
  <c r="F22" i="3"/>
  <c r="G22" i="3"/>
  <c r="C23" i="3"/>
  <c r="D23" i="3"/>
  <c r="E23" i="3"/>
  <c r="F23" i="3"/>
  <c r="G23" i="3"/>
  <c r="C24" i="3"/>
  <c r="D24" i="3"/>
  <c r="E24" i="3"/>
  <c r="F24" i="3"/>
  <c r="G24" i="3"/>
  <c r="C25" i="3"/>
  <c r="D25" i="3"/>
  <c r="E25" i="3"/>
  <c r="F25" i="3"/>
  <c r="G25" i="3"/>
  <c r="C26" i="3"/>
  <c r="D26" i="3"/>
  <c r="E26" i="3"/>
  <c r="F26" i="3"/>
  <c r="G26" i="3"/>
  <c r="C27" i="3"/>
  <c r="D27" i="3"/>
  <c r="E27" i="3"/>
  <c r="F27" i="3"/>
  <c r="G27" i="3"/>
  <c r="C28" i="3"/>
  <c r="D28" i="3"/>
  <c r="E28" i="3"/>
  <c r="F28" i="3"/>
  <c r="G28" i="3"/>
  <c r="C29" i="3"/>
  <c r="D29" i="3"/>
  <c r="E29" i="3"/>
  <c r="F29" i="3"/>
  <c r="G29" i="3"/>
  <c r="C30" i="3"/>
  <c r="D30" i="3"/>
  <c r="E30" i="3"/>
  <c r="F30" i="3"/>
  <c r="G30" i="3"/>
  <c r="C31" i="3"/>
  <c r="D31" i="3"/>
  <c r="E31" i="3"/>
  <c r="F31" i="3"/>
  <c r="G31" i="3"/>
  <c r="C32" i="3"/>
  <c r="D32" i="3"/>
  <c r="E32" i="3"/>
  <c r="F32" i="3"/>
  <c r="G32" i="3"/>
  <c r="C33" i="3"/>
  <c r="D33" i="3"/>
  <c r="E33" i="3"/>
  <c r="F33" i="3"/>
  <c r="G33" i="3"/>
  <c r="C34" i="3"/>
  <c r="D34" i="3"/>
  <c r="E34" i="3"/>
  <c r="F34" i="3"/>
  <c r="G34" i="3"/>
  <c r="C35" i="3"/>
  <c r="D35" i="3"/>
  <c r="E35" i="3"/>
  <c r="F35" i="3"/>
  <c r="G35" i="3"/>
  <c r="C36" i="3"/>
  <c r="D36" i="3"/>
  <c r="E36" i="3"/>
  <c r="F36" i="3"/>
  <c r="G36" i="3"/>
  <c r="C37" i="3"/>
  <c r="D37" i="3"/>
  <c r="E37" i="3"/>
  <c r="F37" i="3"/>
  <c r="G37" i="3"/>
  <c r="C38" i="3"/>
  <c r="D38" i="3"/>
  <c r="E38" i="3"/>
  <c r="F38" i="3"/>
  <c r="G38" i="3"/>
  <c r="C39" i="3"/>
  <c r="D39" i="3"/>
  <c r="E39" i="3"/>
  <c r="F39" i="3"/>
  <c r="G39" i="3"/>
  <c r="C40" i="3"/>
  <c r="D40" i="3"/>
  <c r="E40" i="3"/>
  <c r="F40" i="3"/>
  <c r="G40" i="3"/>
  <c r="C41" i="3"/>
  <c r="D41" i="3"/>
  <c r="E41" i="3"/>
  <c r="F41" i="3"/>
  <c r="G41" i="3"/>
  <c r="C42" i="3"/>
  <c r="D42" i="3"/>
  <c r="E42" i="3"/>
  <c r="F42" i="3"/>
  <c r="G42" i="3"/>
  <c r="C43" i="3"/>
  <c r="D43" i="3"/>
  <c r="E43" i="3"/>
  <c r="F43" i="3"/>
  <c r="G43" i="3"/>
  <c r="C44" i="3"/>
  <c r="D44" i="3"/>
  <c r="E44" i="3"/>
  <c r="F44" i="3"/>
  <c r="G44" i="3"/>
  <c r="C45" i="3"/>
  <c r="D45" i="3"/>
  <c r="E45" i="3"/>
  <c r="F45" i="3"/>
  <c r="G45" i="3"/>
  <c r="C46" i="3"/>
  <c r="D46" i="3"/>
  <c r="E46" i="3"/>
  <c r="F46" i="3"/>
  <c r="G46" i="3"/>
  <c r="C47" i="3"/>
  <c r="D47" i="3"/>
  <c r="E47" i="3"/>
  <c r="F47" i="3"/>
  <c r="G47" i="3"/>
  <c r="C48" i="3"/>
  <c r="D48" i="3"/>
  <c r="E48" i="3"/>
  <c r="F48" i="3"/>
  <c r="G48" i="3"/>
  <c r="C49" i="3"/>
  <c r="D49" i="3"/>
  <c r="E49" i="3"/>
  <c r="F49" i="3"/>
  <c r="G49" i="3"/>
  <c r="C50" i="3"/>
  <c r="D50" i="3"/>
  <c r="E50" i="3"/>
  <c r="F50" i="3"/>
  <c r="G50" i="3"/>
  <c r="C51" i="3"/>
  <c r="D51" i="3"/>
  <c r="E51" i="3"/>
  <c r="F51" i="3"/>
  <c r="G51" i="3"/>
  <c r="C52" i="3"/>
  <c r="D52" i="3"/>
  <c r="E52" i="3"/>
  <c r="F52" i="3"/>
  <c r="G52" i="3"/>
  <c r="C53" i="3"/>
  <c r="D53" i="3"/>
  <c r="E53" i="3"/>
  <c r="F53" i="3"/>
  <c r="G53" i="3"/>
  <c r="C54" i="3"/>
  <c r="D54" i="3"/>
  <c r="E54" i="3"/>
  <c r="F54" i="3"/>
  <c r="G54" i="3"/>
  <c r="C55" i="3"/>
  <c r="D55" i="3"/>
  <c r="E55" i="3"/>
  <c r="F55" i="3"/>
  <c r="G55" i="3"/>
  <c r="C56" i="3"/>
  <c r="D56" i="3"/>
  <c r="E56" i="3"/>
  <c r="F56" i="3"/>
  <c r="G56" i="3"/>
  <c r="C57" i="3"/>
  <c r="D57" i="3"/>
  <c r="E57" i="3"/>
  <c r="F57" i="3"/>
  <c r="G57" i="3"/>
  <c r="C58" i="3"/>
  <c r="D58" i="3"/>
  <c r="E58" i="3"/>
  <c r="F58" i="3"/>
  <c r="G58" i="3"/>
  <c r="C59" i="3"/>
  <c r="D59" i="3"/>
  <c r="E59" i="3"/>
  <c r="F59" i="3"/>
  <c r="G59" i="3"/>
  <c r="C60" i="3"/>
  <c r="D60" i="3"/>
  <c r="E60" i="3"/>
  <c r="F60" i="3"/>
  <c r="G60" i="3"/>
  <c r="C61" i="3"/>
  <c r="D61" i="3"/>
  <c r="E61" i="3"/>
  <c r="F61" i="3"/>
  <c r="G61" i="3"/>
  <c r="C62" i="3"/>
  <c r="D62" i="3"/>
  <c r="E62" i="3"/>
  <c r="F62" i="3"/>
  <c r="G62" i="3"/>
  <c r="C63" i="3"/>
  <c r="D63" i="3"/>
  <c r="E63" i="3"/>
  <c r="F63" i="3"/>
  <c r="G63" i="3"/>
  <c r="C64" i="3"/>
  <c r="D64" i="3"/>
  <c r="E64" i="3"/>
  <c r="F64" i="3"/>
  <c r="G64" i="3"/>
  <c r="C65" i="3"/>
  <c r="D65" i="3"/>
  <c r="E65" i="3"/>
  <c r="F65" i="3"/>
  <c r="G65" i="3"/>
  <c r="C66" i="3"/>
  <c r="D66" i="3"/>
  <c r="E66" i="3"/>
  <c r="F66" i="3"/>
  <c r="G66" i="3"/>
  <c r="C67" i="3"/>
  <c r="D67" i="3"/>
  <c r="E67" i="3"/>
  <c r="F67" i="3"/>
  <c r="G67" i="3"/>
  <c r="C68" i="3"/>
  <c r="D68" i="3"/>
  <c r="E68" i="3"/>
  <c r="F68" i="3"/>
  <c r="G68" i="3"/>
  <c r="C69" i="3"/>
  <c r="D69" i="3"/>
  <c r="E69" i="3"/>
  <c r="F69" i="3"/>
  <c r="G69" i="3"/>
  <c r="C70" i="3"/>
  <c r="D70" i="3"/>
  <c r="E70" i="3"/>
  <c r="F70" i="3"/>
  <c r="G70" i="3"/>
  <c r="C71" i="3"/>
  <c r="D71" i="3"/>
  <c r="E71" i="3"/>
  <c r="F71" i="3"/>
  <c r="G71" i="3"/>
  <c r="C72" i="3"/>
  <c r="D72" i="3"/>
  <c r="E72" i="3"/>
  <c r="F72" i="3"/>
  <c r="G72" i="3"/>
  <c r="C73" i="3"/>
  <c r="D73" i="3"/>
  <c r="E73" i="3"/>
  <c r="F73" i="3"/>
  <c r="G73" i="3"/>
  <c r="C74" i="3"/>
  <c r="D74" i="3"/>
  <c r="E74" i="3"/>
  <c r="F74" i="3"/>
  <c r="G74" i="3"/>
  <c r="C75" i="3"/>
  <c r="D75" i="3"/>
  <c r="E75" i="3"/>
  <c r="F75" i="3"/>
  <c r="G75" i="3"/>
  <c r="C76" i="3"/>
  <c r="D76" i="3"/>
  <c r="E76" i="3"/>
  <c r="F76" i="3"/>
  <c r="G76" i="3"/>
  <c r="C77" i="3"/>
  <c r="D77" i="3"/>
  <c r="E77" i="3"/>
  <c r="F77" i="3"/>
  <c r="G77" i="3"/>
  <c r="C78" i="3"/>
  <c r="D78" i="3"/>
  <c r="E78" i="3"/>
  <c r="F78" i="3"/>
  <c r="G78" i="3"/>
  <c r="C79" i="3"/>
  <c r="D79" i="3"/>
  <c r="E79" i="3"/>
  <c r="F79" i="3"/>
  <c r="G79" i="3"/>
  <c r="C80" i="3"/>
  <c r="D80" i="3"/>
  <c r="E80" i="3"/>
  <c r="F80" i="3"/>
  <c r="G80" i="3"/>
  <c r="C81" i="3"/>
  <c r="D81" i="3"/>
  <c r="E81" i="3"/>
  <c r="F81" i="3"/>
  <c r="G81" i="3"/>
  <c r="C82" i="3"/>
  <c r="D82" i="3"/>
  <c r="E82" i="3"/>
  <c r="F82" i="3"/>
  <c r="G82" i="3"/>
  <c r="C83" i="3"/>
  <c r="D83" i="3"/>
  <c r="E83" i="3"/>
  <c r="F83" i="3"/>
  <c r="G83" i="3"/>
  <c r="C84" i="3"/>
  <c r="D84" i="3"/>
  <c r="E84" i="3"/>
  <c r="F84" i="3"/>
  <c r="G84" i="3"/>
  <c r="C85" i="3"/>
  <c r="D85" i="3"/>
  <c r="E85" i="3"/>
  <c r="F85" i="3"/>
  <c r="G85" i="3"/>
  <c r="C86" i="3"/>
  <c r="D86" i="3"/>
  <c r="E86" i="3"/>
  <c r="F86" i="3"/>
  <c r="G86" i="3"/>
  <c r="C87" i="3"/>
  <c r="D87" i="3"/>
  <c r="E87" i="3"/>
  <c r="F87" i="3"/>
  <c r="G87" i="3"/>
  <c r="C88" i="3"/>
  <c r="D88" i="3"/>
  <c r="E88" i="3"/>
  <c r="F88" i="3"/>
  <c r="G88" i="3"/>
  <c r="C89" i="3"/>
  <c r="D89" i="3"/>
  <c r="E89" i="3"/>
  <c r="F89" i="3"/>
  <c r="G89" i="3"/>
  <c r="C90" i="3"/>
  <c r="D90" i="3"/>
  <c r="E90" i="3"/>
  <c r="F90" i="3"/>
  <c r="G90" i="3"/>
  <c r="C91" i="3"/>
  <c r="D91" i="3"/>
  <c r="E91" i="3"/>
  <c r="F91" i="3"/>
  <c r="G91" i="3"/>
  <c r="C92" i="3"/>
  <c r="D92" i="3"/>
  <c r="E92" i="3"/>
  <c r="F92" i="3"/>
  <c r="G92" i="3"/>
  <c r="C93" i="3"/>
  <c r="D93" i="3"/>
  <c r="E93" i="3"/>
  <c r="F93" i="3"/>
  <c r="G93" i="3"/>
  <c r="C94" i="3"/>
  <c r="D94" i="3"/>
  <c r="E94" i="3"/>
  <c r="F94" i="3"/>
  <c r="G94" i="3"/>
  <c r="C95" i="3"/>
  <c r="D95" i="3"/>
  <c r="E95" i="3"/>
  <c r="F95" i="3"/>
  <c r="G95" i="3"/>
  <c r="C96" i="3"/>
  <c r="D96" i="3"/>
  <c r="E96" i="3"/>
  <c r="F96" i="3"/>
  <c r="G96" i="3"/>
  <c r="C97" i="3"/>
  <c r="D97" i="3"/>
  <c r="E97" i="3"/>
  <c r="F97" i="3"/>
  <c r="G97" i="3"/>
  <c r="C98" i="3"/>
  <c r="D98" i="3"/>
  <c r="E98" i="3"/>
  <c r="F98" i="3"/>
  <c r="G98" i="3"/>
  <c r="C99" i="3"/>
  <c r="D99" i="3"/>
  <c r="E99" i="3"/>
  <c r="F99" i="3"/>
  <c r="G99" i="3"/>
  <c r="C100" i="3"/>
  <c r="D100" i="3"/>
  <c r="E100" i="3"/>
  <c r="F100" i="3"/>
  <c r="G100" i="3"/>
  <c r="C101" i="3"/>
  <c r="D101" i="3"/>
  <c r="E101" i="3"/>
  <c r="F101" i="3"/>
  <c r="G101" i="3"/>
  <c r="C102" i="3"/>
  <c r="D102" i="3"/>
  <c r="E102" i="3"/>
  <c r="F102" i="3"/>
  <c r="G102" i="3"/>
  <c r="C103" i="3"/>
  <c r="D103" i="3"/>
  <c r="E103" i="3"/>
  <c r="F103" i="3"/>
  <c r="G103" i="3"/>
  <c r="C104" i="3"/>
  <c r="D104" i="3"/>
  <c r="E104" i="3"/>
  <c r="F104" i="3"/>
  <c r="G104" i="3"/>
  <c r="C105" i="3"/>
  <c r="D105" i="3"/>
  <c r="E105" i="3"/>
  <c r="F105" i="3"/>
  <c r="G105" i="3"/>
  <c r="C106" i="3"/>
  <c r="D106" i="3"/>
  <c r="E106" i="3"/>
  <c r="F106" i="3"/>
  <c r="G106" i="3"/>
  <c r="C107" i="3"/>
  <c r="D107" i="3"/>
  <c r="E107" i="3"/>
  <c r="F107" i="3"/>
  <c r="G107" i="3"/>
  <c r="C108" i="3"/>
  <c r="D108" i="3"/>
  <c r="E108" i="3"/>
  <c r="F108" i="3"/>
  <c r="G108" i="3"/>
  <c r="C109" i="3"/>
  <c r="D109" i="3"/>
  <c r="E109" i="3"/>
  <c r="F109" i="3"/>
  <c r="G109" i="3"/>
  <c r="C110" i="3"/>
  <c r="D110" i="3"/>
  <c r="E110" i="3"/>
  <c r="F110" i="3"/>
  <c r="G110" i="3"/>
  <c r="C111" i="3"/>
  <c r="D111" i="3"/>
  <c r="E111" i="3"/>
  <c r="F111" i="3"/>
  <c r="G111" i="3"/>
  <c r="C112" i="3"/>
  <c r="D112" i="3"/>
  <c r="E112" i="3"/>
  <c r="F112" i="3"/>
  <c r="G112" i="3"/>
  <c r="C113" i="3"/>
  <c r="D113" i="3"/>
  <c r="E113" i="3"/>
  <c r="F113" i="3"/>
  <c r="G113" i="3"/>
  <c r="C114" i="3"/>
  <c r="D114" i="3"/>
  <c r="E114" i="3"/>
  <c r="F114" i="3"/>
  <c r="G114" i="3"/>
  <c r="C115" i="3"/>
  <c r="D115" i="3"/>
  <c r="E115" i="3"/>
  <c r="F115" i="3"/>
  <c r="G115" i="3"/>
  <c r="C116" i="3"/>
  <c r="D116" i="3"/>
  <c r="E116" i="3"/>
  <c r="F116" i="3"/>
  <c r="G116" i="3"/>
  <c r="C117" i="3"/>
  <c r="D117" i="3"/>
  <c r="E117" i="3"/>
  <c r="F117" i="3"/>
  <c r="G117" i="3"/>
  <c r="C118" i="3"/>
  <c r="D118" i="3"/>
  <c r="E118" i="3"/>
  <c r="F118" i="3"/>
  <c r="G118" i="3"/>
  <c r="C119" i="3"/>
  <c r="D119" i="3"/>
  <c r="E119" i="3"/>
  <c r="F119" i="3"/>
  <c r="G119" i="3"/>
  <c r="C120" i="3"/>
  <c r="D120" i="3"/>
  <c r="E120" i="3"/>
  <c r="F120" i="3"/>
  <c r="G120" i="3"/>
  <c r="C121" i="3"/>
  <c r="D121" i="3"/>
  <c r="E121" i="3"/>
  <c r="F121" i="3"/>
  <c r="G121" i="3"/>
  <c r="C122" i="3"/>
  <c r="D122" i="3"/>
  <c r="E122" i="3"/>
  <c r="F122" i="3"/>
  <c r="G122" i="3"/>
  <c r="C123" i="3"/>
  <c r="D123" i="3"/>
  <c r="E123" i="3"/>
  <c r="F123" i="3"/>
  <c r="G123" i="3"/>
  <c r="C124" i="3"/>
  <c r="D124" i="3"/>
  <c r="E124" i="3"/>
  <c r="F124" i="3"/>
  <c r="G124" i="3"/>
  <c r="C125" i="3"/>
  <c r="D125" i="3"/>
  <c r="E125" i="3"/>
  <c r="F125" i="3"/>
  <c r="G125" i="3"/>
  <c r="C126" i="3"/>
  <c r="D126" i="3"/>
  <c r="E126" i="3"/>
  <c r="F126" i="3"/>
  <c r="G126" i="3"/>
  <c r="C127" i="3"/>
  <c r="D127" i="3"/>
  <c r="E127" i="3"/>
  <c r="F127" i="3"/>
  <c r="G127" i="3"/>
  <c r="C128" i="3"/>
  <c r="D128" i="3"/>
  <c r="E128" i="3"/>
  <c r="F128" i="3"/>
  <c r="G128" i="3"/>
  <c r="C129" i="3"/>
  <c r="D129" i="3"/>
  <c r="E129" i="3"/>
  <c r="F129" i="3"/>
  <c r="G129" i="3"/>
  <c r="C130" i="3"/>
  <c r="D130" i="3"/>
  <c r="E130" i="3"/>
  <c r="F130" i="3"/>
  <c r="G130" i="3"/>
  <c r="C131" i="3"/>
  <c r="D131" i="3"/>
  <c r="E131" i="3"/>
  <c r="F131" i="3"/>
  <c r="G131" i="3"/>
  <c r="C132" i="3"/>
  <c r="D132" i="3"/>
  <c r="E132" i="3"/>
  <c r="F132" i="3"/>
  <c r="G132" i="3"/>
  <c r="C133" i="3"/>
  <c r="D133" i="3"/>
  <c r="E133" i="3"/>
  <c r="F133" i="3"/>
  <c r="G133" i="3"/>
  <c r="C134" i="3"/>
  <c r="D134" i="3"/>
  <c r="E134" i="3"/>
  <c r="F134" i="3"/>
  <c r="G134" i="3"/>
  <c r="C135" i="3"/>
  <c r="D135" i="3"/>
  <c r="E135" i="3"/>
  <c r="F135" i="3"/>
  <c r="G135" i="3"/>
  <c r="C136" i="3"/>
  <c r="D136" i="3"/>
  <c r="E136" i="3"/>
  <c r="F136" i="3"/>
  <c r="G136" i="3"/>
  <c r="C137" i="3"/>
  <c r="D137" i="3"/>
  <c r="E137" i="3"/>
  <c r="F137" i="3"/>
  <c r="G137" i="3"/>
  <c r="C138" i="3"/>
  <c r="D138" i="3"/>
  <c r="E138" i="3"/>
  <c r="F138" i="3"/>
  <c r="G138" i="3"/>
  <c r="C139" i="3"/>
  <c r="D139" i="3"/>
  <c r="E139" i="3"/>
  <c r="F139" i="3"/>
  <c r="G139" i="3"/>
  <c r="C140" i="3"/>
  <c r="D140" i="3"/>
  <c r="E140" i="3"/>
  <c r="F140" i="3"/>
  <c r="G140" i="3"/>
  <c r="C141" i="3"/>
  <c r="D141" i="3"/>
  <c r="E141" i="3"/>
  <c r="F141" i="3"/>
  <c r="G141" i="3"/>
  <c r="C142" i="3"/>
  <c r="D142" i="3"/>
  <c r="E142" i="3"/>
  <c r="F142" i="3"/>
  <c r="G142" i="3"/>
  <c r="C143" i="3"/>
  <c r="D143" i="3"/>
  <c r="E143" i="3"/>
  <c r="F143" i="3"/>
  <c r="G143" i="3"/>
  <c r="C144" i="3"/>
  <c r="D144" i="3"/>
  <c r="E144" i="3"/>
  <c r="F144" i="3"/>
  <c r="G144" i="3"/>
  <c r="C145" i="3"/>
  <c r="D145" i="3"/>
  <c r="E145" i="3"/>
  <c r="F145" i="3"/>
  <c r="G145" i="3"/>
  <c r="C146" i="3"/>
  <c r="D146" i="3"/>
  <c r="E146" i="3"/>
  <c r="F146" i="3"/>
  <c r="G146" i="3"/>
  <c r="C147" i="3"/>
  <c r="D147" i="3"/>
  <c r="E147" i="3"/>
  <c r="F147" i="3"/>
  <c r="G147" i="3"/>
  <c r="C148" i="3"/>
  <c r="D148" i="3"/>
  <c r="E148" i="3"/>
  <c r="F148" i="3"/>
  <c r="G148" i="3"/>
  <c r="C149" i="3"/>
  <c r="D149" i="3"/>
  <c r="E149" i="3"/>
  <c r="F149" i="3"/>
  <c r="G149" i="3"/>
  <c r="C150" i="3"/>
  <c r="D150" i="3"/>
  <c r="E150" i="3"/>
  <c r="F150" i="3"/>
  <c r="G150" i="3"/>
  <c r="C151" i="3"/>
  <c r="D151" i="3"/>
  <c r="E151" i="3"/>
  <c r="F151" i="3"/>
  <c r="G151" i="3"/>
  <c r="C152" i="3"/>
  <c r="D152" i="3"/>
  <c r="E152" i="3"/>
  <c r="F152" i="3"/>
  <c r="G152" i="3"/>
  <c r="C153" i="3"/>
  <c r="D153" i="3"/>
  <c r="E153" i="3"/>
  <c r="F153" i="3"/>
  <c r="G153" i="3"/>
  <c r="C154" i="3"/>
  <c r="D154" i="3"/>
  <c r="E154" i="3"/>
  <c r="F154" i="3"/>
  <c r="G154" i="3"/>
  <c r="C155" i="3"/>
  <c r="D155" i="3"/>
  <c r="E155" i="3"/>
  <c r="F155" i="3"/>
  <c r="G155" i="3"/>
  <c r="C156" i="3"/>
  <c r="D156" i="3"/>
  <c r="E156" i="3"/>
  <c r="F156" i="3"/>
  <c r="G156" i="3"/>
  <c r="C157" i="3"/>
  <c r="D157" i="3"/>
  <c r="E157" i="3"/>
  <c r="F157" i="3"/>
  <c r="G157" i="3"/>
  <c r="C158" i="3"/>
  <c r="D158" i="3"/>
  <c r="E158" i="3"/>
  <c r="F158" i="3"/>
  <c r="G158" i="3"/>
  <c r="C159" i="3"/>
  <c r="D159" i="3"/>
  <c r="E159" i="3"/>
  <c r="F159" i="3"/>
  <c r="G159" i="3"/>
  <c r="C160" i="3"/>
  <c r="D160" i="3"/>
  <c r="E160" i="3"/>
  <c r="F160" i="3"/>
  <c r="G160" i="3"/>
  <c r="C161" i="3"/>
  <c r="D161" i="3"/>
  <c r="E161" i="3"/>
  <c r="F161" i="3"/>
  <c r="G161" i="3"/>
  <c r="C162" i="3"/>
  <c r="D162" i="3"/>
  <c r="E162" i="3"/>
  <c r="F162" i="3"/>
  <c r="G162" i="3"/>
  <c r="C163" i="3"/>
  <c r="D163" i="3"/>
  <c r="E163" i="3"/>
  <c r="F163" i="3"/>
  <c r="G163" i="3"/>
  <c r="C164" i="3"/>
  <c r="D164" i="3"/>
  <c r="E164" i="3"/>
  <c r="F164" i="3"/>
  <c r="G164" i="3"/>
  <c r="C165" i="3"/>
  <c r="D165" i="3"/>
  <c r="E165" i="3"/>
  <c r="F165" i="3"/>
  <c r="G165" i="3"/>
  <c r="C166" i="3"/>
  <c r="D166" i="3"/>
  <c r="E166" i="3"/>
  <c r="F166" i="3"/>
  <c r="G166" i="3"/>
  <c r="C167" i="3"/>
  <c r="D167" i="3"/>
  <c r="E167" i="3"/>
  <c r="F167" i="3"/>
  <c r="G167" i="3"/>
  <c r="C168" i="3"/>
  <c r="D168" i="3"/>
  <c r="E168" i="3"/>
  <c r="F168" i="3"/>
  <c r="G168" i="3"/>
  <c r="C169" i="3"/>
  <c r="D169" i="3"/>
  <c r="E169" i="3"/>
  <c r="F169" i="3"/>
  <c r="G169" i="3"/>
  <c r="C170" i="3"/>
  <c r="D170" i="3"/>
  <c r="E170" i="3"/>
  <c r="F170" i="3"/>
  <c r="G170" i="3"/>
  <c r="C171" i="3"/>
  <c r="D171" i="3"/>
  <c r="E171" i="3"/>
  <c r="F171" i="3"/>
  <c r="G171" i="3"/>
  <c r="C172" i="3"/>
  <c r="D172" i="3"/>
  <c r="E172" i="3"/>
  <c r="F172" i="3"/>
  <c r="G172" i="3"/>
  <c r="C173" i="3"/>
  <c r="D173" i="3"/>
  <c r="E173" i="3"/>
  <c r="F173" i="3"/>
  <c r="G173" i="3"/>
  <c r="C174" i="3"/>
  <c r="D174" i="3"/>
  <c r="E174" i="3"/>
  <c r="F174" i="3"/>
  <c r="G174" i="3"/>
  <c r="C175" i="3"/>
  <c r="D175" i="3"/>
  <c r="E175" i="3"/>
  <c r="F175" i="3"/>
  <c r="G175" i="3"/>
  <c r="C176" i="3"/>
  <c r="D176" i="3"/>
  <c r="E176" i="3"/>
  <c r="F176" i="3"/>
  <c r="G176" i="3"/>
  <c r="C177" i="3"/>
  <c r="D177" i="3"/>
  <c r="E177" i="3"/>
  <c r="F177" i="3"/>
  <c r="G177" i="3"/>
  <c r="C178" i="3"/>
  <c r="D178" i="3"/>
  <c r="E178" i="3"/>
  <c r="F178" i="3"/>
  <c r="G178" i="3"/>
  <c r="C179" i="3"/>
  <c r="D179" i="3"/>
  <c r="E179" i="3"/>
  <c r="F179" i="3"/>
  <c r="G179" i="3"/>
  <c r="C180" i="3"/>
  <c r="D180" i="3"/>
  <c r="E180" i="3"/>
  <c r="F180" i="3"/>
  <c r="G180" i="3"/>
  <c r="C181" i="3"/>
  <c r="D181" i="3"/>
  <c r="E181" i="3"/>
  <c r="F181" i="3"/>
  <c r="G181" i="3"/>
  <c r="C182" i="3"/>
  <c r="D182" i="3"/>
  <c r="E182" i="3"/>
  <c r="F182" i="3"/>
  <c r="G182" i="3"/>
  <c r="C183" i="3"/>
  <c r="D183" i="3"/>
  <c r="E183" i="3"/>
  <c r="F183" i="3"/>
  <c r="G183" i="3"/>
  <c r="C184" i="3"/>
  <c r="D184" i="3"/>
  <c r="E184" i="3"/>
  <c r="F184" i="3"/>
  <c r="G184" i="3"/>
  <c r="C185" i="3"/>
  <c r="D185" i="3"/>
  <c r="E185" i="3"/>
  <c r="F185" i="3"/>
  <c r="G185" i="3"/>
  <c r="C186" i="3"/>
  <c r="D186" i="3"/>
  <c r="E186" i="3"/>
  <c r="F186" i="3"/>
  <c r="G186" i="3"/>
  <c r="C187" i="3"/>
  <c r="D187" i="3"/>
  <c r="E187" i="3"/>
  <c r="F187" i="3"/>
  <c r="G187" i="3"/>
  <c r="C188" i="3"/>
  <c r="D188" i="3"/>
  <c r="E188" i="3"/>
  <c r="F188" i="3"/>
  <c r="G188" i="3"/>
  <c r="C189" i="3"/>
  <c r="D189" i="3"/>
  <c r="E189" i="3"/>
  <c r="F189" i="3"/>
  <c r="G189" i="3"/>
  <c r="C190" i="3"/>
  <c r="D190" i="3"/>
  <c r="E190" i="3"/>
  <c r="F190" i="3"/>
  <c r="G190" i="3"/>
  <c r="C191" i="3"/>
  <c r="D191" i="3"/>
  <c r="E191" i="3"/>
  <c r="F191" i="3"/>
  <c r="G191" i="3"/>
  <c r="C192" i="3"/>
  <c r="D192" i="3"/>
  <c r="E192" i="3"/>
  <c r="F192" i="3"/>
  <c r="G192" i="3"/>
  <c r="C193" i="3"/>
  <c r="D193" i="3"/>
  <c r="E193" i="3"/>
  <c r="F193" i="3"/>
  <c r="G193" i="3"/>
  <c r="C194" i="3"/>
  <c r="D194" i="3"/>
  <c r="E194" i="3"/>
  <c r="F194" i="3"/>
  <c r="G194" i="3"/>
  <c r="C195" i="3"/>
  <c r="D195" i="3"/>
  <c r="E195" i="3"/>
  <c r="F195" i="3"/>
  <c r="G195" i="3"/>
  <c r="C196" i="3"/>
  <c r="D196" i="3"/>
  <c r="E196" i="3"/>
  <c r="F196" i="3"/>
  <c r="G196" i="3"/>
  <c r="C197" i="3"/>
  <c r="D197" i="3"/>
  <c r="E197" i="3"/>
  <c r="F197" i="3"/>
  <c r="G197" i="3"/>
  <c r="C198" i="3"/>
  <c r="D198" i="3"/>
  <c r="E198" i="3"/>
  <c r="F198" i="3"/>
  <c r="G198" i="3"/>
  <c r="C199" i="3"/>
  <c r="D199" i="3"/>
  <c r="E199" i="3"/>
  <c r="F199" i="3"/>
  <c r="G199" i="3"/>
  <c r="C200" i="3"/>
  <c r="D200" i="3"/>
  <c r="E200" i="3"/>
  <c r="F200" i="3"/>
  <c r="G200" i="3"/>
  <c r="C201" i="3"/>
  <c r="D201" i="3"/>
  <c r="E201" i="3"/>
  <c r="F201" i="3"/>
  <c r="G201" i="3"/>
  <c r="C202" i="3"/>
  <c r="D202" i="3"/>
  <c r="E202" i="3"/>
  <c r="F202" i="3"/>
  <c r="G202" i="3"/>
  <c r="C203" i="3"/>
  <c r="D203" i="3"/>
  <c r="E203" i="3"/>
  <c r="F203" i="3"/>
  <c r="G203" i="3"/>
  <c r="C204" i="3"/>
  <c r="D204" i="3"/>
  <c r="E204" i="3"/>
  <c r="F204" i="3"/>
  <c r="G204" i="3"/>
  <c r="C205" i="3"/>
  <c r="D205" i="3"/>
  <c r="E205" i="3"/>
  <c r="F205" i="3"/>
  <c r="G205" i="3"/>
  <c r="C206" i="3"/>
  <c r="D206" i="3"/>
  <c r="E206" i="3"/>
  <c r="F206" i="3"/>
  <c r="G206" i="3"/>
  <c r="C207" i="3"/>
  <c r="D207" i="3"/>
  <c r="E207" i="3"/>
  <c r="F207" i="3"/>
  <c r="G207" i="3"/>
  <c r="C208" i="3"/>
  <c r="D208" i="3"/>
  <c r="E208" i="3"/>
  <c r="F208" i="3"/>
  <c r="G208" i="3"/>
  <c r="C209" i="3"/>
  <c r="D209" i="3"/>
  <c r="E209" i="3"/>
  <c r="F209" i="3"/>
  <c r="G209" i="3"/>
  <c r="C210" i="3"/>
  <c r="D210" i="3"/>
  <c r="E210" i="3"/>
  <c r="F210" i="3"/>
  <c r="G210" i="3"/>
  <c r="C211" i="3"/>
  <c r="D211" i="3"/>
  <c r="E211" i="3"/>
  <c r="F211" i="3"/>
  <c r="G211" i="3"/>
  <c r="C212" i="3"/>
  <c r="D212" i="3"/>
  <c r="E212" i="3"/>
  <c r="F212" i="3"/>
  <c r="G212" i="3"/>
  <c r="C213" i="3"/>
  <c r="D213" i="3"/>
  <c r="E213" i="3"/>
  <c r="F213" i="3"/>
  <c r="G213" i="3"/>
  <c r="C214" i="3"/>
  <c r="D214" i="3"/>
  <c r="E214" i="3"/>
  <c r="F214" i="3"/>
  <c r="G214" i="3"/>
  <c r="C215" i="3"/>
  <c r="D215" i="3"/>
  <c r="E215" i="3"/>
  <c r="F215" i="3"/>
  <c r="G215" i="3"/>
  <c r="C216" i="3"/>
  <c r="D216" i="3"/>
  <c r="E216" i="3"/>
  <c r="F216" i="3"/>
  <c r="G216" i="3"/>
  <c r="C217" i="3"/>
  <c r="D217" i="3"/>
  <c r="E217" i="3"/>
  <c r="F217" i="3"/>
  <c r="G217" i="3"/>
  <c r="C218" i="3"/>
  <c r="D218" i="3"/>
  <c r="E218" i="3"/>
  <c r="F218" i="3"/>
  <c r="G218" i="3"/>
  <c r="C219" i="3"/>
  <c r="D219" i="3"/>
  <c r="E219" i="3"/>
  <c r="F219" i="3"/>
  <c r="G219" i="3"/>
  <c r="C220" i="3"/>
  <c r="D220" i="3"/>
  <c r="E220" i="3"/>
  <c r="F220" i="3"/>
  <c r="G220" i="3"/>
  <c r="C221" i="3"/>
  <c r="D221" i="3"/>
  <c r="E221" i="3"/>
  <c r="F221" i="3"/>
  <c r="G221" i="3"/>
  <c r="C222" i="3"/>
  <c r="D222" i="3"/>
  <c r="E222" i="3"/>
  <c r="F222" i="3"/>
  <c r="G222" i="3"/>
  <c r="C223" i="3"/>
  <c r="D223" i="3"/>
  <c r="E223" i="3"/>
  <c r="F223" i="3"/>
  <c r="G223" i="3"/>
  <c r="C224" i="3"/>
  <c r="D224" i="3"/>
  <c r="E224" i="3"/>
  <c r="F224" i="3"/>
  <c r="G224" i="3"/>
  <c r="C225" i="3"/>
  <c r="D225" i="3"/>
  <c r="E225" i="3"/>
  <c r="F225" i="3"/>
  <c r="G225" i="3"/>
  <c r="C226" i="3"/>
  <c r="D226" i="3"/>
  <c r="E226" i="3"/>
  <c r="F226" i="3"/>
  <c r="G226" i="3"/>
  <c r="C227" i="3"/>
  <c r="D227" i="3"/>
  <c r="E227" i="3"/>
  <c r="F227" i="3"/>
  <c r="G227" i="3"/>
  <c r="C228" i="3"/>
  <c r="D228" i="3"/>
  <c r="E228" i="3"/>
  <c r="F228" i="3"/>
  <c r="G228" i="3"/>
  <c r="C229" i="3"/>
  <c r="D229" i="3"/>
  <c r="E229" i="3"/>
  <c r="F229" i="3"/>
  <c r="G229" i="3"/>
  <c r="C230" i="3"/>
  <c r="D230" i="3"/>
  <c r="E230" i="3"/>
  <c r="F230" i="3"/>
  <c r="G230" i="3"/>
  <c r="C231" i="3"/>
  <c r="D231" i="3"/>
  <c r="E231" i="3"/>
  <c r="F231" i="3"/>
  <c r="G231" i="3"/>
  <c r="C232" i="3"/>
  <c r="D232" i="3"/>
  <c r="E232" i="3"/>
  <c r="F232" i="3"/>
  <c r="G232" i="3"/>
  <c r="C233" i="3"/>
  <c r="D233" i="3"/>
  <c r="E233" i="3"/>
  <c r="F233" i="3"/>
  <c r="G233" i="3"/>
  <c r="C234" i="3"/>
  <c r="D234" i="3"/>
  <c r="E234" i="3"/>
  <c r="F234" i="3"/>
  <c r="G234" i="3"/>
  <c r="C235" i="3"/>
  <c r="D235" i="3"/>
  <c r="E235" i="3"/>
  <c r="F235" i="3"/>
  <c r="G235" i="3"/>
  <c r="C236" i="3"/>
  <c r="D236" i="3"/>
  <c r="E236" i="3"/>
  <c r="F236" i="3"/>
  <c r="G236" i="3"/>
  <c r="C237" i="3"/>
  <c r="D237" i="3"/>
  <c r="E237" i="3"/>
  <c r="F237" i="3"/>
  <c r="G237" i="3"/>
  <c r="C238" i="3"/>
  <c r="D238" i="3"/>
  <c r="E238" i="3"/>
  <c r="F238" i="3"/>
  <c r="G238" i="3"/>
  <c r="C239" i="3"/>
  <c r="D239" i="3"/>
  <c r="E239" i="3"/>
  <c r="F239" i="3"/>
  <c r="G239" i="3"/>
  <c r="C240" i="3"/>
  <c r="D240" i="3"/>
  <c r="E240" i="3"/>
  <c r="F240" i="3"/>
  <c r="G240" i="3"/>
  <c r="C241" i="3"/>
  <c r="D241" i="3"/>
  <c r="E241" i="3"/>
  <c r="F241" i="3"/>
  <c r="G241" i="3"/>
  <c r="C242" i="3"/>
  <c r="D242" i="3"/>
  <c r="E242" i="3"/>
  <c r="F242" i="3"/>
  <c r="G242" i="3"/>
  <c r="C243" i="3"/>
  <c r="D243" i="3"/>
  <c r="E243" i="3"/>
  <c r="F243" i="3"/>
  <c r="G243" i="3"/>
  <c r="C244" i="3"/>
  <c r="D244" i="3"/>
  <c r="E244" i="3"/>
  <c r="F244" i="3"/>
  <c r="G244" i="3"/>
  <c r="C245" i="3"/>
  <c r="D245" i="3"/>
  <c r="E245" i="3"/>
  <c r="F245" i="3"/>
  <c r="G245" i="3"/>
  <c r="C246" i="3"/>
  <c r="D246" i="3"/>
  <c r="E246" i="3"/>
  <c r="F246" i="3"/>
  <c r="G246" i="3"/>
  <c r="C247" i="3"/>
  <c r="D247" i="3"/>
  <c r="E247" i="3"/>
  <c r="F247" i="3"/>
  <c r="G247" i="3"/>
  <c r="C248" i="3"/>
  <c r="D248" i="3"/>
  <c r="E248" i="3"/>
  <c r="F248" i="3"/>
  <c r="G248" i="3"/>
  <c r="C249" i="3"/>
  <c r="D249" i="3"/>
  <c r="E249" i="3"/>
  <c r="F249" i="3"/>
  <c r="G249" i="3"/>
  <c r="C250" i="3"/>
  <c r="D250" i="3"/>
  <c r="E250" i="3"/>
  <c r="F250" i="3"/>
  <c r="G250" i="3"/>
  <c r="C251" i="3"/>
  <c r="D251" i="3"/>
  <c r="E251" i="3"/>
  <c r="F251" i="3"/>
  <c r="G251" i="3"/>
  <c r="C252" i="3"/>
  <c r="D252" i="3"/>
  <c r="E252" i="3"/>
  <c r="F252" i="3"/>
  <c r="G252" i="3"/>
  <c r="C253" i="3"/>
  <c r="D253" i="3"/>
  <c r="E253" i="3"/>
  <c r="F253" i="3"/>
  <c r="G253" i="3"/>
  <c r="C254" i="3"/>
  <c r="D254" i="3"/>
  <c r="E254" i="3"/>
  <c r="F254" i="3"/>
  <c r="G254" i="3"/>
  <c r="C255" i="3"/>
  <c r="D255" i="3"/>
  <c r="E255" i="3"/>
  <c r="F255" i="3"/>
  <c r="G255" i="3"/>
  <c r="C256" i="3"/>
  <c r="D256" i="3"/>
  <c r="E256" i="3"/>
  <c r="F256" i="3"/>
  <c r="G256" i="3"/>
  <c r="C257" i="3"/>
  <c r="D257" i="3"/>
  <c r="E257" i="3"/>
  <c r="F257" i="3"/>
  <c r="G257" i="3"/>
  <c r="C258" i="3"/>
  <c r="D258" i="3"/>
  <c r="E258" i="3"/>
  <c r="F258" i="3"/>
  <c r="G258" i="3"/>
  <c r="C259" i="3"/>
  <c r="D259" i="3"/>
  <c r="E259" i="3"/>
  <c r="F259" i="3"/>
  <c r="G259" i="3"/>
  <c r="C260" i="3"/>
  <c r="D260" i="3"/>
  <c r="E260" i="3"/>
  <c r="F260" i="3"/>
  <c r="G260" i="3"/>
  <c r="C261" i="3"/>
  <c r="D261" i="3"/>
  <c r="E261" i="3"/>
  <c r="F261" i="3"/>
  <c r="G261" i="3"/>
  <c r="C262" i="3"/>
  <c r="D262" i="3"/>
  <c r="E262" i="3"/>
  <c r="F262" i="3"/>
  <c r="G262" i="3"/>
  <c r="C263" i="3"/>
  <c r="D263" i="3"/>
  <c r="E263" i="3"/>
  <c r="F263" i="3"/>
  <c r="G263" i="3"/>
  <c r="C264" i="3"/>
  <c r="D264" i="3"/>
  <c r="E264" i="3"/>
  <c r="F264" i="3"/>
  <c r="G264" i="3"/>
  <c r="G3" i="3"/>
  <c r="E3" i="3"/>
  <c r="F3" i="3"/>
  <c r="D3" i="3"/>
  <c r="C3" i="3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M282" i="1"/>
  <c r="L282" i="1"/>
  <c r="K282" i="1"/>
  <c r="J282" i="1"/>
  <c r="M281" i="1"/>
  <c r="L281" i="1"/>
  <c r="K281" i="1"/>
  <c r="J281" i="1"/>
  <c r="M280" i="1"/>
  <c r="L280" i="1"/>
  <c r="K280" i="1"/>
  <c r="J280" i="1"/>
  <c r="M279" i="1"/>
  <c r="L279" i="1"/>
  <c r="K279" i="1"/>
  <c r="J279" i="1"/>
  <c r="M278" i="1"/>
  <c r="L278" i="1"/>
  <c r="K278" i="1"/>
  <c r="J278" i="1"/>
  <c r="M277" i="1"/>
  <c r="L277" i="1"/>
  <c r="K277" i="1"/>
  <c r="J277" i="1"/>
  <c r="M276" i="1"/>
  <c r="L276" i="1"/>
  <c r="K276" i="1"/>
  <c r="J276" i="1"/>
  <c r="M275" i="1"/>
  <c r="L275" i="1"/>
  <c r="K275" i="1"/>
  <c r="J275" i="1"/>
  <c r="M274" i="1"/>
  <c r="L274" i="1"/>
  <c r="K274" i="1"/>
  <c r="J274" i="1"/>
  <c r="M273" i="1"/>
  <c r="L273" i="1"/>
  <c r="K273" i="1"/>
  <c r="J273" i="1"/>
  <c r="M272" i="1"/>
  <c r="L272" i="1"/>
  <c r="K272" i="1"/>
  <c r="J272" i="1"/>
  <c r="M271" i="1"/>
  <c r="L271" i="1"/>
  <c r="K271" i="1"/>
  <c r="J271" i="1"/>
  <c r="M270" i="1"/>
  <c r="L270" i="1"/>
  <c r="K270" i="1"/>
  <c r="J270" i="1"/>
  <c r="M269" i="1"/>
  <c r="L269" i="1"/>
  <c r="K269" i="1"/>
  <c r="J269" i="1"/>
  <c r="M268" i="1"/>
  <c r="L268" i="1"/>
  <c r="K268" i="1"/>
  <c r="J268" i="1"/>
  <c r="M267" i="1"/>
  <c r="L267" i="1"/>
  <c r="K267" i="1"/>
  <c r="J267" i="1"/>
  <c r="M266" i="1"/>
  <c r="L266" i="1"/>
  <c r="K266" i="1"/>
  <c r="J266" i="1"/>
  <c r="M265" i="1"/>
  <c r="L265" i="1"/>
  <c r="K265" i="1"/>
  <c r="J265" i="1"/>
  <c r="M264" i="1"/>
  <c r="L264" i="1"/>
  <c r="K264" i="1"/>
  <c r="J264" i="1"/>
  <c r="M263" i="1"/>
  <c r="L263" i="1"/>
  <c r="K263" i="1"/>
  <c r="J263" i="1"/>
  <c r="M262" i="1"/>
  <c r="L262" i="1"/>
  <c r="K262" i="1"/>
  <c r="J262" i="1"/>
  <c r="M261" i="1"/>
  <c r="L261" i="1"/>
  <c r="K261" i="1"/>
  <c r="J261" i="1"/>
  <c r="M260" i="1"/>
  <c r="L260" i="1"/>
  <c r="K260" i="1"/>
  <c r="J260" i="1"/>
  <c r="M259" i="1"/>
  <c r="L259" i="1"/>
  <c r="K259" i="1"/>
  <c r="J259" i="1"/>
  <c r="M258" i="1"/>
  <c r="L258" i="1"/>
  <c r="K258" i="1"/>
  <c r="J258" i="1"/>
  <c r="M257" i="1"/>
  <c r="L257" i="1"/>
  <c r="K257" i="1"/>
  <c r="J257" i="1"/>
  <c r="M256" i="1"/>
  <c r="L256" i="1"/>
  <c r="K256" i="1"/>
  <c r="J256" i="1"/>
  <c r="M255" i="1"/>
  <c r="L255" i="1"/>
  <c r="K255" i="1"/>
  <c r="J255" i="1"/>
  <c r="M254" i="1"/>
  <c r="L254" i="1"/>
  <c r="K254" i="1"/>
  <c r="J254" i="1"/>
  <c r="M253" i="1"/>
  <c r="L253" i="1"/>
  <c r="K253" i="1"/>
  <c r="J253" i="1"/>
  <c r="M252" i="1"/>
  <c r="L252" i="1"/>
  <c r="K252" i="1"/>
  <c r="J252" i="1"/>
  <c r="M251" i="1"/>
  <c r="L251" i="1"/>
  <c r="K251" i="1"/>
  <c r="J251" i="1"/>
  <c r="M250" i="1"/>
  <c r="L250" i="1"/>
  <c r="K250" i="1"/>
  <c r="J250" i="1"/>
  <c r="N250" i="1" s="1"/>
  <c r="M249" i="1"/>
  <c r="L249" i="1"/>
  <c r="K249" i="1"/>
  <c r="J249" i="1"/>
  <c r="M248" i="1"/>
  <c r="L248" i="1"/>
  <c r="K248" i="1"/>
  <c r="J248" i="1"/>
  <c r="M247" i="1"/>
  <c r="L247" i="1"/>
  <c r="K247" i="1"/>
  <c r="J247" i="1"/>
  <c r="M246" i="1"/>
  <c r="L246" i="1"/>
  <c r="K246" i="1"/>
  <c r="J246" i="1"/>
  <c r="M245" i="1"/>
  <c r="L245" i="1"/>
  <c r="K245" i="1"/>
  <c r="J245" i="1"/>
  <c r="M244" i="1"/>
  <c r="L244" i="1"/>
  <c r="K244" i="1"/>
  <c r="J244" i="1"/>
  <c r="M243" i="1"/>
  <c r="L243" i="1"/>
  <c r="K243" i="1"/>
  <c r="J243" i="1"/>
  <c r="M242" i="1"/>
  <c r="L242" i="1"/>
  <c r="K242" i="1"/>
  <c r="J242" i="1"/>
  <c r="M241" i="1"/>
  <c r="L241" i="1"/>
  <c r="K241" i="1"/>
  <c r="J241" i="1"/>
  <c r="M240" i="1"/>
  <c r="L240" i="1"/>
  <c r="K240" i="1"/>
  <c r="J240" i="1"/>
  <c r="M239" i="1"/>
  <c r="L239" i="1"/>
  <c r="K239" i="1"/>
  <c r="J239" i="1"/>
  <c r="M238" i="1"/>
  <c r="L238" i="1"/>
  <c r="K238" i="1"/>
  <c r="J238" i="1"/>
  <c r="N238" i="1" s="1"/>
  <c r="M237" i="1"/>
  <c r="L237" i="1"/>
  <c r="K237" i="1"/>
  <c r="J237" i="1"/>
  <c r="M236" i="1"/>
  <c r="L236" i="1"/>
  <c r="K236" i="1"/>
  <c r="J236" i="1"/>
  <c r="M235" i="1"/>
  <c r="L235" i="1"/>
  <c r="K235" i="1"/>
  <c r="J235" i="1"/>
  <c r="M234" i="1"/>
  <c r="L234" i="1"/>
  <c r="K234" i="1"/>
  <c r="J234" i="1"/>
  <c r="M233" i="1"/>
  <c r="L233" i="1"/>
  <c r="K233" i="1"/>
  <c r="J233" i="1"/>
  <c r="M232" i="1"/>
  <c r="L232" i="1"/>
  <c r="K232" i="1"/>
  <c r="N232" i="1" s="1"/>
  <c r="J232" i="1"/>
  <c r="M231" i="1"/>
  <c r="L231" i="1"/>
  <c r="K231" i="1"/>
  <c r="J231" i="1"/>
  <c r="M230" i="1"/>
  <c r="L230" i="1"/>
  <c r="K230" i="1"/>
  <c r="J230" i="1"/>
  <c r="M229" i="1"/>
  <c r="L229" i="1"/>
  <c r="K229" i="1"/>
  <c r="J229" i="1"/>
  <c r="M228" i="1"/>
  <c r="L228" i="1"/>
  <c r="K228" i="1"/>
  <c r="J228" i="1"/>
  <c r="M227" i="1"/>
  <c r="L227" i="1"/>
  <c r="K227" i="1"/>
  <c r="J227" i="1"/>
  <c r="M226" i="1"/>
  <c r="L226" i="1"/>
  <c r="K226" i="1"/>
  <c r="J226" i="1"/>
  <c r="M225" i="1"/>
  <c r="L225" i="1"/>
  <c r="K225" i="1"/>
  <c r="J225" i="1"/>
  <c r="M224" i="1"/>
  <c r="L224" i="1"/>
  <c r="K224" i="1"/>
  <c r="J224" i="1"/>
  <c r="M223" i="1"/>
  <c r="L223" i="1"/>
  <c r="K223" i="1"/>
  <c r="J223" i="1"/>
  <c r="M222" i="1"/>
  <c r="L222" i="1"/>
  <c r="K222" i="1"/>
  <c r="J222" i="1"/>
  <c r="M221" i="1"/>
  <c r="L221" i="1"/>
  <c r="K221" i="1"/>
  <c r="J221" i="1"/>
  <c r="M220" i="1"/>
  <c r="L220" i="1"/>
  <c r="K220" i="1"/>
  <c r="N220" i="1" s="1"/>
  <c r="J220" i="1"/>
  <c r="M219" i="1"/>
  <c r="L219" i="1"/>
  <c r="K219" i="1"/>
  <c r="J219" i="1"/>
  <c r="M218" i="1"/>
  <c r="L218" i="1"/>
  <c r="K218" i="1"/>
  <c r="J218" i="1"/>
  <c r="M217" i="1"/>
  <c r="L217" i="1"/>
  <c r="K217" i="1"/>
  <c r="J217" i="1"/>
  <c r="M216" i="1"/>
  <c r="L216" i="1"/>
  <c r="K216" i="1"/>
  <c r="J216" i="1"/>
  <c r="M215" i="1"/>
  <c r="L215" i="1"/>
  <c r="K215" i="1"/>
  <c r="J215" i="1"/>
  <c r="M214" i="1"/>
  <c r="L214" i="1"/>
  <c r="K214" i="1"/>
  <c r="J214" i="1"/>
  <c r="M213" i="1"/>
  <c r="L213" i="1"/>
  <c r="K213" i="1"/>
  <c r="J213" i="1"/>
  <c r="M212" i="1"/>
  <c r="L212" i="1"/>
  <c r="K212" i="1"/>
  <c r="J212" i="1"/>
  <c r="M211" i="1"/>
  <c r="L211" i="1"/>
  <c r="K211" i="1"/>
  <c r="J211" i="1"/>
  <c r="M210" i="1"/>
  <c r="L210" i="1"/>
  <c r="K210" i="1"/>
  <c r="J210" i="1"/>
  <c r="M209" i="1"/>
  <c r="L209" i="1"/>
  <c r="K209" i="1"/>
  <c r="J209" i="1"/>
  <c r="M208" i="1"/>
  <c r="L208" i="1"/>
  <c r="K208" i="1"/>
  <c r="J208" i="1"/>
  <c r="M207" i="1"/>
  <c r="L207" i="1"/>
  <c r="K207" i="1"/>
  <c r="J207" i="1"/>
  <c r="M206" i="1"/>
  <c r="L206" i="1"/>
  <c r="K206" i="1"/>
  <c r="J206" i="1"/>
  <c r="M205" i="1"/>
  <c r="L205" i="1"/>
  <c r="K205" i="1"/>
  <c r="J205" i="1"/>
  <c r="M204" i="1"/>
  <c r="L204" i="1"/>
  <c r="K204" i="1"/>
  <c r="J204" i="1"/>
  <c r="M203" i="1"/>
  <c r="L203" i="1"/>
  <c r="K203" i="1"/>
  <c r="J203" i="1"/>
  <c r="M202" i="1"/>
  <c r="L202" i="1"/>
  <c r="K202" i="1"/>
  <c r="N202" i="1" s="1"/>
  <c r="J202" i="1"/>
  <c r="M201" i="1"/>
  <c r="L201" i="1"/>
  <c r="K201" i="1"/>
  <c r="J201" i="1"/>
  <c r="M200" i="1"/>
  <c r="L200" i="1"/>
  <c r="K200" i="1"/>
  <c r="J200" i="1"/>
  <c r="M199" i="1"/>
  <c r="L199" i="1"/>
  <c r="K199" i="1"/>
  <c r="J199" i="1"/>
  <c r="M198" i="1"/>
  <c r="L198" i="1"/>
  <c r="K198" i="1"/>
  <c r="N198" i="1" s="1"/>
  <c r="J198" i="1"/>
  <c r="M197" i="1"/>
  <c r="L197" i="1"/>
  <c r="K197" i="1"/>
  <c r="J197" i="1"/>
  <c r="M196" i="1"/>
  <c r="L196" i="1"/>
  <c r="K196" i="1"/>
  <c r="J196" i="1"/>
  <c r="M195" i="1"/>
  <c r="L195" i="1"/>
  <c r="K195" i="1"/>
  <c r="J195" i="1"/>
  <c r="M194" i="1"/>
  <c r="L194" i="1"/>
  <c r="K194" i="1"/>
  <c r="J194" i="1"/>
  <c r="M193" i="1"/>
  <c r="L193" i="1"/>
  <c r="K193" i="1"/>
  <c r="J193" i="1"/>
  <c r="M192" i="1"/>
  <c r="L192" i="1"/>
  <c r="K192" i="1"/>
  <c r="J192" i="1"/>
  <c r="M191" i="1"/>
  <c r="L191" i="1"/>
  <c r="K191" i="1"/>
  <c r="J191" i="1"/>
  <c r="M190" i="1"/>
  <c r="L190" i="1"/>
  <c r="K190" i="1"/>
  <c r="J190" i="1"/>
  <c r="M189" i="1"/>
  <c r="L189" i="1"/>
  <c r="K189" i="1"/>
  <c r="J189" i="1"/>
  <c r="M188" i="1"/>
  <c r="L188" i="1"/>
  <c r="K188" i="1"/>
  <c r="J188" i="1"/>
  <c r="M187" i="1"/>
  <c r="L187" i="1"/>
  <c r="K187" i="1"/>
  <c r="J187" i="1"/>
  <c r="M186" i="1"/>
  <c r="L186" i="1"/>
  <c r="K186" i="1"/>
  <c r="J186" i="1"/>
  <c r="M185" i="1"/>
  <c r="L185" i="1"/>
  <c r="K185" i="1"/>
  <c r="J185" i="1"/>
  <c r="M184" i="1"/>
  <c r="L184" i="1"/>
  <c r="K184" i="1"/>
  <c r="J184" i="1"/>
  <c r="M183" i="1"/>
  <c r="L183" i="1"/>
  <c r="K183" i="1"/>
  <c r="J183" i="1"/>
  <c r="M182" i="1"/>
  <c r="L182" i="1"/>
  <c r="K182" i="1"/>
  <c r="N182" i="1" s="1"/>
  <c r="J182" i="1"/>
  <c r="M181" i="1"/>
  <c r="L181" i="1"/>
  <c r="K181" i="1"/>
  <c r="J181" i="1"/>
  <c r="M180" i="1"/>
  <c r="L180" i="1"/>
  <c r="K180" i="1"/>
  <c r="J180" i="1"/>
  <c r="M179" i="1"/>
  <c r="L179" i="1"/>
  <c r="K179" i="1"/>
  <c r="J179" i="1"/>
  <c r="M178" i="1"/>
  <c r="L178" i="1"/>
  <c r="K178" i="1"/>
  <c r="J178" i="1"/>
  <c r="M177" i="1"/>
  <c r="L177" i="1"/>
  <c r="K177" i="1"/>
  <c r="J177" i="1"/>
  <c r="M176" i="1"/>
  <c r="L176" i="1"/>
  <c r="K176" i="1"/>
  <c r="J176" i="1"/>
  <c r="N176" i="1" s="1"/>
  <c r="M175" i="1"/>
  <c r="L175" i="1"/>
  <c r="K175" i="1"/>
  <c r="J175" i="1"/>
  <c r="M174" i="1"/>
  <c r="L174" i="1"/>
  <c r="K174" i="1"/>
  <c r="J174" i="1"/>
  <c r="M173" i="1"/>
  <c r="L173" i="1"/>
  <c r="K173" i="1"/>
  <c r="J173" i="1"/>
  <c r="M172" i="1"/>
  <c r="L172" i="1"/>
  <c r="K172" i="1"/>
  <c r="J172" i="1"/>
  <c r="M171" i="1"/>
  <c r="L171" i="1"/>
  <c r="K171" i="1"/>
  <c r="J171" i="1"/>
  <c r="M170" i="1"/>
  <c r="L170" i="1"/>
  <c r="K170" i="1"/>
  <c r="J170" i="1"/>
  <c r="M169" i="1"/>
  <c r="L169" i="1"/>
  <c r="K169" i="1"/>
  <c r="J169" i="1"/>
  <c r="M168" i="1"/>
  <c r="L168" i="1"/>
  <c r="K168" i="1"/>
  <c r="J168" i="1"/>
  <c r="M167" i="1"/>
  <c r="L167" i="1"/>
  <c r="K167" i="1"/>
  <c r="J167" i="1"/>
  <c r="M166" i="1"/>
  <c r="L166" i="1"/>
  <c r="K166" i="1"/>
  <c r="J166" i="1"/>
  <c r="M165" i="1"/>
  <c r="L165" i="1"/>
  <c r="K165" i="1"/>
  <c r="J165" i="1"/>
  <c r="M164" i="1"/>
  <c r="L164" i="1"/>
  <c r="K164" i="1"/>
  <c r="J164" i="1"/>
  <c r="M163" i="1"/>
  <c r="L163" i="1"/>
  <c r="K163" i="1"/>
  <c r="J163" i="1"/>
  <c r="M162" i="1"/>
  <c r="L162" i="1"/>
  <c r="K162" i="1"/>
  <c r="J162" i="1"/>
  <c r="M161" i="1"/>
  <c r="L161" i="1"/>
  <c r="K161" i="1"/>
  <c r="J161" i="1"/>
  <c r="M160" i="1"/>
  <c r="L160" i="1"/>
  <c r="K160" i="1"/>
  <c r="J160" i="1"/>
  <c r="M159" i="1"/>
  <c r="L159" i="1"/>
  <c r="K159" i="1"/>
  <c r="J159" i="1"/>
  <c r="M158" i="1"/>
  <c r="L158" i="1"/>
  <c r="K158" i="1"/>
  <c r="J158" i="1"/>
  <c r="M157" i="1"/>
  <c r="L157" i="1"/>
  <c r="K157" i="1"/>
  <c r="J157" i="1"/>
  <c r="M156" i="1"/>
  <c r="L156" i="1"/>
  <c r="K156" i="1"/>
  <c r="J156" i="1"/>
  <c r="M155" i="1"/>
  <c r="L155" i="1"/>
  <c r="K155" i="1"/>
  <c r="J155" i="1"/>
  <c r="M154" i="1"/>
  <c r="L154" i="1"/>
  <c r="K154" i="1"/>
  <c r="J154" i="1"/>
  <c r="M153" i="1"/>
  <c r="L153" i="1"/>
  <c r="K153" i="1"/>
  <c r="J153" i="1"/>
  <c r="M152" i="1"/>
  <c r="L152" i="1"/>
  <c r="K152" i="1"/>
  <c r="J152" i="1"/>
  <c r="M151" i="1"/>
  <c r="L151" i="1"/>
  <c r="K151" i="1"/>
  <c r="J151" i="1"/>
  <c r="M150" i="1"/>
  <c r="L150" i="1"/>
  <c r="K150" i="1"/>
  <c r="J150" i="1"/>
  <c r="M149" i="1"/>
  <c r="L149" i="1"/>
  <c r="K149" i="1"/>
  <c r="J149" i="1"/>
  <c r="M148" i="1"/>
  <c r="L148" i="1"/>
  <c r="K148" i="1"/>
  <c r="J148" i="1"/>
  <c r="M147" i="1"/>
  <c r="L147" i="1"/>
  <c r="K147" i="1"/>
  <c r="J147" i="1"/>
  <c r="M146" i="1"/>
  <c r="L146" i="1"/>
  <c r="K146" i="1"/>
  <c r="J146" i="1"/>
  <c r="M145" i="1"/>
  <c r="L145" i="1"/>
  <c r="K145" i="1"/>
  <c r="J145" i="1"/>
  <c r="M144" i="1"/>
  <c r="L144" i="1"/>
  <c r="K144" i="1"/>
  <c r="J144" i="1"/>
  <c r="M143" i="1"/>
  <c r="L143" i="1"/>
  <c r="K143" i="1"/>
  <c r="J143" i="1"/>
  <c r="M142" i="1"/>
  <c r="L142" i="1"/>
  <c r="K142" i="1"/>
  <c r="J142" i="1"/>
  <c r="M141" i="1"/>
  <c r="L141" i="1"/>
  <c r="K141" i="1"/>
  <c r="J141" i="1"/>
  <c r="M140" i="1"/>
  <c r="L140" i="1"/>
  <c r="K140" i="1"/>
  <c r="J140" i="1"/>
  <c r="M139" i="1"/>
  <c r="L139" i="1"/>
  <c r="K139" i="1"/>
  <c r="J139" i="1"/>
  <c r="M138" i="1"/>
  <c r="L138" i="1"/>
  <c r="K138" i="1"/>
  <c r="J138" i="1"/>
  <c r="N138" i="1" s="1"/>
  <c r="M137" i="1"/>
  <c r="L137" i="1"/>
  <c r="K137" i="1"/>
  <c r="J137" i="1"/>
  <c r="M136" i="1"/>
  <c r="L136" i="1"/>
  <c r="K136" i="1"/>
  <c r="J136" i="1"/>
  <c r="M135" i="1"/>
  <c r="L135" i="1"/>
  <c r="K135" i="1"/>
  <c r="J135" i="1"/>
  <c r="M134" i="1"/>
  <c r="L134" i="1"/>
  <c r="K134" i="1"/>
  <c r="N134" i="1" s="1"/>
  <c r="J134" i="1"/>
  <c r="M133" i="1"/>
  <c r="L133" i="1"/>
  <c r="K133" i="1"/>
  <c r="J133" i="1"/>
  <c r="M132" i="1"/>
  <c r="L132" i="1"/>
  <c r="K132" i="1"/>
  <c r="J132" i="1"/>
  <c r="M131" i="1"/>
  <c r="L131" i="1"/>
  <c r="K131" i="1"/>
  <c r="J131" i="1"/>
  <c r="M130" i="1"/>
  <c r="L130" i="1"/>
  <c r="K130" i="1"/>
  <c r="J130" i="1"/>
  <c r="M129" i="1"/>
  <c r="L129" i="1"/>
  <c r="K129" i="1"/>
  <c r="J129" i="1"/>
  <c r="M128" i="1"/>
  <c r="L128" i="1"/>
  <c r="K128" i="1"/>
  <c r="J128" i="1"/>
  <c r="M127" i="1"/>
  <c r="L127" i="1"/>
  <c r="K127" i="1"/>
  <c r="J127" i="1"/>
  <c r="M126" i="1"/>
  <c r="L126" i="1"/>
  <c r="K126" i="1"/>
  <c r="J126" i="1"/>
  <c r="M125" i="1"/>
  <c r="L125" i="1"/>
  <c r="K125" i="1"/>
  <c r="J125" i="1"/>
  <c r="M124" i="1"/>
  <c r="L124" i="1"/>
  <c r="K124" i="1"/>
  <c r="J124" i="1"/>
  <c r="M123" i="1"/>
  <c r="L123" i="1"/>
  <c r="K123" i="1"/>
  <c r="J123" i="1"/>
  <c r="M122" i="1"/>
  <c r="L122" i="1"/>
  <c r="K122" i="1"/>
  <c r="J122" i="1"/>
  <c r="M121" i="1"/>
  <c r="L121" i="1"/>
  <c r="K121" i="1"/>
  <c r="J121" i="1"/>
  <c r="M120" i="1"/>
  <c r="L120" i="1"/>
  <c r="K120" i="1"/>
  <c r="J120" i="1"/>
  <c r="M119" i="1"/>
  <c r="L119" i="1"/>
  <c r="K119" i="1"/>
  <c r="J119" i="1"/>
  <c r="M118" i="1"/>
  <c r="L118" i="1"/>
  <c r="K118" i="1"/>
  <c r="N118" i="1" s="1"/>
  <c r="J118" i="1"/>
  <c r="M117" i="1"/>
  <c r="L117" i="1"/>
  <c r="K117" i="1"/>
  <c r="J117" i="1"/>
  <c r="M116" i="1"/>
  <c r="L116" i="1"/>
  <c r="K116" i="1"/>
  <c r="J116" i="1"/>
  <c r="M115" i="1"/>
  <c r="L115" i="1"/>
  <c r="K115" i="1"/>
  <c r="J115" i="1"/>
  <c r="M114" i="1"/>
  <c r="L114" i="1"/>
  <c r="K114" i="1"/>
  <c r="J114" i="1"/>
  <c r="M113" i="1"/>
  <c r="L113" i="1"/>
  <c r="K113" i="1"/>
  <c r="J113" i="1"/>
  <c r="M112" i="1"/>
  <c r="L112" i="1"/>
  <c r="K112" i="1"/>
  <c r="J112" i="1"/>
  <c r="M111" i="1"/>
  <c r="L111" i="1"/>
  <c r="K111" i="1"/>
  <c r="J111" i="1"/>
  <c r="M110" i="1"/>
  <c r="L110" i="1"/>
  <c r="K110" i="1"/>
  <c r="J110" i="1"/>
  <c r="M109" i="1"/>
  <c r="L109" i="1"/>
  <c r="K109" i="1"/>
  <c r="J109" i="1"/>
  <c r="M108" i="1"/>
  <c r="L108" i="1"/>
  <c r="K108" i="1"/>
  <c r="J108" i="1"/>
  <c r="M107" i="1"/>
  <c r="L107" i="1"/>
  <c r="K107" i="1"/>
  <c r="J107" i="1"/>
  <c r="M106" i="1"/>
  <c r="L106" i="1"/>
  <c r="K106" i="1"/>
  <c r="J106" i="1"/>
  <c r="M105" i="1"/>
  <c r="L105" i="1"/>
  <c r="K105" i="1"/>
  <c r="J105" i="1"/>
  <c r="M104" i="1"/>
  <c r="L104" i="1"/>
  <c r="K104" i="1"/>
  <c r="J104" i="1"/>
  <c r="M103" i="1"/>
  <c r="L103" i="1"/>
  <c r="K103" i="1"/>
  <c r="J103" i="1"/>
  <c r="M102" i="1"/>
  <c r="L102" i="1"/>
  <c r="K102" i="1"/>
  <c r="J102" i="1"/>
  <c r="M101" i="1"/>
  <c r="L101" i="1"/>
  <c r="K101" i="1"/>
  <c r="J101" i="1"/>
  <c r="M100" i="1"/>
  <c r="L100" i="1"/>
  <c r="K100" i="1"/>
  <c r="J100" i="1"/>
  <c r="M99" i="1"/>
  <c r="L99" i="1"/>
  <c r="K99" i="1"/>
  <c r="J99" i="1"/>
  <c r="M98" i="1"/>
  <c r="L98" i="1"/>
  <c r="K98" i="1"/>
  <c r="J98" i="1"/>
  <c r="M97" i="1"/>
  <c r="L97" i="1"/>
  <c r="K97" i="1"/>
  <c r="J97" i="1"/>
  <c r="M96" i="1"/>
  <c r="L96" i="1"/>
  <c r="K96" i="1"/>
  <c r="J96" i="1"/>
  <c r="M95" i="1"/>
  <c r="L95" i="1"/>
  <c r="K95" i="1"/>
  <c r="J95" i="1"/>
  <c r="M94" i="1"/>
  <c r="L94" i="1"/>
  <c r="K94" i="1"/>
  <c r="J94" i="1"/>
  <c r="M93" i="1"/>
  <c r="L93" i="1"/>
  <c r="K93" i="1"/>
  <c r="J93" i="1"/>
  <c r="M92" i="1"/>
  <c r="L92" i="1"/>
  <c r="K92" i="1"/>
  <c r="J92" i="1"/>
  <c r="M91" i="1"/>
  <c r="L91" i="1"/>
  <c r="K91" i="1"/>
  <c r="J91" i="1"/>
  <c r="M90" i="1"/>
  <c r="L90" i="1"/>
  <c r="K90" i="1"/>
  <c r="J90" i="1"/>
  <c r="M89" i="1"/>
  <c r="L89" i="1"/>
  <c r="K89" i="1"/>
  <c r="J89" i="1"/>
  <c r="M88" i="1"/>
  <c r="L88" i="1"/>
  <c r="K88" i="1"/>
  <c r="J88" i="1"/>
  <c r="M87" i="1"/>
  <c r="L87" i="1"/>
  <c r="K87" i="1"/>
  <c r="J87" i="1"/>
  <c r="M86" i="1"/>
  <c r="L86" i="1"/>
  <c r="K86" i="1"/>
  <c r="J86" i="1"/>
  <c r="M85" i="1"/>
  <c r="L85" i="1"/>
  <c r="K85" i="1"/>
  <c r="J85" i="1"/>
  <c r="M84" i="1"/>
  <c r="L84" i="1"/>
  <c r="K84" i="1"/>
  <c r="J84" i="1"/>
  <c r="M83" i="1"/>
  <c r="L83" i="1"/>
  <c r="K83" i="1"/>
  <c r="J83" i="1"/>
  <c r="M82" i="1"/>
  <c r="L82" i="1"/>
  <c r="K82" i="1"/>
  <c r="J82" i="1"/>
  <c r="M81" i="1"/>
  <c r="L81" i="1"/>
  <c r="K81" i="1"/>
  <c r="J81" i="1"/>
  <c r="M80" i="1"/>
  <c r="L80" i="1"/>
  <c r="K80" i="1"/>
  <c r="J80" i="1"/>
  <c r="M79" i="1"/>
  <c r="L79" i="1"/>
  <c r="K79" i="1"/>
  <c r="J79" i="1"/>
  <c r="M78" i="1"/>
  <c r="L78" i="1"/>
  <c r="K78" i="1"/>
  <c r="J78" i="1"/>
  <c r="M77" i="1"/>
  <c r="L77" i="1"/>
  <c r="K77" i="1"/>
  <c r="J77" i="1"/>
  <c r="M76" i="1"/>
  <c r="L76" i="1"/>
  <c r="K76" i="1"/>
  <c r="J76" i="1"/>
  <c r="M75" i="1"/>
  <c r="L75" i="1"/>
  <c r="K75" i="1"/>
  <c r="J75" i="1"/>
  <c r="M74" i="1"/>
  <c r="L74" i="1"/>
  <c r="K74" i="1"/>
  <c r="J74" i="1"/>
  <c r="M73" i="1"/>
  <c r="L73" i="1"/>
  <c r="K73" i="1"/>
  <c r="J73" i="1"/>
  <c r="M72" i="1"/>
  <c r="L72" i="1"/>
  <c r="K72" i="1"/>
  <c r="J72" i="1"/>
  <c r="M71" i="1"/>
  <c r="L71" i="1"/>
  <c r="K71" i="1"/>
  <c r="J71" i="1"/>
  <c r="M70" i="1"/>
  <c r="L70" i="1"/>
  <c r="K70" i="1"/>
  <c r="J70" i="1"/>
  <c r="M69" i="1"/>
  <c r="L69" i="1"/>
  <c r="K69" i="1"/>
  <c r="J69" i="1"/>
  <c r="M68" i="1"/>
  <c r="L68" i="1"/>
  <c r="K68" i="1"/>
  <c r="J68" i="1"/>
  <c r="M67" i="1"/>
  <c r="L67" i="1"/>
  <c r="K67" i="1"/>
  <c r="J67" i="1"/>
  <c r="M66" i="1"/>
  <c r="L66" i="1"/>
  <c r="K66" i="1"/>
  <c r="J66" i="1"/>
  <c r="M65" i="1"/>
  <c r="L65" i="1"/>
  <c r="K65" i="1"/>
  <c r="J65" i="1"/>
  <c r="M64" i="1"/>
  <c r="L64" i="1"/>
  <c r="K64" i="1"/>
  <c r="J64" i="1"/>
  <c r="M63" i="1"/>
  <c r="L63" i="1"/>
  <c r="K63" i="1"/>
  <c r="J63" i="1"/>
  <c r="M62" i="1"/>
  <c r="L62" i="1"/>
  <c r="K62" i="1"/>
  <c r="J62" i="1"/>
  <c r="M61" i="1"/>
  <c r="L61" i="1"/>
  <c r="K61" i="1"/>
  <c r="J61" i="1"/>
  <c r="M60" i="1"/>
  <c r="L60" i="1"/>
  <c r="K60" i="1"/>
  <c r="J60" i="1"/>
  <c r="M59" i="1"/>
  <c r="L59" i="1"/>
  <c r="K59" i="1"/>
  <c r="J59" i="1"/>
  <c r="M58" i="1"/>
  <c r="L58" i="1"/>
  <c r="K58" i="1"/>
  <c r="J58" i="1"/>
  <c r="M57" i="1"/>
  <c r="L57" i="1"/>
  <c r="K57" i="1"/>
  <c r="J57" i="1"/>
  <c r="M56" i="1"/>
  <c r="L56" i="1"/>
  <c r="K56" i="1"/>
  <c r="J56" i="1"/>
  <c r="M55" i="1"/>
  <c r="L55" i="1"/>
  <c r="K55" i="1"/>
  <c r="J55" i="1"/>
  <c r="M54" i="1"/>
  <c r="L54" i="1"/>
  <c r="K54" i="1"/>
  <c r="J54" i="1"/>
  <c r="M53" i="1"/>
  <c r="L53" i="1"/>
  <c r="K53" i="1"/>
  <c r="J53" i="1"/>
  <c r="M52" i="1"/>
  <c r="L52" i="1"/>
  <c r="K52" i="1"/>
  <c r="J52" i="1"/>
  <c r="M51" i="1"/>
  <c r="L51" i="1"/>
  <c r="K51" i="1"/>
  <c r="J51" i="1"/>
  <c r="M50" i="1"/>
  <c r="L50" i="1"/>
  <c r="K50" i="1"/>
  <c r="J50" i="1"/>
  <c r="M49" i="1"/>
  <c r="L49" i="1"/>
  <c r="K49" i="1"/>
  <c r="J49" i="1"/>
  <c r="M48" i="1"/>
  <c r="L48" i="1"/>
  <c r="K48" i="1"/>
  <c r="J48" i="1"/>
  <c r="M47" i="1"/>
  <c r="L47" i="1"/>
  <c r="K47" i="1"/>
  <c r="J47" i="1"/>
  <c r="M46" i="1"/>
  <c r="L46" i="1"/>
  <c r="K46" i="1"/>
  <c r="J46" i="1"/>
  <c r="M45" i="1"/>
  <c r="L45" i="1"/>
  <c r="K45" i="1"/>
  <c r="J45" i="1"/>
  <c r="M44" i="1"/>
  <c r="L44" i="1"/>
  <c r="K44" i="1"/>
  <c r="J44" i="1"/>
  <c r="M43" i="1"/>
  <c r="L43" i="1"/>
  <c r="K43" i="1"/>
  <c r="J43" i="1"/>
  <c r="M42" i="1"/>
  <c r="L42" i="1"/>
  <c r="K42" i="1"/>
  <c r="J42" i="1"/>
  <c r="M41" i="1"/>
  <c r="L41" i="1"/>
  <c r="K41" i="1"/>
  <c r="J41" i="1"/>
  <c r="M40" i="1"/>
  <c r="L40" i="1"/>
  <c r="K40" i="1"/>
  <c r="J40" i="1"/>
  <c r="M39" i="1"/>
  <c r="L39" i="1"/>
  <c r="K39" i="1"/>
  <c r="J39" i="1"/>
  <c r="M38" i="1"/>
  <c r="L38" i="1"/>
  <c r="K38" i="1"/>
  <c r="J38" i="1"/>
  <c r="M37" i="1"/>
  <c r="L37" i="1"/>
  <c r="K37" i="1"/>
  <c r="J37" i="1"/>
  <c r="M36" i="1"/>
  <c r="L36" i="1"/>
  <c r="K36" i="1"/>
  <c r="J36" i="1"/>
  <c r="M35" i="1"/>
  <c r="L35" i="1"/>
  <c r="K35" i="1"/>
  <c r="J35" i="1"/>
  <c r="M34" i="1"/>
  <c r="L34" i="1"/>
  <c r="K34" i="1"/>
  <c r="J34" i="1"/>
  <c r="M33" i="1"/>
  <c r="L33" i="1"/>
  <c r="K33" i="1"/>
  <c r="J33" i="1"/>
  <c r="M32" i="1"/>
  <c r="L32" i="1"/>
  <c r="K32" i="1"/>
  <c r="J32" i="1"/>
  <c r="M31" i="1"/>
  <c r="L31" i="1"/>
  <c r="K31" i="1"/>
  <c r="J31" i="1"/>
  <c r="M30" i="1"/>
  <c r="L30" i="1"/>
  <c r="K30" i="1"/>
  <c r="J30" i="1"/>
  <c r="M29" i="1"/>
  <c r="L29" i="1"/>
  <c r="K29" i="1"/>
  <c r="J29" i="1"/>
  <c r="M28" i="1"/>
  <c r="L28" i="1"/>
  <c r="K28" i="1"/>
  <c r="J28" i="1"/>
  <c r="M27" i="1"/>
  <c r="L27" i="1"/>
  <c r="K27" i="1"/>
  <c r="J27" i="1"/>
  <c r="M26" i="1"/>
  <c r="L26" i="1"/>
  <c r="K26" i="1"/>
  <c r="J26" i="1"/>
  <c r="M25" i="1"/>
  <c r="L25" i="1"/>
  <c r="K25" i="1"/>
  <c r="J25" i="1"/>
  <c r="M24" i="1"/>
  <c r="L24" i="1"/>
  <c r="K24" i="1"/>
  <c r="J24" i="1"/>
  <c r="M23" i="1"/>
  <c r="L23" i="1"/>
  <c r="K23" i="1"/>
  <c r="J23" i="1"/>
  <c r="M22" i="1"/>
  <c r="L22" i="1"/>
  <c r="K22" i="1"/>
  <c r="J22" i="1"/>
  <c r="M21" i="1"/>
  <c r="L21" i="1"/>
  <c r="K21" i="1"/>
  <c r="J21" i="1"/>
  <c r="M20" i="1"/>
  <c r="L20" i="1"/>
  <c r="K20" i="1"/>
  <c r="J20" i="1"/>
  <c r="M19" i="1"/>
  <c r="L19" i="1"/>
  <c r="K19" i="1"/>
  <c r="J19" i="1"/>
  <c r="M18" i="1"/>
  <c r="L18" i="1"/>
  <c r="K18" i="1"/>
  <c r="J18" i="1"/>
  <c r="M17" i="1"/>
  <c r="L17" i="1"/>
  <c r="K17" i="1"/>
  <c r="J17" i="1"/>
  <c r="M16" i="1"/>
  <c r="L16" i="1"/>
  <c r="K16" i="1"/>
  <c r="J16" i="1"/>
  <c r="M15" i="1"/>
  <c r="L15" i="1"/>
  <c r="K15" i="1"/>
  <c r="J15" i="1"/>
  <c r="M14" i="1"/>
  <c r="L14" i="1"/>
  <c r="K14" i="1"/>
  <c r="J14" i="1"/>
  <c r="M13" i="1"/>
  <c r="L13" i="1"/>
  <c r="K13" i="1"/>
  <c r="J13" i="1"/>
  <c r="M12" i="1"/>
  <c r="L12" i="1"/>
  <c r="K12" i="1"/>
  <c r="J12" i="1"/>
  <c r="M11" i="1"/>
  <c r="L11" i="1"/>
  <c r="K11" i="1"/>
  <c r="J11" i="1"/>
  <c r="M10" i="1"/>
  <c r="L10" i="1"/>
  <c r="K10" i="1"/>
  <c r="J10" i="1"/>
  <c r="M9" i="1"/>
  <c r="L9" i="1"/>
  <c r="K9" i="1"/>
  <c r="J9" i="1"/>
  <c r="M8" i="1"/>
  <c r="L8" i="1"/>
  <c r="K8" i="1"/>
  <c r="J8" i="1"/>
  <c r="M7" i="1"/>
  <c r="L7" i="1"/>
  <c r="K7" i="1"/>
  <c r="J7" i="1"/>
  <c r="M6" i="1"/>
  <c r="L6" i="1"/>
  <c r="K6" i="1"/>
  <c r="J6" i="1"/>
  <c r="M5" i="1"/>
  <c r="L5" i="1"/>
  <c r="K5" i="1"/>
  <c r="J5" i="1"/>
  <c r="M4" i="1"/>
  <c r="L4" i="1"/>
  <c r="K4" i="1"/>
  <c r="J4" i="1"/>
  <c r="J3" i="1"/>
  <c r="K3" i="1"/>
  <c r="L3" i="1"/>
  <c r="M3" i="1"/>
  <c r="N280" i="1"/>
  <c r="N278" i="1"/>
  <c r="N276" i="1"/>
  <c r="N274" i="1"/>
  <c r="N272" i="1"/>
  <c r="N270" i="1"/>
  <c r="N268" i="1"/>
  <c r="N266" i="1"/>
  <c r="N264" i="1"/>
  <c r="N262" i="1"/>
  <c r="N260" i="1"/>
  <c r="N258" i="1"/>
  <c r="N256" i="1"/>
  <c r="N254" i="1"/>
  <c r="N216" i="1"/>
  <c r="N90" i="1" l="1"/>
  <c r="N154" i="1"/>
  <c r="N82" i="1"/>
  <c r="N102" i="1"/>
  <c r="N126" i="1"/>
  <c r="N142" i="1"/>
  <c r="N146" i="1"/>
  <c r="N162" i="1"/>
  <c r="N166" i="1"/>
  <c r="N186" i="1"/>
  <c r="N208" i="1"/>
  <c r="N212" i="1"/>
  <c r="N224" i="1"/>
  <c r="N228" i="1"/>
  <c r="N240" i="1"/>
  <c r="N244" i="1"/>
  <c r="N248" i="1"/>
  <c r="N78" i="1"/>
  <c r="N98" i="1"/>
  <c r="N122" i="1"/>
  <c r="N168" i="1"/>
  <c r="N184" i="1"/>
  <c r="N190" i="1"/>
  <c r="N206" i="1"/>
  <c r="N210" i="1"/>
  <c r="N222" i="1"/>
  <c r="N226" i="1"/>
  <c r="N230" i="1"/>
  <c r="N242" i="1"/>
  <c r="N246" i="1"/>
  <c r="N54" i="1"/>
  <c r="N8" i="1"/>
  <c r="N16" i="1"/>
  <c r="N22" i="1"/>
  <c r="N30" i="1"/>
  <c r="N32" i="1"/>
  <c r="N56" i="1"/>
  <c r="N62" i="1"/>
  <c r="N70" i="1"/>
  <c r="N86" i="1"/>
  <c r="N88" i="1"/>
  <c r="N94" i="1"/>
  <c r="N106" i="1"/>
  <c r="N110" i="1"/>
  <c r="N114" i="1"/>
  <c r="N128" i="1"/>
  <c r="N130" i="1"/>
  <c r="N136" i="1"/>
  <c r="N150" i="1"/>
  <c r="N152" i="1"/>
  <c r="N158" i="1"/>
  <c r="N170" i="1"/>
  <c r="N174" i="1"/>
  <c r="N178" i="1"/>
  <c r="N192" i="1"/>
  <c r="N194" i="1"/>
  <c r="N200" i="1"/>
  <c r="N214" i="1"/>
  <c r="N218" i="1"/>
  <c r="N234" i="1"/>
  <c r="N252" i="1"/>
  <c r="N24" i="1"/>
  <c r="N64" i="1"/>
  <c r="N72" i="1"/>
  <c r="N96" i="1"/>
  <c r="N112" i="1"/>
  <c r="N160" i="1"/>
  <c r="N40" i="1"/>
  <c r="N48" i="1"/>
  <c r="N80" i="1"/>
  <c r="N104" i="1"/>
  <c r="N120" i="1"/>
  <c r="N144" i="1"/>
  <c r="N50" i="1"/>
  <c r="N58" i="1"/>
  <c r="N66" i="1"/>
  <c r="N74" i="1"/>
  <c r="N52" i="1"/>
  <c r="N60" i="1"/>
  <c r="N68" i="1"/>
  <c r="N84" i="1"/>
  <c r="N92" i="1"/>
  <c r="N100" i="1"/>
  <c r="N108" i="1"/>
  <c r="N116" i="1"/>
  <c r="N124" i="1"/>
  <c r="N132" i="1"/>
  <c r="N140" i="1"/>
  <c r="N148" i="1"/>
  <c r="N156" i="1"/>
  <c r="N164" i="1"/>
  <c r="N172" i="1"/>
  <c r="N180" i="1"/>
  <c r="N188" i="1"/>
  <c r="N196" i="1"/>
  <c r="N204" i="1"/>
  <c r="N236" i="1"/>
  <c r="N46" i="1"/>
  <c r="N282" i="1"/>
  <c r="N43" i="1"/>
  <c r="N51" i="1"/>
  <c r="N59" i="1"/>
  <c r="N67" i="1"/>
  <c r="N75" i="1"/>
  <c r="N83" i="1"/>
  <c r="N91" i="1"/>
  <c r="N99" i="1"/>
  <c r="N107" i="1"/>
  <c r="N115" i="1"/>
  <c r="N123" i="1"/>
  <c r="N131" i="1"/>
  <c r="N139" i="1"/>
  <c r="N147" i="1"/>
  <c r="N155" i="1"/>
  <c r="N163" i="1"/>
  <c r="N171" i="1"/>
  <c r="N179" i="1"/>
  <c r="N187" i="1"/>
  <c r="N195" i="1"/>
  <c r="N203" i="1"/>
  <c r="N211" i="1"/>
  <c r="N219" i="1"/>
  <c r="N227" i="1"/>
  <c r="N235" i="1"/>
  <c r="N243" i="1"/>
  <c r="N251" i="1"/>
  <c r="N259" i="1"/>
  <c r="N267" i="1"/>
  <c r="N275" i="1"/>
  <c r="N11" i="1"/>
  <c r="N19" i="1"/>
  <c r="N27" i="1"/>
  <c r="N35" i="1"/>
  <c r="N14" i="1"/>
  <c r="N6" i="1"/>
  <c r="N38" i="1"/>
  <c r="N18" i="1"/>
  <c r="N34" i="1"/>
  <c r="N42" i="1"/>
  <c r="N4" i="1"/>
  <c r="N20" i="1"/>
  <c r="N44" i="1"/>
  <c r="N10" i="1"/>
  <c r="N26" i="1"/>
  <c r="N12" i="1"/>
  <c r="N28" i="1"/>
  <c r="N36" i="1"/>
  <c r="N76" i="1"/>
  <c r="N3" i="1"/>
  <c r="N5" i="1"/>
  <c r="N13" i="1"/>
  <c r="N21" i="1"/>
  <c r="N29" i="1"/>
  <c r="N37" i="1"/>
  <c r="N45" i="1"/>
  <c r="N53" i="1"/>
  <c r="N61" i="1"/>
  <c r="N69" i="1"/>
  <c r="N77" i="1"/>
  <c r="N85" i="1"/>
  <c r="N93" i="1"/>
  <c r="N101" i="1"/>
  <c r="N109" i="1"/>
  <c r="N117" i="1"/>
  <c r="N125" i="1"/>
  <c r="N133" i="1"/>
  <c r="N141" i="1"/>
  <c r="N149" i="1"/>
  <c r="N157" i="1"/>
  <c r="N165" i="1"/>
  <c r="N173" i="1"/>
  <c r="N181" i="1"/>
  <c r="N189" i="1"/>
  <c r="N197" i="1"/>
  <c r="N205" i="1"/>
  <c r="N213" i="1"/>
  <c r="N221" i="1"/>
  <c r="N229" i="1"/>
  <c r="N237" i="1"/>
  <c r="N245" i="1"/>
  <c r="N253" i="1"/>
  <c r="N261" i="1"/>
  <c r="N269" i="1"/>
  <c r="N277" i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Kaue</author>
  </authors>
  <commentList>
    <comment ref="A1" authorId="0" shapeId="0" xr:uid="{F2136BF4-0F09-4BC0-A9A6-73C4AD8AB021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Colei todas as datas que tinham dados das empresas nas colunas A:E</t>
        </r>
      </text>
    </comment>
    <comment ref="G1" authorId="0" shapeId="0" xr:uid="{D8A67740-0A44-4E6B-B16C-93FF49EB5BAD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Juntei todas e removi duplicatas
</t>
        </r>
      </text>
    </comment>
    <comment ref="I1" authorId="0" shapeId="0" xr:uid="{E9AC5C12-7A0B-4B48-8B59-F9F543C8127F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Comparei as datas que tinhamos</t>
        </r>
      </text>
    </comment>
    <comment ref="N1" authorId="0" shapeId="0" xr:uid="{6E156438-2E3D-4789-9C97-E4D02324B9A2}">
      <text>
        <r>
          <rPr>
            <b/>
            <sz val="9"/>
            <color indexed="81"/>
            <rFont val="Segoe UI"/>
            <family val="2"/>
          </rPr>
          <t>Kaue:</t>
        </r>
        <r>
          <rPr>
            <sz val="9"/>
            <color indexed="81"/>
            <rFont val="Segoe UI"/>
            <family val="2"/>
          </rPr>
          <t xml:space="preserve">
Comparei se haviam dados para as 5 empresas retornei 1, senão 0, removi o zero e obtive as datas em intersecção filtrando o 1</t>
        </r>
      </text>
    </comment>
  </commentList>
</comments>
</file>

<file path=xl/sharedStrings.xml><?xml version="1.0" encoding="utf-8"?>
<sst xmlns="http://schemas.openxmlformats.org/spreadsheetml/2006/main" count="23" uniqueCount="13">
  <si>
    <t>Datas</t>
  </si>
  <si>
    <t>Vale</t>
  </si>
  <si>
    <t>Gerdau Pref</t>
  </si>
  <si>
    <t>Gerdau Met Pref</t>
  </si>
  <si>
    <t>CSN</t>
  </si>
  <si>
    <t>Usiminas</t>
  </si>
  <si>
    <t>Juntas</t>
  </si>
  <si>
    <t>*sem dup</t>
  </si>
  <si>
    <t>Target</t>
  </si>
  <si>
    <t>Data</t>
  </si>
  <si>
    <t>Datas com intersecão</t>
  </si>
  <si>
    <t>* Puxei aqui os dados apenas para as datas com intersecção</t>
  </si>
  <si>
    <t>Selic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</si>
</sst>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2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Dados\Ac&#245;es%20Vale%202000%20~%20202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Dados\Ac&#245;es%20Gerdau%20Pref%202000%20~%20202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Dados\Ac&#245;es%20Gerdau%20Met%20Pref%202000%20~%20202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Dados\Ac&#245;es%20CSN%202000%20~%202022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Dados\Ac&#245;es%20Usiminas%202000%20~%202022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nda\OneDrive\Documents\GitHub\Insights\Setor%20Sider&#250;rgico%20Nacional\2%20Entrega%20-%20Cliclo%202\Passo%2003%20e%2004%20-%20Coleta%20e%20limpeza%20dos%20dados\Limpeza%20e%20Modelagem\Limpeza%20e%20modelagem%20Sel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Vale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1.95142245292663</v>
          </cell>
        </row>
        <row r="3">
          <cell r="B3">
            <v>36585</v>
          </cell>
          <cell r="C3">
            <v>1.6587084531784</v>
          </cell>
        </row>
        <row r="4">
          <cell r="B4">
            <v>36616</v>
          </cell>
          <cell r="C4">
            <v>1.6261849403381301</v>
          </cell>
        </row>
        <row r="5">
          <cell r="B5">
            <v>36644</v>
          </cell>
          <cell r="C5">
            <v>1.6261849403381301</v>
          </cell>
        </row>
        <row r="6">
          <cell r="B6">
            <v>36677</v>
          </cell>
          <cell r="C6">
            <v>1.7001764774322501</v>
          </cell>
        </row>
        <row r="7">
          <cell r="B7">
            <v>36707</v>
          </cell>
          <cell r="C7">
            <v>1.82905101776123</v>
          </cell>
        </row>
        <row r="8">
          <cell r="B8">
            <v>36738</v>
          </cell>
          <cell r="C8">
            <v>1.809131026268</v>
          </cell>
        </row>
        <row r="9">
          <cell r="B9">
            <v>36769</v>
          </cell>
          <cell r="C9">
            <v>1.8782439231872501</v>
          </cell>
        </row>
        <row r="10">
          <cell r="B10">
            <v>36798</v>
          </cell>
          <cell r="C10">
            <v>1.7095266580581601</v>
          </cell>
        </row>
        <row r="11">
          <cell r="B11">
            <v>36830</v>
          </cell>
          <cell r="C11">
            <v>1.7888032197952199</v>
          </cell>
        </row>
        <row r="12">
          <cell r="B12">
            <v>36860</v>
          </cell>
          <cell r="C12">
            <v>1.5042210817337001</v>
          </cell>
        </row>
        <row r="13">
          <cell r="B13">
            <v>36889</v>
          </cell>
          <cell r="C13">
            <v>1.8904401063919001</v>
          </cell>
        </row>
        <row r="14">
          <cell r="B14">
            <v>36922</v>
          </cell>
          <cell r="C14">
            <v>2.0733859539031898</v>
          </cell>
        </row>
        <row r="15">
          <cell r="B15">
            <v>36950</v>
          </cell>
          <cell r="C15">
            <v>1.99207651615142</v>
          </cell>
        </row>
        <row r="16">
          <cell r="B16">
            <v>36980</v>
          </cell>
          <cell r="C16">
            <v>2.0124044418334899</v>
          </cell>
        </row>
        <row r="17">
          <cell r="B17">
            <v>37011</v>
          </cell>
          <cell r="C17">
            <v>1.9717494249343801</v>
          </cell>
        </row>
        <row r="18">
          <cell r="B18">
            <v>37042</v>
          </cell>
          <cell r="C18">
            <v>2.10387682914733</v>
          </cell>
        </row>
        <row r="19">
          <cell r="B19">
            <v>37071</v>
          </cell>
          <cell r="C19">
            <v>2.1546947956085201</v>
          </cell>
        </row>
        <row r="20">
          <cell r="B20">
            <v>37103</v>
          </cell>
          <cell r="C20">
            <v>2.1465644836425701</v>
          </cell>
        </row>
        <row r="21">
          <cell r="B21">
            <v>37134</v>
          </cell>
          <cell r="C21">
            <v>2.0855824947357098</v>
          </cell>
        </row>
        <row r="22">
          <cell r="B22">
            <v>37162</v>
          </cell>
          <cell r="C22">
            <v>2.0530583858489901</v>
          </cell>
        </row>
        <row r="23">
          <cell r="B23">
            <v>37195</v>
          </cell>
          <cell r="C23">
            <v>2.1542885303497301</v>
          </cell>
        </row>
        <row r="24">
          <cell r="B24">
            <v>37225</v>
          </cell>
          <cell r="C24">
            <v>2.0124044418334899</v>
          </cell>
        </row>
        <row r="25">
          <cell r="B25">
            <v>37256</v>
          </cell>
          <cell r="C25">
            <v>2.11404061317443</v>
          </cell>
        </row>
        <row r="26">
          <cell r="B26">
            <v>37287</v>
          </cell>
          <cell r="C26">
            <v>2.0815167427062899</v>
          </cell>
        </row>
        <row r="27">
          <cell r="B27">
            <v>37315</v>
          </cell>
          <cell r="C27">
            <v>2.50838994979858</v>
          </cell>
        </row>
        <row r="28">
          <cell r="B28">
            <v>37344</v>
          </cell>
          <cell r="C28">
            <v>2.5815687179565399</v>
          </cell>
        </row>
        <row r="29">
          <cell r="B29">
            <v>37376</v>
          </cell>
          <cell r="C29">
            <v>2.6181576251983598</v>
          </cell>
        </row>
        <row r="30">
          <cell r="B30">
            <v>37407</v>
          </cell>
          <cell r="C30">
            <v>3.0893454551696702</v>
          </cell>
        </row>
        <row r="31">
          <cell r="B31">
            <v>37435</v>
          </cell>
          <cell r="C31">
            <v>3.1588647365570002</v>
          </cell>
        </row>
        <row r="32">
          <cell r="B32">
            <v>37468</v>
          </cell>
          <cell r="C32">
            <v>3.3743336200714098</v>
          </cell>
        </row>
        <row r="33">
          <cell r="B33">
            <v>37498</v>
          </cell>
          <cell r="C33">
            <v>3.0490970611572199</v>
          </cell>
        </row>
        <row r="34">
          <cell r="B34">
            <v>37529</v>
          </cell>
          <cell r="C34">
            <v>3.52069044113159</v>
          </cell>
        </row>
        <row r="35">
          <cell r="B35">
            <v>37560</v>
          </cell>
          <cell r="C35">
            <v>3.9028449058532702</v>
          </cell>
        </row>
        <row r="36">
          <cell r="B36">
            <v>37589</v>
          </cell>
          <cell r="C36">
            <v>4.0654625892639098</v>
          </cell>
        </row>
        <row r="37">
          <cell r="B37">
            <v>37621</v>
          </cell>
          <cell r="C37">
            <v>4.1833615303039497</v>
          </cell>
        </row>
        <row r="38">
          <cell r="B38">
            <v>37652</v>
          </cell>
          <cell r="C38">
            <v>3.9353673458099299</v>
          </cell>
        </row>
        <row r="39">
          <cell r="B39">
            <v>37680</v>
          </cell>
          <cell r="C39">
            <v>4.2280812263488698</v>
          </cell>
        </row>
        <row r="40">
          <cell r="B40">
            <v>37711</v>
          </cell>
          <cell r="C40">
            <v>3.6995711326599099</v>
          </cell>
        </row>
        <row r="41">
          <cell r="B41">
            <v>37741</v>
          </cell>
          <cell r="C41">
            <v>3.3332736492156898</v>
          </cell>
        </row>
        <row r="42">
          <cell r="B42">
            <v>37771</v>
          </cell>
          <cell r="C42">
            <v>3.5776066780090301</v>
          </cell>
        </row>
        <row r="43">
          <cell r="B43">
            <v>37802</v>
          </cell>
          <cell r="C43">
            <v>3.4149892330169598</v>
          </cell>
        </row>
        <row r="44">
          <cell r="B44">
            <v>37833</v>
          </cell>
          <cell r="C44">
            <v>4.1833615303039497</v>
          </cell>
        </row>
        <row r="45">
          <cell r="B45">
            <v>37862</v>
          </cell>
          <cell r="C45">
            <v>4.50453329086303</v>
          </cell>
        </row>
        <row r="46">
          <cell r="B46">
            <v>37894</v>
          </cell>
          <cell r="C46">
            <v>4.7569980621337802</v>
          </cell>
        </row>
        <row r="47">
          <cell r="B47">
            <v>37925</v>
          </cell>
          <cell r="C47">
            <v>5.2851009368896396</v>
          </cell>
        </row>
        <row r="48">
          <cell r="B48">
            <v>37953</v>
          </cell>
          <cell r="C48">
            <v>5.2444467544555602</v>
          </cell>
        </row>
        <row r="49">
          <cell r="B49">
            <v>37986</v>
          </cell>
          <cell r="C49">
            <v>6.8909583091735804</v>
          </cell>
        </row>
        <row r="50">
          <cell r="B50">
            <v>38016</v>
          </cell>
          <cell r="C50">
            <v>6.3421225547790501</v>
          </cell>
        </row>
        <row r="51">
          <cell r="B51">
            <v>38044</v>
          </cell>
          <cell r="C51">
            <v>6.8503031730651802</v>
          </cell>
        </row>
        <row r="52">
          <cell r="B52">
            <v>38077</v>
          </cell>
          <cell r="C52">
            <v>6.48481941223144</v>
          </cell>
        </row>
        <row r="53">
          <cell r="B53">
            <v>38107</v>
          </cell>
          <cell r="C53">
            <v>5.2977032661437899</v>
          </cell>
        </row>
        <row r="54">
          <cell r="B54">
            <v>38138</v>
          </cell>
          <cell r="C54">
            <v>6.3872494697570801</v>
          </cell>
        </row>
        <row r="55">
          <cell r="B55">
            <v>38168</v>
          </cell>
          <cell r="C55">
            <v>5.9152474403381303</v>
          </cell>
        </row>
        <row r="56">
          <cell r="B56">
            <v>38198</v>
          </cell>
          <cell r="C56">
            <v>6.6632914543151802</v>
          </cell>
        </row>
        <row r="57">
          <cell r="B57">
            <v>38230</v>
          </cell>
          <cell r="C57">
            <v>6.8299784660339302</v>
          </cell>
        </row>
        <row r="58">
          <cell r="B58">
            <v>38260</v>
          </cell>
          <cell r="C58">
            <v>7.8300800323486301</v>
          </cell>
        </row>
        <row r="59">
          <cell r="B59">
            <v>38289</v>
          </cell>
          <cell r="C59">
            <v>7.4397954940795898</v>
          </cell>
        </row>
        <row r="60">
          <cell r="B60">
            <v>38321</v>
          </cell>
          <cell r="C60">
            <v>8.1227951049804599</v>
          </cell>
        </row>
        <row r="61">
          <cell r="B61">
            <v>38352</v>
          </cell>
          <cell r="C61">
            <v>9.2082729339599592</v>
          </cell>
        </row>
        <row r="62">
          <cell r="B62">
            <v>38383</v>
          </cell>
          <cell r="C62">
            <v>9.6595401763915998</v>
          </cell>
        </row>
        <row r="63">
          <cell r="B63">
            <v>38411</v>
          </cell>
          <cell r="C63">
            <v>11.037731170654199</v>
          </cell>
        </row>
        <row r="64">
          <cell r="B64">
            <v>38442</v>
          </cell>
          <cell r="C64">
            <v>10.366929054260201</v>
          </cell>
        </row>
        <row r="65">
          <cell r="B65">
            <v>38471</v>
          </cell>
          <cell r="C65">
            <v>8.3545255661010707</v>
          </cell>
        </row>
        <row r="66">
          <cell r="B66">
            <v>38503</v>
          </cell>
          <cell r="C66">
            <v>8.5313720703125</v>
          </cell>
        </row>
        <row r="67">
          <cell r="B67">
            <v>38533</v>
          </cell>
          <cell r="C67">
            <v>8.4520969390869105</v>
          </cell>
        </row>
        <row r="68">
          <cell r="B68">
            <v>38562</v>
          </cell>
          <cell r="C68">
            <v>9.5729436874389595</v>
          </cell>
        </row>
        <row r="69">
          <cell r="B69">
            <v>38595</v>
          </cell>
          <cell r="C69">
            <v>9.8912706375121999</v>
          </cell>
        </row>
        <row r="70">
          <cell r="B70">
            <v>38625</v>
          </cell>
          <cell r="C70">
            <v>12.074423789978001</v>
          </cell>
        </row>
        <row r="71">
          <cell r="B71">
            <v>38656</v>
          </cell>
          <cell r="C71">
            <v>11.363373756408601</v>
          </cell>
        </row>
        <row r="72">
          <cell r="B72">
            <v>38686</v>
          </cell>
          <cell r="C72">
            <v>11.6719455718994</v>
          </cell>
        </row>
        <row r="73">
          <cell r="B73">
            <v>38715</v>
          </cell>
          <cell r="C73">
            <v>11.6475486755371</v>
          </cell>
        </row>
        <row r="74">
          <cell r="B74">
            <v>38748</v>
          </cell>
          <cell r="C74">
            <v>13.805091857910099</v>
          </cell>
        </row>
        <row r="75">
          <cell r="B75">
            <v>38776</v>
          </cell>
          <cell r="C75">
            <v>12.6720466613769</v>
          </cell>
        </row>
        <row r="76">
          <cell r="B76">
            <v>38807</v>
          </cell>
          <cell r="C76">
            <v>12.8793849945068</v>
          </cell>
        </row>
        <row r="77">
          <cell r="B77">
            <v>38835</v>
          </cell>
          <cell r="C77">
            <v>13.0525722503662</v>
          </cell>
        </row>
        <row r="78">
          <cell r="B78">
            <v>38868</v>
          </cell>
          <cell r="C78">
            <v>12.854992866516101</v>
          </cell>
        </row>
        <row r="79">
          <cell r="B79">
            <v>38898</v>
          </cell>
          <cell r="C79">
            <v>12.752544403076101</v>
          </cell>
        </row>
        <row r="80">
          <cell r="B80">
            <v>38929</v>
          </cell>
          <cell r="C80">
            <v>12.330549240112299</v>
          </cell>
        </row>
        <row r="81">
          <cell r="B81">
            <v>38960</v>
          </cell>
          <cell r="C81">
            <v>11.2206764221191</v>
          </cell>
        </row>
        <row r="82">
          <cell r="B82">
            <v>38989</v>
          </cell>
          <cell r="C82">
            <v>11.428014755249</v>
          </cell>
        </row>
        <row r="83">
          <cell r="B83">
            <v>39021</v>
          </cell>
          <cell r="C83">
            <v>13.2086868286132</v>
          </cell>
        </row>
        <row r="84">
          <cell r="B84">
            <v>39051</v>
          </cell>
          <cell r="C84">
            <v>14.5673675537109</v>
          </cell>
        </row>
        <row r="85">
          <cell r="B85">
            <v>39079</v>
          </cell>
          <cell r="C85">
            <v>15.5381965637207</v>
          </cell>
        </row>
        <row r="86">
          <cell r="B86">
            <v>39113</v>
          </cell>
          <cell r="C86">
            <v>17.343267440795898</v>
          </cell>
        </row>
        <row r="87">
          <cell r="B87">
            <v>39141</v>
          </cell>
          <cell r="C87">
            <v>17.6872024536132</v>
          </cell>
        </row>
        <row r="88">
          <cell r="B88">
            <v>39171</v>
          </cell>
          <cell r="C88">
            <v>18.611688613891602</v>
          </cell>
        </row>
        <row r="89">
          <cell r="B89">
            <v>39202</v>
          </cell>
          <cell r="C89">
            <v>20.4899368286132</v>
          </cell>
        </row>
        <row r="90">
          <cell r="B90">
            <v>39233</v>
          </cell>
          <cell r="C90">
            <v>21.226594924926701</v>
          </cell>
        </row>
        <row r="91">
          <cell r="B91">
            <v>39262</v>
          </cell>
          <cell r="C91">
            <v>21.0216979980468</v>
          </cell>
        </row>
        <row r="92">
          <cell r="B92">
            <v>39294</v>
          </cell>
          <cell r="C92">
            <v>22.636495590209901</v>
          </cell>
        </row>
        <row r="93">
          <cell r="B93">
            <v>39325</v>
          </cell>
          <cell r="C93">
            <v>23.656120300292901</v>
          </cell>
        </row>
        <row r="94">
          <cell r="B94">
            <v>39353</v>
          </cell>
          <cell r="C94">
            <v>30.2226448059082</v>
          </cell>
        </row>
        <row r="95">
          <cell r="B95">
            <v>39386</v>
          </cell>
          <cell r="C95">
            <v>31.710617065429599</v>
          </cell>
        </row>
        <row r="96">
          <cell r="B96">
            <v>39416</v>
          </cell>
          <cell r="C96">
            <v>30.588537216186499</v>
          </cell>
        </row>
        <row r="97">
          <cell r="B97">
            <v>39444</v>
          </cell>
          <cell r="C97">
            <v>28.934715270996001</v>
          </cell>
        </row>
        <row r="98">
          <cell r="B98">
            <v>39478</v>
          </cell>
          <cell r="C98">
            <v>25.285556793212798</v>
          </cell>
        </row>
        <row r="99">
          <cell r="B99">
            <v>39507</v>
          </cell>
          <cell r="C99">
            <v>28.617612838745099</v>
          </cell>
        </row>
        <row r="100">
          <cell r="B100">
            <v>39538</v>
          </cell>
          <cell r="C100">
            <v>29.515264511108398</v>
          </cell>
        </row>
        <row r="101">
          <cell r="B101">
            <v>39568</v>
          </cell>
          <cell r="C101">
            <v>32.252883911132798</v>
          </cell>
        </row>
        <row r="102">
          <cell r="B102">
            <v>39598</v>
          </cell>
          <cell r="C102">
            <v>32.189006805419901</v>
          </cell>
        </row>
        <row r="103">
          <cell r="B103">
            <v>39629</v>
          </cell>
          <cell r="C103">
            <v>28.204078674316399</v>
          </cell>
        </row>
        <row r="104">
          <cell r="B104">
            <v>39660</v>
          </cell>
          <cell r="C104">
            <v>23.260988235473601</v>
          </cell>
        </row>
        <row r="105">
          <cell r="B105">
            <v>39689</v>
          </cell>
          <cell r="C105">
            <v>21.359430313110298</v>
          </cell>
        </row>
        <row r="106">
          <cell r="B106">
            <v>39721</v>
          </cell>
          <cell r="C106">
            <v>17.9592170715332</v>
          </cell>
        </row>
        <row r="107">
          <cell r="B107">
            <v>39752</v>
          </cell>
          <cell r="C107">
            <v>14.027438163757299</v>
          </cell>
        </row>
        <row r="108">
          <cell r="B108">
            <v>39780</v>
          </cell>
          <cell r="C108">
            <v>13.602518081665</v>
          </cell>
        </row>
        <row r="109">
          <cell r="B109">
            <v>39812</v>
          </cell>
          <cell r="C109">
            <v>13.681570053100501</v>
          </cell>
        </row>
        <row r="110">
          <cell r="B110">
            <v>39843</v>
          </cell>
          <cell r="C110">
            <v>16.058183670043899</v>
          </cell>
        </row>
        <row r="111">
          <cell r="B111">
            <v>39871</v>
          </cell>
          <cell r="C111">
            <v>15.2528018951416</v>
          </cell>
        </row>
        <row r="112">
          <cell r="B112">
            <v>39903</v>
          </cell>
          <cell r="C112">
            <v>15.3170318603515</v>
          </cell>
        </row>
        <row r="113">
          <cell r="B113">
            <v>39933</v>
          </cell>
          <cell r="C113">
            <v>18.091485977172798</v>
          </cell>
        </row>
        <row r="114">
          <cell r="B114">
            <v>39962</v>
          </cell>
          <cell r="C114">
            <v>19.064250946044901</v>
          </cell>
        </row>
        <row r="115">
          <cell r="B115">
            <v>39994</v>
          </cell>
          <cell r="C115">
            <v>17.299230575561499</v>
          </cell>
        </row>
        <row r="116">
          <cell r="B116">
            <v>40025</v>
          </cell>
          <cell r="C116">
            <v>18.577873229980401</v>
          </cell>
        </row>
        <row r="117">
          <cell r="B117">
            <v>40056</v>
          </cell>
          <cell r="C117">
            <v>18.392345428466701</v>
          </cell>
        </row>
        <row r="118">
          <cell r="B118">
            <v>40086</v>
          </cell>
          <cell r="C118">
            <v>20.653779983520501</v>
          </cell>
        </row>
        <row r="119">
          <cell r="B119">
            <v>40116</v>
          </cell>
          <cell r="C119">
            <v>22.707937240600501</v>
          </cell>
        </row>
        <row r="120">
          <cell r="B120">
            <v>40147</v>
          </cell>
          <cell r="C120">
            <v>24.846940994262599</v>
          </cell>
        </row>
        <row r="121">
          <cell r="B121">
            <v>40177</v>
          </cell>
          <cell r="C121">
            <v>25.171339035034102</v>
          </cell>
        </row>
        <row r="122">
          <cell r="B122">
            <v>40207</v>
          </cell>
          <cell r="C122">
            <v>24.7911872863769</v>
          </cell>
        </row>
        <row r="123">
          <cell r="B123">
            <v>40235</v>
          </cell>
          <cell r="C123">
            <v>25.571769714355401</v>
          </cell>
        </row>
        <row r="124">
          <cell r="B124">
            <v>40268</v>
          </cell>
          <cell r="C124">
            <v>28.967826843261701</v>
          </cell>
        </row>
        <row r="125">
          <cell r="B125">
            <v>40298</v>
          </cell>
          <cell r="C125">
            <v>27.10595703125</v>
          </cell>
        </row>
        <row r="126">
          <cell r="B126">
            <v>40329</v>
          </cell>
          <cell r="C126">
            <v>25.523494720458899</v>
          </cell>
        </row>
        <row r="127">
          <cell r="B127">
            <v>40359</v>
          </cell>
          <cell r="C127">
            <v>22.2820110321044</v>
          </cell>
        </row>
        <row r="128">
          <cell r="B128">
            <v>40389</v>
          </cell>
          <cell r="C128">
            <v>24.7833137512207</v>
          </cell>
        </row>
        <row r="129">
          <cell r="B129">
            <v>40421</v>
          </cell>
          <cell r="C129">
            <v>23.930828094482401</v>
          </cell>
        </row>
        <row r="130">
          <cell r="B130">
            <v>40451</v>
          </cell>
          <cell r="C130">
            <v>26.697584152221602</v>
          </cell>
        </row>
        <row r="131">
          <cell r="B131">
            <v>40480</v>
          </cell>
          <cell r="C131">
            <v>27.603528976440401</v>
          </cell>
        </row>
        <row r="132">
          <cell r="B132">
            <v>40512</v>
          </cell>
          <cell r="C132">
            <v>27.582923889160099</v>
          </cell>
        </row>
        <row r="133">
          <cell r="B133">
            <v>40542</v>
          </cell>
          <cell r="C133">
            <v>28.494462966918899</v>
          </cell>
        </row>
        <row r="134">
          <cell r="B134">
            <v>40574</v>
          </cell>
          <cell r="C134">
            <v>29.553449630737301</v>
          </cell>
        </row>
        <row r="135">
          <cell r="B135">
            <v>40602</v>
          </cell>
          <cell r="C135">
            <v>29.149593353271399</v>
          </cell>
        </row>
        <row r="136">
          <cell r="B136">
            <v>40633</v>
          </cell>
          <cell r="C136">
            <v>27.622215270996001</v>
          </cell>
        </row>
        <row r="137">
          <cell r="B137">
            <v>40662</v>
          </cell>
          <cell r="C137">
            <v>27.136590957641602</v>
          </cell>
        </row>
        <row r="138">
          <cell r="B138">
            <v>40694</v>
          </cell>
          <cell r="C138">
            <v>26.3296699523925</v>
          </cell>
        </row>
        <row r="139">
          <cell r="B139">
            <v>40724</v>
          </cell>
          <cell r="C139">
            <v>25.931447982788001</v>
          </cell>
        </row>
        <row r="140">
          <cell r="B140">
            <v>40753</v>
          </cell>
          <cell r="C140">
            <v>26.2667942047119</v>
          </cell>
        </row>
        <row r="141">
          <cell r="B141">
            <v>40786</v>
          </cell>
          <cell r="C141">
            <v>23.986343383788999</v>
          </cell>
        </row>
        <row r="142">
          <cell r="B142">
            <v>40816</v>
          </cell>
          <cell r="C142">
            <v>22.835218429565401</v>
          </cell>
        </row>
        <row r="143">
          <cell r="B143">
            <v>40847</v>
          </cell>
          <cell r="C143">
            <v>23.744909286498999</v>
          </cell>
        </row>
        <row r="144">
          <cell r="B144">
            <v>40877</v>
          </cell>
          <cell r="C144">
            <v>22.625848770141602</v>
          </cell>
        </row>
        <row r="145">
          <cell r="B145">
            <v>40906</v>
          </cell>
          <cell r="C145">
            <v>21.430717468261701</v>
          </cell>
        </row>
        <row r="146">
          <cell r="B146">
            <v>40939</v>
          </cell>
          <cell r="C146">
            <v>24.282718658447202</v>
          </cell>
        </row>
        <row r="147">
          <cell r="B147">
            <v>40968</v>
          </cell>
          <cell r="C147">
            <v>23.657991409301701</v>
          </cell>
        </row>
        <row r="148">
          <cell r="B148">
            <v>40998</v>
          </cell>
          <cell r="C148">
            <v>23.304889678955</v>
          </cell>
        </row>
        <row r="149">
          <cell r="B149">
            <v>41029</v>
          </cell>
          <cell r="C149">
            <v>23.724346160888601</v>
          </cell>
        </row>
        <row r="150">
          <cell r="B150">
            <v>41060</v>
          </cell>
          <cell r="C150">
            <v>20.934230804443299</v>
          </cell>
        </row>
        <row r="151">
          <cell r="B151">
            <v>41089</v>
          </cell>
          <cell r="C151">
            <v>22.348779678344702</v>
          </cell>
        </row>
        <row r="152">
          <cell r="B152">
            <v>41121</v>
          </cell>
          <cell r="C152">
            <v>20.689189910888601</v>
          </cell>
        </row>
        <row r="153">
          <cell r="B153">
            <v>41152</v>
          </cell>
          <cell r="C153">
            <v>18.812400817871001</v>
          </cell>
        </row>
        <row r="154">
          <cell r="B154">
            <v>41180</v>
          </cell>
          <cell r="C154">
            <v>20.321628570556602</v>
          </cell>
        </row>
        <row r="155">
          <cell r="B155">
            <v>41213</v>
          </cell>
          <cell r="C155">
            <v>21.5264682769775</v>
          </cell>
        </row>
        <row r="156">
          <cell r="B156">
            <v>41243</v>
          </cell>
          <cell r="C156">
            <v>21.612688064575099</v>
          </cell>
        </row>
        <row r="157">
          <cell r="B157">
            <v>41271</v>
          </cell>
          <cell r="C157">
            <v>24.302776336669901</v>
          </cell>
        </row>
        <row r="158">
          <cell r="B158">
            <v>41305</v>
          </cell>
          <cell r="C158">
            <v>23.141675949096602</v>
          </cell>
        </row>
        <row r="159">
          <cell r="B159">
            <v>41333</v>
          </cell>
          <cell r="C159">
            <v>21.7276496887207</v>
          </cell>
        </row>
        <row r="160">
          <cell r="B160">
            <v>41361</v>
          </cell>
          <cell r="C160">
            <v>20.192918777465799</v>
          </cell>
        </row>
        <row r="161">
          <cell r="B161">
            <v>41394</v>
          </cell>
          <cell r="C161">
            <v>20.236753463745099</v>
          </cell>
        </row>
        <row r="162">
          <cell r="B162">
            <v>41425</v>
          </cell>
          <cell r="C162">
            <v>17.9705200195312</v>
          </cell>
        </row>
        <row r="163">
          <cell r="B163">
            <v>41453</v>
          </cell>
          <cell r="C163">
            <v>17.061670303344702</v>
          </cell>
        </row>
        <row r="164">
          <cell r="B164">
            <v>41486</v>
          </cell>
          <cell r="C164">
            <v>18.306917190551701</v>
          </cell>
        </row>
        <row r="165">
          <cell r="B165">
            <v>41516</v>
          </cell>
          <cell r="C165">
            <v>20.266262054443299</v>
          </cell>
        </row>
        <row r="166">
          <cell r="B166">
            <v>41547</v>
          </cell>
          <cell r="C166">
            <v>20.337083816528299</v>
          </cell>
        </row>
        <row r="167">
          <cell r="B167">
            <v>41578</v>
          </cell>
          <cell r="C167">
            <v>21.168861389160099</v>
          </cell>
        </row>
        <row r="168">
          <cell r="B168">
            <v>41607</v>
          </cell>
          <cell r="C168">
            <v>21.239919662475501</v>
          </cell>
        </row>
        <row r="169">
          <cell r="B169">
            <v>41638</v>
          </cell>
          <cell r="C169">
            <v>21.145174026489201</v>
          </cell>
        </row>
        <row r="170">
          <cell r="B170">
            <v>41670</v>
          </cell>
          <cell r="C170">
            <v>19.570093154907202</v>
          </cell>
        </row>
        <row r="171">
          <cell r="B171">
            <v>41698</v>
          </cell>
          <cell r="C171">
            <v>19.5404872894287</v>
          </cell>
        </row>
        <row r="172">
          <cell r="B172">
            <v>41729</v>
          </cell>
          <cell r="C172">
            <v>18.604911804199201</v>
          </cell>
        </row>
        <row r="173">
          <cell r="B173">
            <v>41759</v>
          </cell>
          <cell r="C173">
            <v>17.991283416748001</v>
          </cell>
        </row>
        <row r="174">
          <cell r="B174">
            <v>41789</v>
          </cell>
          <cell r="C174">
            <v>17.327644348144499</v>
          </cell>
        </row>
        <row r="175">
          <cell r="B175">
            <v>41820</v>
          </cell>
          <cell r="C175">
            <v>17.8025398254394</v>
          </cell>
        </row>
        <row r="176">
          <cell r="B176">
            <v>41851</v>
          </cell>
          <cell r="C176">
            <v>19.817808151245099</v>
          </cell>
        </row>
        <row r="177">
          <cell r="B177">
            <v>41880</v>
          </cell>
          <cell r="C177">
            <v>17.7781887054443</v>
          </cell>
        </row>
        <row r="178">
          <cell r="B178">
            <v>41912</v>
          </cell>
          <cell r="C178">
            <v>16.3474102020263</v>
          </cell>
        </row>
        <row r="179">
          <cell r="B179">
            <v>41943</v>
          </cell>
          <cell r="C179">
            <v>15.792577743530201</v>
          </cell>
        </row>
        <row r="180">
          <cell r="B180">
            <v>41971</v>
          </cell>
          <cell r="C180">
            <v>14.712367057800201</v>
          </cell>
        </row>
        <row r="181">
          <cell r="B181">
            <v>42003</v>
          </cell>
          <cell r="C181">
            <v>13.8406162261962</v>
          </cell>
        </row>
        <row r="182">
          <cell r="B182">
            <v>42034</v>
          </cell>
          <cell r="C182">
            <v>11.755994796752899</v>
          </cell>
        </row>
        <row r="183">
          <cell r="B183">
            <v>42062</v>
          </cell>
          <cell r="C183">
            <v>13.4236907958984</v>
          </cell>
        </row>
        <row r="184">
          <cell r="B184">
            <v>42094</v>
          </cell>
          <cell r="C184">
            <v>11.3327522277832</v>
          </cell>
        </row>
        <row r="185">
          <cell r="B185">
            <v>42124</v>
          </cell>
          <cell r="C185">
            <v>14.7825050354003</v>
          </cell>
        </row>
        <row r="186">
          <cell r="B186">
            <v>42153</v>
          </cell>
          <cell r="C186">
            <v>13.0856170654296</v>
          </cell>
        </row>
        <row r="187">
          <cell r="B187">
            <v>42185</v>
          </cell>
          <cell r="C187">
            <v>11.936954498291</v>
          </cell>
        </row>
        <row r="188">
          <cell r="B188">
            <v>42216</v>
          </cell>
          <cell r="C188">
            <v>11.6628408432006</v>
          </cell>
        </row>
        <row r="189">
          <cell r="B189">
            <v>42247</v>
          </cell>
          <cell r="C189">
            <v>11.6954736709594</v>
          </cell>
        </row>
        <row r="190">
          <cell r="B190">
            <v>42277</v>
          </cell>
          <cell r="C190">
            <v>10.8209238052368</v>
          </cell>
        </row>
        <row r="191">
          <cell r="B191">
            <v>42307</v>
          </cell>
          <cell r="C191">
            <v>11.357886314391999</v>
          </cell>
        </row>
        <row r="192">
          <cell r="B192">
            <v>42338</v>
          </cell>
          <cell r="C192">
            <v>8.7680768966674805</v>
          </cell>
        </row>
        <row r="193">
          <cell r="B193">
            <v>42368</v>
          </cell>
          <cell r="C193">
            <v>8.6748676300048793</v>
          </cell>
        </row>
        <row r="194">
          <cell r="B194">
            <v>42398</v>
          </cell>
          <cell r="C194">
            <v>6.4711990356445304</v>
          </cell>
        </row>
        <row r="195">
          <cell r="B195">
            <v>42429</v>
          </cell>
          <cell r="C195">
            <v>7.8626399040222097</v>
          </cell>
        </row>
        <row r="196">
          <cell r="B196">
            <v>42460</v>
          </cell>
          <cell r="C196">
            <v>10.0862827301025</v>
          </cell>
        </row>
        <row r="197">
          <cell r="B197">
            <v>42489</v>
          </cell>
          <cell r="C197">
            <v>13.1088399887084</v>
          </cell>
        </row>
        <row r="198">
          <cell r="B198">
            <v>42521</v>
          </cell>
          <cell r="C198">
            <v>9.4671258926391602</v>
          </cell>
        </row>
        <row r="199">
          <cell r="B199">
            <v>42551</v>
          </cell>
          <cell r="C199">
            <v>10.831935882568301</v>
          </cell>
        </row>
        <row r="200">
          <cell r="B200">
            <v>42580</v>
          </cell>
          <cell r="C200">
            <v>12.3165836334228</v>
          </cell>
        </row>
        <row r="201">
          <cell r="B201">
            <v>42613</v>
          </cell>
          <cell r="C201">
            <v>11.2779951095581</v>
          </cell>
        </row>
        <row r="202">
          <cell r="B202">
            <v>42643</v>
          </cell>
          <cell r="C202">
            <v>11.857210159301699</v>
          </cell>
        </row>
        <row r="203">
          <cell r="B203">
            <v>42674</v>
          </cell>
          <cell r="C203">
            <v>14.700009346008301</v>
          </cell>
        </row>
        <row r="204">
          <cell r="B204">
            <v>42704</v>
          </cell>
          <cell r="C204">
            <v>18.681261062621999</v>
          </cell>
        </row>
        <row r="205">
          <cell r="B205">
            <v>42733</v>
          </cell>
          <cell r="C205">
            <v>17.197198867797798</v>
          </cell>
        </row>
        <row r="206">
          <cell r="B206">
            <v>42766</v>
          </cell>
          <cell r="C206">
            <v>21.550073623657202</v>
          </cell>
        </row>
        <row r="207">
          <cell r="B207">
            <v>42790</v>
          </cell>
          <cell r="C207">
            <v>21.911695480346602</v>
          </cell>
        </row>
        <row r="208">
          <cell r="B208">
            <v>42825</v>
          </cell>
          <cell r="C208">
            <v>19.9495525360107</v>
          </cell>
        </row>
        <row r="209">
          <cell r="B209">
            <v>42853</v>
          </cell>
          <cell r="C209">
            <v>19.0096225738525</v>
          </cell>
        </row>
        <row r="210">
          <cell r="B210">
            <v>42886</v>
          </cell>
          <cell r="C210">
            <v>18.802017211913999</v>
          </cell>
        </row>
        <row r="211">
          <cell r="B211">
            <v>42916</v>
          </cell>
          <cell r="C211">
            <v>20.068403244018501</v>
          </cell>
        </row>
        <row r="212">
          <cell r="B212">
            <v>42947</v>
          </cell>
          <cell r="C212">
            <v>21.660036087036101</v>
          </cell>
        </row>
        <row r="213">
          <cell r="B213">
            <v>42978</v>
          </cell>
          <cell r="C213">
            <v>24.2758483886718</v>
          </cell>
        </row>
        <row r="214">
          <cell r="B214">
            <v>43007</v>
          </cell>
          <cell r="C214">
            <v>22.0544834136962</v>
          </cell>
        </row>
        <row r="215">
          <cell r="B215">
            <v>43039</v>
          </cell>
          <cell r="C215">
            <v>22.213644027709901</v>
          </cell>
        </row>
        <row r="216">
          <cell r="B216">
            <v>43069</v>
          </cell>
          <cell r="C216">
            <v>24.317369461059499</v>
          </cell>
        </row>
        <row r="217">
          <cell r="B217">
            <v>43098</v>
          </cell>
          <cell r="C217">
            <v>28.158086776733398</v>
          </cell>
        </row>
        <row r="218">
          <cell r="B218">
            <v>43131</v>
          </cell>
          <cell r="C218">
            <v>28.990379333496001</v>
          </cell>
        </row>
        <row r="219">
          <cell r="B219">
            <v>43159</v>
          </cell>
          <cell r="C219">
            <v>31.508241653442301</v>
          </cell>
        </row>
        <row r="220">
          <cell r="B220">
            <v>43188</v>
          </cell>
          <cell r="C220">
            <v>29.857307434081999</v>
          </cell>
        </row>
        <row r="221">
          <cell r="B221">
            <v>43220</v>
          </cell>
          <cell r="C221">
            <v>34.426799774169901</v>
          </cell>
        </row>
        <row r="222">
          <cell r="B222">
            <v>43250</v>
          </cell>
          <cell r="C222">
            <v>35.813209533691399</v>
          </cell>
        </row>
        <row r="223">
          <cell r="B223">
            <v>43280</v>
          </cell>
          <cell r="C223">
            <v>35.077564239501903</v>
          </cell>
        </row>
        <row r="224">
          <cell r="B224">
            <v>43312</v>
          </cell>
          <cell r="C224">
            <v>38.791160583496001</v>
          </cell>
        </row>
        <row r="225">
          <cell r="B225">
            <v>43343</v>
          </cell>
          <cell r="C225">
            <v>39.021411895751903</v>
          </cell>
        </row>
        <row r="226">
          <cell r="B226">
            <v>43371</v>
          </cell>
          <cell r="C226">
            <v>43.533397674560497</v>
          </cell>
        </row>
        <row r="227">
          <cell r="B227">
            <v>43404</v>
          </cell>
          <cell r="C227">
            <v>41.270122528076101</v>
          </cell>
        </row>
        <row r="228">
          <cell r="B228">
            <v>43434</v>
          </cell>
          <cell r="C228">
            <v>38.424667358398402</v>
          </cell>
        </row>
        <row r="229">
          <cell r="B229">
            <v>43462</v>
          </cell>
          <cell r="C229">
            <v>37.114730834960902</v>
          </cell>
        </row>
        <row r="230">
          <cell r="B230">
            <v>43496</v>
          </cell>
          <cell r="C230">
            <v>33.112159729003899</v>
          </cell>
        </row>
        <row r="231">
          <cell r="B231">
            <v>43524</v>
          </cell>
          <cell r="C231">
            <v>34.276542663574197</v>
          </cell>
        </row>
        <row r="232">
          <cell r="B232">
            <v>43553</v>
          </cell>
          <cell r="C232">
            <v>37.063793182372997</v>
          </cell>
        </row>
        <row r="233">
          <cell r="B233">
            <v>43585</v>
          </cell>
          <cell r="C233">
            <v>36.459770202636697</v>
          </cell>
        </row>
        <row r="234">
          <cell r="B234">
            <v>43616</v>
          </cell>
          <cell r="C234">
            <v>35.659252166747997</v>
          </cell>
        </row>
        <row r="235">
          <cell r="B235">
            <v>43644</v>
          </cell>
          <cell r="C235">
            <v>37.711479187011697</v>
          </cell>
        </row>
        <row r="236">
          <cell r="B236">
            <v>43677</v>
          </cell>
          <cell r="C236">
            <v>36.248725891113203</v>
          </cell>
        </row>
        <row r="237">
          <cell r="B237">
            <v>43707</v>
          </cell>
          <cell r="C237">
            <v>33.163108825683501</v>
          </cell>
        </row>
        <row r="238">
          <cell r="B238">
            <v>43738</v>
          </cell>
          <cell r="C238">
            <v>34.749576568603501</v>
          </cell>
        </row>
        <row r="239">
          <cell r="B239">
            <v>43769</v>
          </cell>
          <cell r="C239">
            <v>34.349323272705</v>
          </cell>
        </row>
        <row r="240">
          <cell r="B240">
            <v>43798</v>
          </cell>
          <cell r="C240">
            <v>36.3724365234375</v>
          </cell>
        </row>
        <row r="241">
          <cell r="B241">
            <v>43829</v>
          </cell>
          <cell r="C241">
            <v>39.81636428833</v>
          </cell>
        </row>
        <row r="242">
          <cell r="B242">
            <v>43861</v>
          </cell>
          <cell r="C242">
            <v>37.552879333496001</v>
          </cell>
        </row>
        <row r="243">
          <cell r="B243">
            <v>43889</v>
          </cell>
          <cell r="C243">
            <v>33.100624084472599</v>
          </cell>
        </row>
        <row r="244">
          <cell r="B244">
            <v>43921</v>
          </cell>
          <cell r="C244">
            <v>32.286365509033203</v>
          </cell>
        </row>
        <row r="245">
          <cell r="B245">
            <v>43951</v>
          </cell>
          <cell r="C245">
            <v>33.511482238769503</v>
          </cell>
        </row>
        <row r="246">
          <cell r="B246">
            <v>43980</v>
          </cell>
          <cell r="C246">
            <v>39.592258453369098</v>
          </cell>
        </row>
        <row r="247">
          <cell r="B247">
            <v>44012</v>
          </cell>
          <cell r="C247">
            <v>41.773567199707003</v>
          </cell>
        </row>
        <row r="248">
          <cell r="B248">
            <v>44043</v>
          </cell>
          <cell r="C248">
            <v>45.351810455322202</v>
          </cell>
        </row>
        <row r="249">
          <cell r="B249">
            <v>44074</v>
          </cell>
          <cell r="C249">
            <v>44.582374572753899</v>
          </cell>
        </row>
        <row r="250">
          <cell r="B250">
            <v>44104</v>
          </cell>
          <cell r="C250">
            <v>46.002429962158203</v>
          </cell>
        </row>
        <row r="251">
          <cell r="B251">
            <v>44134</v>
          </cell>
          <cell r="C251">
            <v>47.1231079101562</v>
          </cell>
        </row>
        <row r="252">
          <cell r="B252">
            <v>44165</v>
          </cell>
          <cell r="C252">
            <v>60.703598022460902</v>
          </cell>
        </row>
        <row r="253">
          <cell r="B253">
            <v>44195</v>
          </cell>
          <cell r="C253">
            <v>68.058067321777301</v>
          </cell>
        </row>
        <row r="254">
          <cell r="B254">
            <v>44225</v>
          </cell>
          <cell r="C254">
            <v>68.447189331054602</v>
          </cell>
        </row>
        <row r="255">
          <cell r="B255">
            <v>44253</v>
          </cell>
          <cell r="C255">
            <v>73.560302734375</v>
          </cell>
        </row>
        <row r="256">
          <cell r="B256">
            <v>44286</v>
          </cell>
          <cell r="C256">
            <v>79.680107116699205</v>
          </cell>
        </row>
        <row r="257">
          <cell r="B257">
            <v>44316</v>
          </cell>
          <cell r="C257">
            <v>88.667198181152301</v>
          </cell>
        </row>
        <row r="258">
          <cell r="B258">
            <v>44347</v>
          </cell>
          <cell r="C258">
            <v>93.351875305175696</v>
          </cell>
        </row>
        <row r="259">
          <cell r="B259">
            <v>44377</v>
          </cell>
          <cell r="C259">
            <v>93.926452636718693</v>
          </cell>
        </row>
        <row r="260">
          <cell r="B260">
            <v>44407</v>
          </cell>
          <cell r="C260">
            <v>90.202575683593693</v>
          </cell>
        </row>
        <row r="261">
          <cell r="B261">
            <v>44439</v>
          </cell>
          <cell r="C261">
            <v>81.842491149902301</v>
          </cell>
        </row>
        <row r="262">
          <cell r="B262">
            <v>44469</v>
          </cell>
          <cell r="C262">
            <v>69.799667358398395</v>
          </cell>
        </row>
        <row r="263">
          <cell r="B263">
            <v>44498</v>
          </cell>
          <cell r="C263">
            <v>65.560783386230398</v>
          </cell>
        </row>
        <row r="264">
          <cell r="B264">
            <v>44530</v>
          </cell>
          <cell r="C264">
            <v>64.041007995605398</v>
          </cell>
        </row>
        <row r="265">
          <cell r="B265">
            <v>44560</v>
          </cell>
          <cell r="C265">
            <v>71.374374389648395</v>
          </cell>
        </row>
        <row r="266">
          <cell r="B266">
            <v>44592</v>
          </cell>
          <cell r="C266">
            <v>74.038551330566406</v>
          </cell>
        </row>
        <row r="267">
          <cell r="B267">
            <v>44617</v>
          </cell>
          <cell r="C267">
            <v>84.484695434570298</v>
          </cell>
        </row>
        <row r="268">
          <cell r="B268">
            <v>44651</v>
          </cell>
          <cell r="C268">
            <v>90.88916015625</v>
          </cell>
        </row>
        <row r="269">
          <cell r="B269">
            <v>44680</v>
          </cell>
          <cell r="C269">
            <v>79.185760498046804</v>
          </cell>
        </row>
        <row r="270">
          <cell r="B270">
            <v>44712</v>
          </cell>
          <cell r="C270">
            <v>81.961868286132798</v>
          </cell>
        </row>
        <row r="271">
          <cell r="B271">
            <v>44742</v>
          </cell>
          <cell r="C271">
            <v>72.787384033203097</v>
          </cell>
        </row>
        <row r="272">
          <cell r="B272">
            <v>44771</v>
          </cell>
          <cell r="C272">
            <v>66.312965393066406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Gerdau Pref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268.36257934570301</v>
          </cell>
        </row>
        <row r="3">
          <cell r="B3">
            <v>36585</v>
          </cell>
          <cell r="C3">
            <v>263.63934326171801</v>
          </cell>
        </row>
        <row r="4">
          <cell r="B4">
            <v>36616</v>
          </cell>
          <cell r="C4">
            <v>244.209869384765</v>
          </cell>
        </row>
        <row r="5">
          <cell r="B5">
            <v>36644</v>
          </cell>
          <cell r="C5">
            <v>234.012115478515</v>
          </cell>
        </row>
        <row r="6">
          <cell r="B6">
            <v>36677</v>
          </cell>
          <cell r="C6">
            <v>1.2523580789566</v>
          </cell>
        </row>
        <row r="7">
          <cell r="B7">
            <v>36707</v>
          </cell>
          <cell r="C7">
            <v>1.3120144605636499</v>
          </cell>
        </row>
        <row r="8">
          <cell r="B8">
            <v>36738</v>
          </cell>
          <cell r="C8">
            <v>1.3955061435699401</v>
          </cell>
        </row>
        <row r="9">
          <cell r="B9">
            <v>36769</v>
          </cell>
          <cell r="C9">
            <v>1.5624903440475399</v>
          </cell>
        </row>
        <row r="10">
          <cell r="B10">
            <v>36798</v>
          </cell>
          <cell r="C10">
            <v>1.4074337482452299</v>
          </cell>
        </row>
        <row r="11">
          <cell r="B11">
            <v>36830</v>
          </cell>
          <cell r="C11">
            <v>1.1927402019500699</v>
          </cell>
        </row>
        <row r="12">
          <cell r="B12">
            <v>36860</v>
          </cell>
          <cell r="C12">
            <v>0.90648186206817605</v>
          </cell>
        </row>
        <row r="13">
          <cell r="B13">
            <v>36888</v>
          </cell>
          <cell r="C13">
            <v>1.0615383386611901</v>
          </cell>
        </row>
        <row r="14">
          <cell r="B14">
            <v>36922</v>
          </cell>
          <cell r="C14">
            <v>1.2762315273284901</v>
          </cell>
        </row>
        <row r="15">
          <cell r="B15">
            <v>36950</v>
          </cell>
          <cell r="C15">
            <v>1.1331031322479199</v>
          </cell>
        </row>
        <row r="16">
          <cell r="B16">
            <v>36980</v>
          </cell>
          <cell r="C16">
            <v>1.1331031322479199</v>
          </cell>
        </row>
        <row r="17">
          <cell r="B17">
            <v>37011</v>
          </cell>
          <cell r="C17">
            <v>1.20466780662536</v>
          </cell>
        </row>
        <row r="18">
          <cell r="B18">
            <v>37042</v>
          </cell>
          <cell r="C18">
            <v>0.94226443767547596</v>
          </cell>
        </row>
        <row r="19">
          <cell r="B19">
            <v>37071</v>
          </cell>
          <cell r="C19">
            <v>1.0615383386611901</v>
          </cell>
        </row>
        <row r="20">
          <cell r="B20">
            <v>37103</v>
          </cell>
          <cell r="C20">
            <v>1.01384830474853</v>
          </cell>
        </row>
        <row r="21">
          <cell r="B21">
            <v>37134</v>
          </cell>
          <cell r="C21">
            <v>0.989993035793304</v>
          </cell>
        </row>
        <row r="22">
          <cell r="B22">
            <v>37162</v>
          </cell>
          <cell r="C22">
            <v>0.811079502105712</v>
          </cell>
        </row>
        <row r="23">
          <cell r="B23">
            <v>37195</v>
          </cell>
          <cell r="C23">
            <v>1.1331250667571999</v>
          </cell>
        </row>
        <row r="24">
          <cell r="B24">
            <v>37225</v>
          </cell>
          <cell r="C24">
            <v>1.31203949451446</v>
          </cell>
        </row>
        <row r="25">
          <cell r="B25">
            <v>37253</v>
          </cell>
          <cell r="C25">
            <v>1.27625632286071</v>
          </cell>
        </row>
        <row r="26">
          <cell r="B26">
            <v>37287</v>
          </cell>
          <cell r="C26">
            <v>1.37167704105377</v>
          </cell>
        </row>
        <row r="27">
          <cell r="B27">
            <v>37314</v>
          </cell>
          <cell r="C27">
            <v>1.64601278305053</v>
          </cell>
        </row>
        <row r="28">
          <cell r="B28">
            <v>37343</v>
          </cell>
          <cell r="C28">
            <v>1.68179547786712</v>
          </cell>
        </row>
        <row r="29">
          <cell r="B29">
            <v>37376</v>
          </cell>
          <cell r="C29">
            <v>1.88456559181213</v>
          </cell>
        </row>
        <row r="30">
          <cell r="B30">
            <v>37407</v>
          </cell>
          <cell r="C30">
            <v>1.84878277778625</v>
          </cell>
        </row>
        <row r="31">
          <cell r="B31">
            <v>37435</v>
          </cell>
          <cell r="C31">
            <v>1.7414344549178999</v>
          </cell>
        </row>
        <row r="32">
          <cell r="B32">
            <v>37468</v>
          </cell>
          <cell r="C32">
            <v>1.74146628379821</v>
          </cell>
        </row>
        <row r="33">
          <cell r="B33">
            <v>37498</v>
          </cell>
          <cell r="C33">
            <v>1.96809566020965</v>
          </cell>
        </row>
        <row r="34">
          <cell r="B34">
            <v>37529</v>
          </cell>
          <cell r="C34">
            <v>1.5386925935745199</v>
          </cell>
        </row>
        <row r="35">
          <cell r="B35">
            <v>37560</v>
          </cell>
          <cell r="C35">
            <v>2.0277340412139799</v>
          </cell>
        </row>
        <row r="36">
          <cell r="B36">
            <v>37589</v>
          </cell>
          <cell r="C36">
            <v>1.93231213092803</v>
          </cell>
        </row>
        <row r="37">
          <cell r="B37">
            <v>37620</v>
          </cell>
          <cell r="C37">
            <v>2.0635182857513401</v>
          </cell>
        </row>
        <row r="38">
          <cell r="B38">
            <v>37652</v>
          </cell>
          <cell r="C38">
            <v>1.89652848243713</v>
          </cell>
        </row>
        <row r="39">
          <cell r="B39">
            <v>37680</v>
          </cell>
          <cell r="C39">
            <v>1.9800225496292101</v>
          </cell>
        </row>
        <row r="40">
          <cell r="B40">
            <v>37711</v>
          </cell>
          <cell r="C40">
            <v>1.8368891477584799</v>
          </cell>
        </row>
        <row r="41">
          <cell r="B41">
            <v>37741</v>
          </cell>
          <cell r="C41">
            <v>2.1231927871704102</v>
          </cell>
        </row>
        <row r="42">
          <cell r="B42">
            <v>37771</v>
          </cell>
          <cell r="C42">
            <v>1.8214128017425499</v>
          </cell>
        </row>
        <row r="43">
          <cell r="B43">
            <v>37802</v>
          </cell>
          <cell r="C43">
            <v>1.9639528989791799</v>
          </cell>
        </row>
        <row r="44">
          <cell r="B44">
            <v>37833</v>
          </cell>
          <cell r="C44">
            <v>2.0350699424743599</v>
          </cell>
        </row>
        <row r="45">
          <cell r="B45">
            <v>37862</v>
          </cell>
          <cell r="C45">
            <v>2.6722726821899401</v>
          </cell>
        </row>
        <row r="46">
          <cell r="B46">
            <v>37894</v>
          </cell>
          <cell r="C46">
            <v>2.46027159690856</v>
          </cell>
        </row>
        <row r="47">
          <cell r="B47">
            <v>37925</v>
          </cell>
          <cell r="C47">
            <v>2.54252982139587</v>
          </cell>
        </row>
        <row r="48">
          <cell r="B48">
            <v>37953</v>
          </cell>
          <cell r="C48">
            <v>2.9847629070281898</v>
          </cell>
        </row>
        <row r="49">
          <cell r="B49">
            <v>37986</v>
          </cell>
          <cell r="C49">
            <v>3.71572518348693</v>
          </cell>
        </row>
        <row r="50">
          <cell r="B50">
            <v>38016</v>
          </cell>
          <cell r="C50">
            <v>3.79440021514892</v>
          </cell>
        </row>
        <row r="51">
          <cell r="B51">
            <v>38044</v>
          </cell>
          <cell r="C51">
            <v>3.8594477176666202</v>
          </cell>
        </row>
        <row r="52">
          <cell r="B52">
            <v>38077</v>
          </cell>
          <cell r="C52">
            <v>4.2040753364562899</v>
          </cell>
        </row>
        <row r="53">
          <cell r="B53">
            <v>38107</v>
          </cell>
          <cell r="C53">
            <v>3.8787612915039</v>
          </cell>
        </row>
        <row r="54">
          <cell r="B54">
            <v>38138</v>
          </cell>
          <cell r="C54">
            <v>4.1039810180664</v>
          </cell>
        </row>
        <row r="55">
          <cell r="B55">
            <v>38168</v>
          </cell>
          <cell r="C55">
            <v>4.6482596397399902</v>
          </cell>
        </row>
        <row r="56">
          <cell r="B56">
            <v>38198</v>
          </cell>
          <cell r="C56">
            <v>5.4568719863891602</v>
          </cell>
        </row>
        <row r="57">
          <cell r="B57">
            <v>38230</v>
          </cell>
          <cell r="C57">
            <v>6.1788692474365199</v>
          </cell>
        </row>
        <row r="58">
          <cell r="B58">
            <v>38260</v>
          </cell>
          <cell r="C58">
            <v>5.9429378509521396</v>
          </cell>
        </row>
        <row r="59">
          <cell r="B59">
            <v>38289</v>
          </cell>
          <cell r="C59">
            <v>5.3805246353149396</v>
          </cell>
        </row>
        <row r="60">
          <cell r="B60">
            <v>38321</v>
          </cell>
          <cell r="C60">
            <v>6.31866359710693</v>
          </cell>
        </row>
        <row r="61">
          <cell r="B61">
            <v>38352</v>
          </cell>
          <cell r="C61">
            <v>6.1302380561828604</v>
          </cell>
        </row>
        <row r="62">
          <cell r="B62">
            <v>38383</v>
          </cell>
          <cell r="C62">
            <v>5.7301583290100098</v>
          </cell>
        </row>
        <row r="63">
          <cell r="B63">
            <v>38411</v>
          </cell>
          <cell r="C63">
            <v>6.7177796363830504</v>
          </cell>
        </row>
        <row r="64">
          <cell r="B64">
            <v>38442</v>
          </cell>
          <cell r="C64">
            <v>5.8409743309020996</v>
          </cell>
        </row>
        <row r="65">
          <cell r="B65">
            <v>38471</v>
          </cell>
          <cell r="C65">
            <v>4.8118829727172798</v>
          </cell>
        </row>
        <row r="66">
          <cell r="B66">
            <v>38503</v>
          </cell>
          <cell r="C66">
            <v>4.9044771194457999</v>
          </cell>
        </row>
        <row r="67">
          <cell r="B67">
            <v>38533</v>
          </cell>
          <cell r="C67">
            <v>4.5613646507263104</v>
          </cell>
        </row>
        <row r="68">
          <cell r="B68">
            <v>38562</v>
          </cell>
          <cell r="C68">
            <v>5.0255751609802202</v>
          </cell>
        </row>
        <row r="69">
          <cell r="B69">
            <v>38595</v>
          </cell>
          <cell r="C69">
            <v>5.8578948974609304</v>
          </cell>
        </row>
        <row r="70">
          <cell r="B70">
            <v>38625</v>
          </cell>
          <cell r="C70">
            <v>6.8673796653747496</v>
          </cell>
        </row>
        <row r="71">
          <cell r="B71">
            <v>38656</v>
          </cell>
          <cell r="C71">
            <v>6.2662034034729004</v>
          </cell>
        </row>
        <row r="72">
          <cell r="B72">
            <v>38686</v>
          </cell>
          <cell r="C72">
            <v>6.8201818466186497</v>
          </cell>
        </row>
        <row r="73">
          <cell r="B73">
            <v>38715</v>
          </cell>
          <cell r="C73">
            <v>8.1767311096191406</v>
          </cell>
        </row>
        <row r="74">
          <cell r="B74">
            <v>38748</v>
          </cell>
          <cell r="C74">
            <v>9.9868412017822195</v>
          </cell>
        </row>
        <row r="75">
          <cell r="B75">
            <v>38776</v>
          </cell>
          <cell r="C75">
            <v>10.213371276855399</v>
          </cell>
        </row>
        <row r="76">
          <cell r="B76">
            <v>38807</v>
          </cell>
          <cell r="C76">
            <v>10.2028741836547</v>
          </cell>
        </row>
        <row r="77">
          <cell r="B77">
            <v>38835</v>
          </cell>
          <cell r="C77">
            <v>11.355420112609799</v>
          </cell>
        </row>
        <row r="78">
          <cell r="B78">
            <v>38868</v>
          </cell>
          <cell r="C78">
            <v>9.9627161026000906</v>
          </cell>
        </row>
        <row r="79">
          <cell r="B79">
            <v>38898</v>
          </cell>
          <cell r="C79">
            <v>10.2707748413085</v>
          </cell>
        </row>
        <row r="80">
          <cell r="B80">
            <v>38929</v>
          </cell>
          <cell r="C80">
            <v>10.829724311828601</v>
          </cell>
        </row>
        <row r="81">
          <cell r="B81">
            <v>38960</v>
          </cell>
          <cell r="C81">
            <v>10.0212030410766</v>
          </cell>
        </row>
        <row r="82">
          <cell r="B82">
            <v>38989</v>
          </cell>
          <cell r="C82">
            <v>9.5268821716308594</v>
          </cell>
        </row>
        <row r="83">
          <cell r="B83">
            <v>39021</v>
          </cell>
          <cell r="C83">
            <v>10.1560144424438</v>
          </cell>
        </row>
        <row r="84">
          <cell r="B84">
            <v>39051</v>
          </cell>
          <cell r="C84">
            <v>10.9891901016235</v>
          </cell>
        </row>
        <row r="85">
          <cell r="B85">
            <v>39079</v>
          </cell>
          <cell r="C85">
            <v>11.323273658752401</v>
          </cell>
        </row>
        <row r="86">
          <cell r="B86">
            <v>39113</v>
          </cell>
          <cell r="C86">
            <v>11.6119537353515</v>
          </cell>
        </row>
        <row r="87">
          <cell r="B87">
            <v>39141</v>
          </cell>
          <cell r="C87">
            <v>11.8494110107421</v>
          </cell>
        </row>
        <row r="88">
          <cell r="B88">
            <v>39171</v>
          </cell>
          <cell r="C88">
            <v>12.271547317504799</v>
          </cell>
        </row>
        <row r="89">
          <cell r="B89">
            <v>39202</v>
          </cell>
          <cell r="C89">
            <v>13.577240943908601</v>
          </cell>
        </row>
        <row r="90">
          <cell r="B90">
            <v>39233</v>
          </cell>
          <cell r="C90">
            <v>14.351342201232899</v>
          </cell>
        </row>
        <row r="91">
          <cell r="B91">
            <v>39262</v>
          </cell>
          <cell r="C91">
            <v>16.2978420257568</v>
          </cell>
        </row>
        <row r="92">
          <cell r="B92">
            <v>39294</v>
          </cell>
          <cell r="C92">
            <v>15.6380138397216</v>
          </cell>
        </row>
        <row r="93">
          <cell r="B93">
            <v>39325</v>
          </cell>
          <cell r="C93">
            <v>15.9491519927978</v>
          </cell>
        </row>
        <row r="94">
          <cell r="B94">
            <v>39353</v>
          </cell>
          <cell r="C94">
            <v>16.0355415344238</v>
          </cell>
        </row>
        <row r="95">
          <cell r="B95">
            <v>39386</v>
          </cell>
          <cell r="C95">
            <v>18.009256362915</v>
          </cell>
        </row>
        <row r="96">
          <cell r="B96">
            <v>39416</v>
          </cell>
          <cell r="C96">
            <v>16.995174407958899</v>
          </cell>
        </row>
        <row r="97">
          <cell r="B97">
            <v>39444</v>
          </cell>
          <cell r="C97">
            <v>17.386669158935501</v>
          </cell>
        </row>
        <row r="98">
          <cell r="B98">
            <v>39478</v>
          </cell>
          <cell r="C98">
            <v>17.386669158935501</v>
          </cell>
        </row>
        <row r="99">
          <cell r="B99">
            <v>39507</v>
          </cell>
          <cell r="C99">
            <v>17.484256744384702</v>
          </cell>
        </row>
        <row r="100">
          <cell r="B100">
            <v>39538</v>
          </cell>
          <cell r="C100">
            <v>17.484256744384702</v>
          </cell>
        </row>
        <row r="101">
          <cell r="B101">
            <v>39568</v>
          </cell>
          <cell r="C101">
            <v>17.484256744384702</v>
          </cell>
        </row>
        <row r="102">
          <cell r="B102">
            <v>39598</v>
          </cell>
          <cell r="C102">
            <v>17.623317718505799</v>
          </cell>
        </row>
        <row r="103">
          <cell r="B103">
            <v>39629</v>
          </cell>
          <cell r="C103">
            <v>17.623317718505799</v>
          </cell>
        </row>
        <row r="104">
          <cell r="B104">
            <v>39660</v>
          </cell>
          <cell r="C104">
            <v>23.267122268676701</v>
          </cell>
        </row>
        <row r="105">
          <cell r="B105">
            <v>39689</v>
          </cell>
          <cell r="C105">
            <v>19.485113143920898</v>
          </cell>
        </row>
        <row r="106">
          <cell r="B106">
            <v>39721</v>
          </cell>
          <cell r="C106">
            <v>19.485113143920898</v>
          </cell>
        </row>
        <row r="107">
          <cell r="B107">
            <v>39752</v>
          </cell>
          <cell r="C107">
            <v>19.485113143920898</v>
          </cell>
        </row>
        <row r="108">
          <cell r="B108">
            <v>39780</v>
          </cell>
          <cell r="C108">
            <v>19.609573364257798</v>
          </cell>
        </row>
        <row r="109">
          <cell r="B109">
            <v>39812</v>
          </cell>
          <cell r="C109">
            <v>10.4132642745971</v>
          </cell>
        </row>
        <row r="110">
          <cell r="B110">
            <v>39843</v>
          </cell>
          <cell r="C110">
            <v>11.6163892745971</v>
          </cell>
        </row>
        <row r="111">
          <cell r="B111">
            <v>39871</v>
          </cell>
          <cell r="C111">
            <v>11.6163892745971</v>
          </cell>
        </row>
        <row r="112">
          <cell r="B112">
            <v>39903</v>
          </cell>
          <cell r="C112">
            <v>11.644116401672299</v>
          </cell>
        </row>
        <row r="113">
          <cell r="B113">
            <v>39933</v>
          </cell>
          <cell r="C113">
            <v>11.644116401672299</v>
          </cell>
        </row>
        <row r="114">
          <cell r="B114">
            <v>39962</v>
          </cell>
          <cell r="C114">
            <v>14.284832000732401</v>
          </cell>
        </row>
        <row r="115">
          <cell r="B115">
            <v>39994</v>
          </cell>
          <cell r="C115">
            <v>14.2085914611816</v>
          </cell>
        </row>
        <row r="116">
          <cell r="B116">
            <v>40025</v>
          </cell>
          <cell r="C116">
            <v>15.1997261047363</v>
          </cell>
        </row>
        <row r="117">
          <cell r="B117">
            <v>40056</v>
          </cell>
          <cell r="C117">
            <v>15.289831161499</v>
          </cell>
        </row>
        <row r="118">
          <cell r="B118">
            <v>40086</v>
          </cell>
          <cell r="C118">
            <v>16.461181640625</v>
          </cell>
        </row>
        <row r="119">
          <cell r="B119">
            <v>40116</v>
          </cell>
          <cell r="C119">
            <v>18.2285861968994</v>
          </cell>
        </row>
        <row r="120">
          <cell r="B120">
            <v>40147</v>
          </cell>
          <cell r="C120">
            <v>18.833063125610298</v>
          </cell>
        </row>
        <row r="121">
          <cell r="B121">
            <v>40177</v>
          </cell>
          <cell r="C121">
            <v>20.3758029937744</v>
          </cell>
        </row>
        <row r="122">
          <cell r="B122">
            <v>40207</v>
          </cell>
          <cell r="C122">
            <v>17.718700408935501</v>
          </cell>
        </row>
        <row r="123">
          <cell r="B123">
            <v>40235</v>
          </cell>
          <cell r="C123">
            <v>17.746669769287099</v>
          </cell>
        </row>
        <row r="124">
          <cell r="B124">
            <v>40268</v>
          </cell>
          <cell r="C124">
            <v>17.746669769287099</v>
          </cell>
        </row>
        <row r="125">
          <cell r="B125">
            <v>40298</v>
          </cell>
          <cell r="C125">
            <v>17.746669769287099</v>
          </cell>
        </row>
        <row r="126">
          <cell r="B126">
            <v>40329</v>
          </cell>
          <cell r="C126">
            <v>17.5649394989013</v>
          </cell>
        </row>
        <row r="127">
          <cell r="B127">
            <v>40359</v>
          </cell>
          <cell r="C127">
            <v>16.574275970458899</v>
          </cell>
        </row>
        <row r="128">
          <cell r="B128">
            <v>40389</v>
          </cell>
          <cell r="C128">
            <v>17.8459777832031</v>
          </cell>
        </row>
        <row r="129">
          <cell r="B129">
            <v>40421</v>
          </cell>
          <cell r="C129">
            <v>16.5059700012207</v>
          </cell>
        </row>
        <row r="130">
          <cell r="B130">
            <v>40451</v>
          </cell>
          <cell r="C130">
            <v>16.039615631103501</v>
          </cell>
        </row>
        <row r="131">
          <cell r="B131">
            <v>40480</v>
          </cell>
          <cell r="C131">
            <v>15.545004844665501</v>
          </cell>
        </row>
        <row r="132">
          <cell r="B132">
            <v>40512</v>
          </cell>
          <cell r="C132">
            <v>13.856369972229</v>
          </cell>
        </row>
        <row r="133">
          <cell r="B133">
            <v>40542</v>
          </cell>
          <cell r="C133">
            <v>16.108919143676701</v>
          </cell>
        </row>
        <row r="134">
          <cell r="B134">
            <v>40574</v>
          </cell>
          <cell r="C134">
            <v>15.170951843261699</v>
          </cell>
        </row>
        <row r="135">
          <cell r="B135">
            <v>40602</v>
          </cell>
          <cell r="C135">
            <v>15.6257209777832</v>
          </cell>
        </row>
        <row r="136">
          <cell r="B136">
            <v>40633</v>
          </cell>
          <cell r="C136">
            <v>14.450365066528301</v>
          </cell>
        </row>
        <row r="137">
          <cell r="B137">
            <v>40662</v>
          </cell>
          <cell r="C137">
            <v>13.4670495986938</v>
          </cell>
        </row>
        <row r="138">
          <cell r="B138">
            <v>40694</v>
          </cell>
          <cell r="C138">
            <v>12.3789358139038</v>
          </cell>
        </row>
        <row r="139">
          <cell r="B139">
            <v>40724</v>
          </cell>
          <cell r="C139">
            <v>11.656647682189901</v>
          </cell>
        </row>
        <row r="140">
          <cell r="B140">
            <v>40753</v>
          </cell>
          <cell r="C140">
            <v>9.9045782089233398</v>
          </cell>
        </row>
        <row r="141">
          <cell r="B141">
            <v>40786</v>
          </cell>
          <cell r="C141">
            <v>9.79266262054443</v>
          </cell>
        </row>
        <row r="142">
          <cell r="B142">
            <v>40816</v>
          </cell>
          <cell r="C142">
            <v>9.6126518249511701</v>
          </cell>
        </row>
        <row r="143">
          <cell r="B143">
            <v>40847</v>
          </cell>
          <cell r="C143">
            <v>11.304765701293899</v>
          </cell>
        </row>
        <row r="144">
          <cell r="B144">
            <v>40877</v>
          </cell>
          <cell r="C144">
            <v>9.8032712936401296</v>
          </cell>
        </row>
        <row r="145">
          <cell r="B145">
            <v>40906</v>
          </cell>
          <cell r="C145">
            <v>10.529440879821699</v>
          </cell>
        </row>
        <row r="146">
          <cell r="B146">
            <v>40939</v>
          </cell>
          <cell r="C146">
            <v>12.0906972885131</v>
          </cell>
        </row>
        <row r="147">
          <cell r="B147">
            <v>40968</v>
          </cell>
          <cell r="C147">
            <v>13.0946502685546</v>
          </cell>
        </row>
        <row r="148">
          <cell r="B148">
            <v>40998</v>
          </cell>
          <cell r="C148">
            <v>12.737194061279199</v>
          </cell>
        </row>
        <row r="149">
          <cell r="B149">
            <v>41029</v>
          </cell>
          <cell r="C149">
            <v>13.0727577209472</v>
          </cell>
        </row>
        <row r="150">
          <cell r="B150">
            <v>41060</v>
          </cell>
          <cell r="C150">
            <v>11.611925125121999</v>
          </cell>
        </row>
        <row r="151">
          <cell r="B151">
            <v>41089</v>
          </cell>
          <cell r="C151">
            <v>12.9590854644775</v>
          </cell>
        </row>
        <row r="152">
          <cell r="B152">
            <v>41121</v>
          </cell>
          <cell r="C152">
            <v>13.632666587829499</v>
          </cell>
        </row>
        <row r="153">
          <cell r="B153">
            <v>41152</v>
          </cell>
          <cell r="C153">
            <v>13.1969547271728</v>
          </cell>
        </row>
        <row r="154">
          <cell r="B154">
            <v>41180</v>
          </cell>
          <cell r="C154">
            <v>14.182681083679199</v>
          </cell>
        </row>
        <row r="155">
          <cell r="B155">
            <v>41213</v>
          </cell>
          <cell r="C155">
            <v>13.0571851730346</v>
          </cell>
        </row>
        <row r="156">
          <cell r="B156">
            <v>41243</v>
          </cell>
          <cell r="C156">
            <v>13.085613250732401</v>
          </cell>
        </row>
        <row r="157">
          <cell r="B157">
            <v>41271</v>
          </cell>
          <cell r="C157">
            <v>13.240693092346101</v>
          </cell>
        </row>
        <row r="158">
          <cell r="B158">
            <v>41305</v>
          </cell>
          <cell r="C158">
            <v>12.9009952545166</v>
          </cell>
        </row>
        <row r="159">
          <cell r="B159">
            <v>41333</v>
          </cell>
          <cell r="C159">
            <v>12.147759437561</v>
          </cell>
        </row>
        <row r="160">
          <cell r="B160">
            <v>41361</v>
          </cell>
          <cell r="C160">
            <v>11.3646602630615</v>
          </cell>
        </row>
        <row r="161">
          <cell r="B161">
            <v>41394</v>
          </cell>
          <cell r="C161">
            <v>11.549511909484799</v>
          </cell>
        </row>
        <row r="162">
          <cell r="B162">
            <v>41425</v>
          </cell>
          <cell r="C162">
            <v>9.6634931564331001</v>
          </cell>
        </row>
        <row r="163">
          <cell r="B163">
            <v>41453</v>
          </cell>
          <cell r="C163">
            <v>9.3006496429443306</v>
          </cell>
        </row>
        <row r="164">
          <cell r="B164">
            <v>41486</v>
          </cell>
          <cell r="C164">
            <v>10.8038578033447</v>
          </cell>
        </row>
        <row r="165">
          <cell r="B165">
            <v>41516</v>
          </cell>
          <cell r="C165">
            <v>12.7570295333862</v>
          </cell>
        </row>
        <row r="166">
          <cell r="B166">
            <v>41547</v>
          </cell>
          <cell r="C166">
            <v>12.347916603088301</v>
          </cell>
        </row>
        <row r="167">
          <cell r="B167">
            <v>41578</v>
          </cell>
          <cell r="C167">
            <v>13.188467979431101</v>
          </cell>
        </row>
        <row r="168">
          <cell r="B168">
            <v>41607</v>
          </cell>
          <cell r="C168">
            <v>13.477926254272401</v>
          </cell>
        </row>
        <row r="169">
          <cell r="B169">
            <v>41638</v>
          </cell>
          <cell r="C169">
            <v>13.73251247406</v>
          </cell>
        </row>
        <row r="170">
          <cell r="B170">
            <v>41670</v>
          </cell>
          <cell r="C170">
            <v>12.8414669036865</v>
          </cell>
        </row>
        <row r="171">
          <cell r="B171">
            <v>41698</v>
          </cell>
          <cell r="C171">
            <v>10.812292098999</v>
          </cell>
        </row>
        <row r="172">
          <cell r="B172">
            <v>41729</v>
          </cell>
          <cell r="C172">
            <v>10.9254903793334</v>
          </cell>
        </row>
        <row r="173">
          <cell r="B173">
            <v>41759</v>
          </cell>
          <cell r="C173">
            <v>10.067705154418899</v>
          </cell>
        </row>
        <row r="174">
          <cell r="B174">
            <v>41789</v>
          </cell>
          <cell r="C174">
            <v>10.082013130187899</v>
          </cell>
        </row>
        <row r="175">
          <cell r="B175">
            <v>41820</v>
          </cell>
          <cell r="C175">
            <v>9.7870388031005806</v>
          </cell>
        </row>
        <row r="176">
          <cell r="B176">
            <v>41851</v>
          </cell>
          <cell r="C176">
            <v>10.097140312194799</v>
          </cell>
        </row>
        <row r="177">
          <cell r="B177">
            <v>41880</v>
          </cell>
          <cell r="C177">
            <v>9.8698549270629794</v>
          </cell>
        </row>
        <row r="178">
          <cell r="B178">
            <v>41912</v>
          </cell>
          <cell r="C178">
            <v>8.9504938125610298</v>
          </cell>
        </row>
        <row r="179">
          <cell r="B179">
            <v>41943</v>
          </cell>
          <cell r="C179">
            <v>8.4262304306030202</v>
          </cell>
        </row>
        <row r="180">
          <cell r="B180">
            <v>41971</v>
          </cell>
          <cell r="C180">
            <v>8.3211545944213796</v>
          </cell>
        </row>
        <row r="181">
          <cell r="B181">
            <v>42003</v>
          </cell>
          <cell r="C181">
            <v>7.31345462799072</v>
          </cell>
        </row>
        <row r="182">
          <cell r="B182">
            <v>42034</v>
          </cell>
          <cell r="C182">
            <v>7.0767965316772399</v>
          </cell>
        </row>
        <row r="183">
          <cell r="B183">
            <v>42062</v>
          </cell>
          <cell r="C183">
            <v>7.7409610748290998</v>
          </cell>
        </row>
        <row r="184">
          <cell r="B184">
            <v>42094</v>
          </cell>
          <cell r="C184">
            <v>7.76096391677856</v>
          </cell>
        </row>
        <row r="185">
          <cell r="B185">
            <v>42124</v>
          </cell>
          <cell r="C185">
            <v>7.6994891166687003</v>
          </cell>
        </row>
        <row r="186">
          <cell r="B186">
            <v>42153</v>
          </cell>
          <cell r="C186">
            <v>6.6581692695617596</v>
          </cell>
        </row>
        <row r="187">
          <cell r="B187">
            <v>42185</v>
          </cell>
          <cell r="C187">
            <v>5.7920651435851997</v>
          </cell>
        </row>
        <row r="188">
          <cell r="B188">
            <v>42216</v>
          </cell>
          <cell r="C188">
            <v>4.5547747611999503</v>
          </cell>
        </row>
        <row r="189">
          <cell r="B189">
            <v>42247</v>
          </cell>
          <cell r="C189">
            <v>4.1023259162902797</v>
          </cell>
        </row>
        <row r="190">
          <cell r="B190">
            <v>42277</v>
          </cell>
          <cell r="C190">
            <v>4.2742333412170401</v>
          </cell>
        </row>
        <row r="191">
          <cell r="B191">
            <v>42307</v>
          </cell>
          <cell r="C191">
            <v>4.24297666549682</v>
          </cell>
        </row>
        <row r="192">
          <cell r="B192">
            <v>42338</v>
          </cell>
          <cell r="C192">
            <v>4.8010540008544904</v>
          </cell>
        </row>
        <row r="193">
          <cell r="B193">
            <v>42368</v>
          </cell>
          <cell r="C193">
            <v>3.6598193645477202</v>
          </cell>
        </row>
        <row r="194">
          <cell r="B194">
            <v>42398</v>
          </cell>
          <cell r="C194">
            <v>2.8334081172943102</v>
          </cell>
        </row>
        <row r="195">
          <cell r="B195">
            <v>42429</v>
          </cell>
          <cell r="C195">
            <v>2.7783141136169398</v>
          </cell>
        </row>
        <row r="196">
          <cell r="B196">
            <v>42460</v>
          </cell>
          <cell r="C196">
            <v>5.1473579406738201</v>
          </cell>
        </row>
        <row r="197">
          <cell r="B197">
            <v>42489</v>
          </cell>
          <cell r="C197">
            <v>6.1469197273254297</v>
          </cell>
        </row>
        <row r="198">
          <cell r="B198">
            <v>42521</v>
          </cell>
          <cell r="C198">
            <v>4.3839120864868102</v>
          </cell>
        </row>
        <row r="199">
          <cell r="B199">
            <v>42551</v>
          </cell>
          <cell r="C199">
            <v>4.6357693672180096</v>
          </cell>
        </row>
        <row r="200">
          <cell r="B200">
            <v>42580</v>
          </cell>
          <cell r="C200">
            <v>6.0996985435485804</v>
          </cell>
        </row>
        <row r="201">
          <cell r="B201">
            <v>42613</v>
          </cell>
          <cell r="C201">
            <v>7.1687235832214302</v>
          </cell>
        </row>
        <row r="202">
          <cell r="B202">
            <v>42643</v>
          </cell>
          <cell r="C202">
            <v>6.9950318336486799</v>
          </cell>
        </row>
        <row r="203">
          <cell r="B203">
            <v>42674</v>
          </cell>
          <cell r="C203">
            <v>8.7003698348999006</v>
          </cell>
        </row>
        <row r="204">
          <cell r="B204">
            <v>42704</v>
          </cell>
          <cell r="C204">
            <v>10.7136478424072</v>
          </cell>
        </row>
        <row r="205">
          <cell r="B205">
            <v>42733</v>
          </cell>
          <cell r="C205">
            <v>8.5392904281616193</v>
          </cell>
        </row>
        <row r="206">
          <cell r="B206">
            <v>42766</v>
          </cell>
          <cell r="C206">
            <v>9.6462373733520508</v>
          </cell>
        </row>
        <row r="207">
          <cell r="B207">
            <v>42790</v>
          </cell>
          <cell r="C207">
            <v>10.2392416000366</v>
          </cell>
        </row>
        <row r="208">
          <cell r="B208">
            <v>42825</v>
          </cell>
          <cell r="C208">
            <v>8.6104516983032209</v>
          </cell>
        </row>
        <row r="209">
          <cell r="B209">
            <v>42853</v>
          </cell>
          <cell r="C209">
            <v>7.74861717224121</v>
          </cell>
        </row>
        <row r="210">
          <cell r="B210">
            <v>42886</v>
          </cell>
          <cell r="C210">
            <v>7.5430397987365696</v>
          </cell>
        </row>
        <row r="211">
          <cell r="B211">
            <v>42916</v>
          </cell>
          <cell r="C211">
            <v>8.1281375885009695</v>
          </cell>
        </row>
        <row r="212">
          <cell r="B212">
            <v>42947</v>
          </cell>
          <cell r="C212">
            <v>8.4285964965820295</v>
          </cell>
        </row>
        <row r="213">
          <cell r="B213">
            <v>42978</v>
          </cell>
          <cell r="C213">
            <v>9.3864879608154297</v>
          </cell>
        </row>
        <row r="214">
          <cell r="B214">
            <v>43007</v>
          </cell>
          <cell r="C214">
            <v>8.7448787689208896</v>
          </cell>
        </row>
        <row r="215">
          <cell r="B215">
            <v>43039</v>
          </cell>
          <cell r="C215">
            <v>8.6735906600952095</v>
          </cell>
        </row>
        <row r="216">
          <cell r="B216">
            <v>43069</v>
          </cell>
          <cell r="C216">
            <v>8.8016414642333896</v>
          </cell>
        </row>
        <row r="217">
          <cell r="B217">
            <v>43098</v>
          </cell>
          <cell r="C217">
            <v>9.8343229293823207</v>
          </cell>
        </row>
        <row r="218">
          <cell r="B218">
            <v>43131</v>
          </cell>
          <cell r="C218">
            <v>11.4389543533325</v>
          </cell>
        </row>
        <row r="219">
          <cell r="B219">
            <v>43159</v>
          </cell>
          <cell r="C219">
            <v>13.20246219635</v>
          </cell>
        </row>
        <row r="220">
          <cell r="B220">
            <v>43188</v>
          </cell>
          <cell r="C220">
            <v>12.335705757141101</v>
          </cell>
        </row>
        <row r="221">
          <cell r="B221">
            <v>43220</v>
          </cell>
          <cell r="C221">
            <v>13.2509355545043</v>
          </cell>
        </row>
        <row r="222">
          <cell r="B222">
            <v>43250</v>
          </cell>
          <cell r="C222">
            <v>11.833747863769499</v>
          </cell>
        </row>
        <row r="223">
          <cell r="B223">
            <v>43280</v>
          </cell>
          <cell r="C223">
            <v>11.122124671936</v>
          </cell>
        </row>
        <row r="224">
          <cell r="B224">
            <v>43312</v>
          </cell>
          <cell r="C224">
            <v>13.3369541168212</v>
          </cell>
        </row>
        <row r="225">
          <cell r="B225">
            <v>43343</v>
          </cell>
          <cell r="C225">
            <v>12.938794136047299</v>
          </cell>
        </row>
        <row r="226">
          <cell r="B226">
            <v>43371</v>
          </cell>
          <cell r="C226">
            <v>13.8664493560791</v>
          </cell>
        </row>
        <row r="227">
          <cell r="B227">
            <v>43404</v>
          </cell>
          <cell r="C227">
            <v>13.116259574890099</v>
          </cell>
        </row>
        <row r="228">
          <cell r="B228">
            <v>43434</v>
          </cell>
          <cell r="C228">
            <v>12.593720436096101</v>
          </cell>
        </row>
        <row r="229">
          <cell r="B229">
            <v>43462</v>
          </cell>
          <cell r="C229">
            <v>12.0567779541015</v>
          </cell>
        </row>
        <row r="230">
          <cell r="B230">
            <v>43496</v>
          </cell>
          <cell r="C230">
            <v>12.7320232391357</v>
          </cell>
        </row>
        <row r="231">
          <cell r="B231">
            <v>43524</v>
          </cell>
          <cell r="C231">
            <v>12.317115783691399</v>
          </cell>
        </row>
        <row r="232">
          <cell r="B232">
            <v>43553</v>
          </cell>
          <cell r="C232">
            <v>12.3996152877807</v>
          </cell>
        </row>
        <row r="233">
          <cell r="B233">
            <v>43585</v>
          </cell>
          <cell r="C233">
            <v>11.588807106018001</v>
          </cell>
        </row>
        <row r="234">
          <cell r="B234">
            <v>43616</v>
          </cell>
          <cell r="C234">
            <v>11.417654991149901</v>
          </cell>
        </row>
        <row r="235">
          <cell r="B235">
            <v>43644</v>
          </cell>
          <cell r="C235">
            <v>12.512499809265099</v>
          </cell>
        </row>
        <row r="236">
          <cell r="B236">
            <v>43677</v>
          </cell>
          <cell r="C236">
            <v>11.318874359130801</v>
          </cell>
        </row>
        <row r="237">
          <cell r="B237">
            <v>43707</v>
          </cell>
          <cell r="C237">
            <v>10.6532773971557</v>
          </cell>
        </row>
        <row r="238">
          <cell r="B238">
            <v>43738</v>
          </cell>
          <cell r="C238">
            <v>10.893327713012599</v>
          </cell>
        </row>
        <row r="239">
          <cell r="B239">
            <v>43769</v>
          </cell>
          <cell r="C239">
            <v>11.1168222427368</v>
          </cell>
        </row>
        <row r="240">
          <cell r="B240">
            <v>43798</v>
          </cell>
          <cell r="C240">
            <v>14.1088609695434</v>
          </cell>
        </row>
        <row r="241">
          <cell r="B241">
            <v>43829</v>
          </cell>
          <cell r="C241">
            <v>16.598659515380799</v>
          </cell>
        </row>
        <row r="242">
          <cell r="B242">
            <v>43861</v>
          </cell>
          <cell r="C242">
            <v>16.640157699584901</v>
          </cell>
        </row>
        <row r="243">
          <cell r="B243">
            <v>43889</v>
          </cell>
          <cell r="C243">
            <v>14.050766944885201</v>
          </cell>
        </row>
        <row r="244">
          <cell r="B244">
            <v>43921</v>
          </cell>
          <cell r="C244">
            <v>8.3556337356567294</v>
          </cell>
        </row>
        <row r="245">
          <cell r="B245">
            <v>43951</v>
          </cell>
          <cell r="C245">
            <v>9.7607107162475497</v>
          </cell>
        </row>
        <row r="246">
          <cell r="B246">
            <v>43980</v>
          </cell>
          <cell r="C246">
            <v>11.1657857894897</v>
          </cell>
        </row>
        <row r="247">
          <cell r="B247">
            <v>44012</v>
          </cell>
          <cell r="C247">
            <v>13.3108158111572</v>
          </cell>
        </row>
        <row r="248">
          <cell r="B248">
            <v>44043</v>
          </cell>
          <cell r="C248">
            <v>14.508039474487299</v>
          </cell>
        </row>
        <row r="249">
          <cell r="B249">
            <v>44074</v>
          </cell>
          <cell r="C249">
            <v>15.871546745300201</v>
          </cell>
        </row>
        <row r="250">
          <cell r="B250">
            <v>44104</v>
          </cell>
          <cell r="C250">
            <v>17.293249130248999</v>
          </cell>
        </row>
        <row r="251">
          <cell r="B251">
            <v>44134</v>
          </cell>
          <cell r="C251">
            <v>18.132970809936499</v>
          </cell>
        </row>
        <row r="252">
          <cell r="B252">
            <v>44165</v>
          </cell>
          <cell r="C252">
            <v>18.890487670898398</v>
          </cell>
        </row>
        <row r="253">
          <cell r="B253">
            <v>44195</v>
          </cell>
          <cell r="C253">
            <v>20.580278396606399</v>
          </cell>
        </row>
        <row r="254">
          <cell r="B254">
            <v>44225</v>
          </cell>
          <cell r="C254">
            <v>19.570201873779201</v>
          </cell>
        </row>
        <row r="255">
          <cell r="B255">
            <v>44253</v>
          </cell>
          <cell r="C255">
            <v>21.7755317687988</v>
          </cell>
        </row>
        <row r="256">
          <cell r="B256">
            <v>44286</v>
          </cell>
          <cell r="C256">
            <v>25.555749893188398</v>
          </cell>
        </row>
        <row r="257">
          <cell r="B257">
            <v>44316</v>
          </cell>
          <cell r="C257">
            <v>28.0927200317382</v>
          </cell>
        </row>
        <row r="258">
          <cell r="B258">
            <v>44347</v>
          </cell>
          <cell r="C258">
            <v>28.164527893066399</v>
          </cell>
        </row>
        <row r="259">
          <cell r="B259">
            <v>44377</v>
          </cell>
          <cell r="C259">
            <v>25.332677841186499</v>
          </cell>
        </row>
        <row r="260">
          <cell r="B260">
            <v>44407</v>
          </cell>
          <cell r="C260">
            <v>26.350774765014599</v>
          </cell>
        </row>
        <row r="261">
          <cell r="B261">
            <v>44439</v>
          </cell>
          <cell r="C261">
            <v>24.668075561523398</v>
          </cell>
        </row>
        <row r="262">
          <cell r="B262">
            <v>44469</v>
          </cell>
          <cell r="C262">
            <v>23.945945739746001</v>
          </cell>
        </row>
        <row r="263">
          <cell r="B263">
            <v>44498</v>
          </cell>
          <cell r="C263">
            <v>23.769218444824201</v>
          </cell>
        </row>
        <row r="264">
          <cell r="B264">
            <v>44530</v>
          </cell>
          <cell r="C264">
            <v>24.410680770873999</v>
          </cell>
        </row>
        <row r="265">
          <cell r="B265">
            <v>44560</v>
          </cell>
          <cell r="C265">
            <v>25.7920608520507</v>
          </cell>
        </row>
        <row r="266">
          <cell r="B266">
            <v>44592</v>
          </cell>
          <cell r="C266">
            <v>26.340827941894499</v>
          </cell>
        </row>
        <row r="267">
          <cell r="B267">
            <v>44617</v>
          </cell>
          <cell r="C267">
            <v>24.0889892578125</v>
          </cell>
        </row>
        <row r="268">
          <cell r="B268">
            <v>44651</v>
          </cell>
          <cell r="C268">
            <v>29.354248046875</v>
          </cell>
        </row>
        <row r="269">
          <cell r="B269">
            <v>44680</v>
          </cell>
          <cell r="C269">
            <v>26.6484355926513</v>
          </cell>
        </row>
        <row r="270">
          <cell r="B270">
            <v>44712</v>
          </cell>
          <cell r="C270">
            <v>28.365076065063398</v>
          </cell>
        </row>
        <row r="271">
          <cell r="B271">
            <v>44742</v>
          </cell>
          <cell r="C271">
            <v>21.733268737792901</v>
          </cell>
        </row>
        <row r="272">
          <cell r="B272">
            <v>44771</v>
          </cell>
          <cell r="C272">
            <v>23.7850437164306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Gerdau Met Pref 2000 ~ 20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0.219444334506988</v>
          </cell>
        </row>
        <row r="3">
          <cell r="B3">
            <v>36585</v>
          </cell>
          <cell r="C3">
            <v>0.23198401927947901</v>
          </cell>
        </row>
        <row r="4">
          <cell r="B4">
            <v>36616</v>
          </cell>
          <cell r="C4">
            <v>0.20063486695289601</v>
          </cell>
        </row>
        <row r="5">
          <cell r="B5">
            <v>36644</v>
          </cell>
          <cell r="C5">
            <v>0.219444334506988</v>
          </cell>
        </row>
        <row r="6">
          <cell r="B6">
            <v>36677</v>
          </cell>
          <cell r="C6">
            <v>0.98071885108947698</v>
          </cell>
        </row>
        <row r="7">
          <cell r="B7">
            <v>36707</v>
          </cell>
          <cell r="C7">
            <v>0.87858855724334695</v>
          </cell>
        </row>
        <row r="8">
          <cell r="B8">
            <v>36738</v>
          </cell>
          <cell r="C8">
            <v>1.0145359039306601</v>
          </cell>
        </row>
        <row r="9">
          <cell r="B9">
            <v>36769</v>
          </cell>
          <cell r="C9">
            <v>1.1159906387329099</v>
          </cell>
        </row>
        <row r="10">
          <cell r="B10">
            <v>36798</v>
          </cell>
          <cell r="C10">
            <v>1.0889358520507799</v>
          </cell>
        </row>
        <row r="11">
          <cell r="B11">
            <v>36830</v>
          </cell>
          <cell r="C11">
            <v>1.0145359039306601</v>
          </cell>
        </row>
        <row r="12">
          <cell r="B12">
            <v>36860</v>
          </cell>
          <cell r="C12">
            <v>0.84882873296737604</v>
          </cell>
        </row>
        <row r="13">
          <cell r="B13">
            <v>36889</v>
          </cell>
          <cell r="C13">
            <v>0.87926512956619196</v>
          </cell>
        </row>
        <row r="14">
          <cell r="B14">
            <v>36922</v>
          </cell>
          <cell r="C14">
            <v>1.0821722745895299</v>
          </cell>
        </row>
        <row r="15">
          <cell r="B15">
            <v>36950</v>
          </cell>
          <cell r="C15">
            <v>1.0821722745895299</v>
          </cell>
        </row>
        <row r="16">
          <cell r="B16">
            <v>36980</v>
          </cell>
          <cell r="C16">
            <v>1.0821722745895299</v>
          </cell>
        </row>
        <row r="17">
          <cell r="B17">
            <v>37011</v>
          </cell>
          <cell r="C17">
            <v>1.1159906387329099</v>
          </cell>
        </row>
        <row r="18">
          <cell r="B18">
            <v>37042</v>
          </cell>
          <cell r="C18">
            <v>1.1159906387329099</v>
          </cell>
        </row>
        <row r="19">
          <cell r="B19">
            <v>37071</v>
          </cell>
          <cell r="C19">
            <v>1.0145359039306601</v>
          </cell>
        </row>
        <row r="20">
          <cell r="B20">
            <v>37103</v>
          </cell>
          <cell r="C20">
            <v>1.0821722745895299</v>
          </cell>
        </row>
        <row r="21">
          <cell r="B21">
            <v>37134</v>
          </cell>
          <cell r="C21">
            <v>1.0821722745895299</v>
          </cell>
        </row>
        <row r="22">
          <cell r="B22">
            <v>37162</v>
          </cell>
          <cell r="C22">
            <v>0.82583302259445102</v>
          </cell>
        </row>
        <row r="23">
          <cell r="B23">
            <v>37195</v>
          </cell>
          <cell r="C23">
            <v>0.94690114259719804</v>
          </cell>
        </row>
        <row r="24">
          <cell r="B24">
            <v>37225</v>
          </cell>
          <cell r="C24">
            <v>1.2174440622329701</v>
          </cell>
        </row>
        <row r="25">
          <cell r="B25">
            <v>37256</v>
          </cell>
          <cell r="C25">
            <v>1.2512624263763401</v>
          </cell>
        </row>
        <row r="26">
          <cell r="B26">
            <v>37287</v>
          </cell>
          <cell r="C26">
            <v>1.2377349138259801</v>
          </cell>
        </row>
        <row r="27">
          <cell r="B27">
            <v>37315</v>
          </cell>
          <cell r="C27">
            <v>1.51504158973693</v>
          </cell>
        </row>
        <row r="28">
          <cell r="B28">
            <v>37344</v>
          </cell>
          <cell r="C28">
            <v>1.5556229352951001</v>
          </cell>
        </row>
        <row r="29">
          <cell r="B29">
            <v>37376</v>
          </cell>
          <cell r="C29">
            <v>1.6908944845199501</v>
          </cell>
        </row>
        <row r="30">
          <cell r="B30">
            <v>37407</v>
          </cell>
          <cell r="C30">
            <v>1.8938022851943901</v>
          </cell>
        </row>
        <row r="31">
          <cell r="B31">
            <v>37435</v>
          </cell>
          <cell r="C31">
            <v>1.6908944845199501</v>
          </cell>
        </row>
        <row r="32">
          <cell r="B32">
            <v>37468</v>
          </cell>
          <cell r="C32">
            <v>1.67060422897338</v>
          </cell>
        </row>
        <row r="33">
          <cell r="B33">
            <v>37498</v>
          </cell>
          <cell r="C33">
            <v>1.6908944845199501</v>
          </cell>
        </row>
        <row r="34">
          <cell r="B34">
            <v>37529</v>
          </cell>
          <cell r="C34">
            <v>1.62325847148895</v>
          </cell>
        </row>
        <row r="35">
          <cell r="B35">
            <v>37560</v>
          </cell>
          <cell r="C35">
            <v>1.60635006427764</v>
          </cell>
        </row>
        <row r="36">
          <cell r="B36">
            <v>37589</v>
          </cell>
          <cell r="C36">
            <v>1.5623865127563401</v>
          </cell>
        </row>
        <row r="37">
          <cell r="B37">
            <v>37621</v>
          </cell>
          <cell r="C37">
            <v>1.79911196231842</v>
          </cell>
        </row>
        <row r="38">
          <cell r="B38">
            <v>37652</v>
          </cell>
          <cell r="C38">
            <v>1.7247129678726101</v>
          </cell>
        </row>
        <row r="39">
          <cell r="B39">
            <v>37680</v>
          </cell>
          <cell r="C39">
            <v>1.7585302591323799</v>
          </cell>
        </row>
        <row r="40">
          <cell r="B40">
            <v>37711</v>
          </cell>
          <cell r="C40">
            <v>1.82548904418945</v>
          </cell>
        </row>
        <row r="41">
          <cell r="B41">
            <v>37741</v>
          </cell>
          <cell r="C41">
            <v>1.95467400550842</v>
          </cell>
        </row>
        <row r="42">
          <cell r="B42">
            <v>37771</v>
          </cell>
          <cell r="C42">
            <v>1.63712453842163</v>
          </cell>
        </row>
        <row r="43">
          <cell r="B43">
            <v>37802</v>
          </cell>
          <cell r="C43">
            <v>1.74162113666534</v>
          </cell>
        </row>
        <row r="44">
          <cell r="B44">
            <v>37833</v>
          </cell>
          <cell r="C44">
            <v>1.8948845863342201</v>
          </cell>
        </row>
        <row r="45">
          <cell r="B45">
            <v>37862</v>
          </cell>
          <cell r="C45">
            <v>2.3686051368713299</v>
          </cell>
        </row>
        <row r="46">
          <cell r="B46">
            <v>37894</v>
          </cell>
          <cell r="C46">
            <v>2.4306068420410099</v>
          </cell>
        </row>
        <row r="47">
          <cell r="B47">
            <v>37925</v>
          </cell>
          <cell r="C47">
            <v>2.4661362171172998</v>
          </cell>
        </row>
        <row r="48">
          <cell r="B48">
            <v>37953</v>
          </cell>
          <cell r="C48">
            <v>2.5358009338378902</v>
          </cell>
        </row>
        <row r="49">
          <cell r="B49">
            <v>37986</v>
          </cell>
          <cell r="C49">
            <v>3.5947072505950901</v>
          </cell>
        </row>
        <row r="50">
          <cell r="B50">
            <v>38016</v>
          </cell>
          <cell r="C50">
            <v>3.2742490768432599</v>
          </cell>
        </row>
        <row r="51">
          <cell r="B51">
            <v>38044</v>
          </cell>
          <cell r="C51">
            <v>3.2045843601226802</v>
          </cell>
        </row>
        <row r="52">
          <cell r="B52">
            <v>38077</v>
          </cell>
          <cell r="C52">
            <v>3.4135789871215798</v>
          </cell>
        </row>
        <row r="53">
          <cell r="B53">
            <v>38107</v>
          </cell>
          <cell r="C53">
            <v>3.6225731372833199</v>
          </cell>
        </row>
        <row r="54">
          <cell r="B54">
            <v>38138</v>
          </cell>
          <cell r="C54">
            <v>3.3439128398895201</v>
          </cell>
        </row>
        <row r="55">
          <cell r="B55">
            <v>38168</v>
          </cell>
          <cell r="C55">
            <v>3.8315660953521702</v>
          </cell>
        </row>
        <row r="56">
          <cell r="B56">
            <v>38198</v>
          </cell>
          <cell r="C56">
            <v>4.6689395904540998</v>
          </cell>
        </row>
        <row r="57">
          <cell r="B57">
            <v>38230</v>
          </cell>
          <cell r="C57">
            <v>6.1709141731262198</v>
          </cell>
        </row>
        <row r="58">
          <cell r="B58">
            <v>38260</v>
          </cell>
          <cell r="C58">
            <v>5.7821831703186</v>
          </cell>
        </row>
        <row r="59">
          <cell r="B59">
            <v>38289</v>
          </cell>
          <cell r="C59">
            <v>5.2959213256835902</v>
          </cell>
        </row>
        <row r="60">
          <cell r="B60">
            <v>38321</v>
          </cell>
          <cell r="C60">
            <v>6.0343718528747496</v>
          </cell>
        </row>
        <row r="61">
          <cell r="B61">
            <v>38352</v>
          </cell>
          <cell r="C61">
            <v>5.7821831703186</v>
          </cell>
        </row>
        <row r="62">
          <cell r="B62">
            <v>38383</v>
          </cell>
          <cell r="C62">
            <v>5.3279700279235804</v>
          </cell>
        </row>
        <row r="63">
          <cell r="B63">
            <v>38411</v>
          </cell>
          <cell r="C63">
            <v>5.71251964569091</v>
          </cell>
        </row>
        <row r="64">
          <cell r="B64">
            <v>38442</v>
          </cell>
          <cell r="C64">
            <v>5.1691331863403303</v>
          </cell>
        </row>
        <row r="65">
          <cell r="B65">
            <v>38471</v>
          </cell>
          <cell r="C65">
            <v>4.40978527069091</v>
          </cell>
        </row>
        <row r="66">
          <cell r="B66">
            <v>38503</v>
          </cell>
          <cell r="C66">
            <v>4.2634902000427202</v>
          </cell>
        </row>
        <row r="67">
          <cell r="B67">
            <v>38533</v>
          </cell>
          <cell r="C67">
            <v>3.9270091056823699</v>
          </cell>
        </row>
        <row r="68">
          <cell r="B68">
            <v>38562</v>
          </cell>
          <cell r="C68">
            <v>4.1171941757202104</v>
          </cell>
        </row>
        <row r="69">
          <cell r="B69">
            <v>38595</v>
          </cell>
          <cell r="C69">
            <v>4.5686221122741699</v>
          </cell>
        </row>
        <row r="70">
          <cell r="B70">
            <v>38625</v>
          </cell>
          <cell r="C70">
            <v>5.4756579399108798</v>
          </cell>
        </row>
        <row r="71">
          <cell r="B71">
            <v>38656</v>
          </cell>
          <cell r="C71">
            <v>4.9009227752685502</v>
          </cell>
        </row>
        <row r="72">
          <cell r="B72">
            <v>38686</v>
          </cell>
          <cell r="C72">
            <v>5.4526696205139098</v>
          </cell>
        </row>
        <row r="73">
          <cell r="B73">
            <v>38715</v>
          </cell>
          <cell r="C73">
            <v>6.20295906066894</v>
          </cell>
        </row>
        <row r="74">
          <cell r="B74">
            <v>38748</v>
          </cell>
          <cell r="C74">
            <v>7.8561072349548304</v>
          </cell>
        </row>
        <row r="75">
          <cell r="B75">
            <v>38776</v>
          </cell>
          <cell r="C75">
            <v>8.1048107147216797</v>
          </cell>
        </row>
        <row r="76">
          <cell r="B76">
            <v>38807</v>
          </cell>
          <cell r="C76">
            <v>7.9417953491210902</v>
          </cell>
        </row>
        <row r="77">
          <cell r="B77">
            <v>38835</v>
          </cell>
          <cell r="C77">
            <v>8.7150735855102504</v>
          </cell>
        </row>
        <row r="78">
          <cell r="B78">
            <v>38868</v>
          </cell>
          <cell r="C78">
            <v>8.3357496261596609</v>
          </cell>
        </row>
        <row r="79">
          <cell r="B79">
            <v>38898</v>
          </cell>
          <cell r="C79">
            <v>8.1037654876708896</v>
          </cell>
        </row>
        <row r="80">
          <cell r="B80">
            <v>38929</v>
          </cell>
          <cell r="C80">
            <v>8.6805887222290004</v>
          </cell>
        </row>
        <row r="81">
          <cell r="B81">
            <v>38960</v>
          </cell>
          <cell r="C81">
            <v>8.0128526687621999</v>
          </cell>
        </row>
        <row r="82">
          <cell r="B82">
            <v>38989</v>
          </cell>
          <cell r="C82">
            <v>7.7119016647338796</v>
          </cell>
        </row>
        <row r="83">
          <cell r="B83">
            <v>39021</v>
          </cell>
          <cell r="C83">
            <v>8.3388862609863192</v>
          </cell>
        </row>
        <row r="84">
          <cell r="B84">
            <v>39051</v>
          </cell>
          <cell r="C84">
            <v>8.87495613098144</v>
          </cell>
        </row>
        <row r="85">
          <cell r="B85">
            <v>39079</v>
          </cell>
          <cell r="C85">
            <v>9.7652692794799805</v>
          </cell>
        </row>
        <row r="86">
          <cell r="B86">
            <v>39113</v>
          </cell>
          <cell r="C86">
            <v>9.4988050460815394</v>
          </cell>
        </row>
        <row r="87">
          <cell r="B87">
            <v>39141</v>
          </cell>
          <cell r="C87">
            <v>9.5489606857299805</v>
          </cell>
        </row>
        <row r="88">
          <cell r="B88">
            <v>39171</v>
          </cell>
          <cell r="C88">
            <v>10.1571407318115</v>
          </cell>
        </row>
        <row r="89">
          <cell r="B89">
            <v>39202</v>
          </cell>
          <cell r="C89">
            <v>10.784125328063899</v>
          </cell>
        </row>
        <row r="90">
          <cell r="B90">
            <v>39233</v>
          </cell>
          <cell r="C90">
            <v>11.4361820220947</v>
          </cell>
        </row>
        <row r="91">
          <cell r="B91">
            <v>39262</v>
          </cell>
          <cell r="C91">
            <v>12.790467262268001</v>
          </cell>
        </row>
        <row r="92">
          <cell r="B92">
            <v>39294</v>
          </cell>
          <cell r="C92">
            <v>12.382926940917899</v>
          </cell>
        </row>
        <row r="93">
          <cell r="B93">
            <v>39325</v>
          </cell>
          <cell r="C93">
            <v>12.411143302917401</v>
          </cell>
        </row>
        <row r="94">
          <cell r="B94">
            <v>39353</v>
          </cell>
          <cell r="C94">
            <v>12.5647573471069</v>
          </cell>
        </row>
        <row r="95">
          <cell r="B95">
            <v>39386</v>
          </cell>
          <cell r="C95">
            <v>13.915906906127899</v>
          </cell>
        </row>
        <row r="96">
          <cell r="B96">
            <v>39416</v>
          </cell>
          <cell r="C96">
            <v>12.790467262268001</v>
          </cell>
        </row>
        <row r="97">
          <cell r="B97">
            <v>39444</v>
          </cell>
          <cell r="C97">
            <v>13.3234043121337</v>
          </cell>
        </row>
        <row r="98">
          <cell r="B98">
            <v>39478</v>
          </cell>
          <cell r="C98">
            <v>11.8186483383178</v>
          </cell>
        </row>
        <row r="99">
          <cell r="B99">
            <v>39507</v>
          </cell>
          <cell r="C99">
            <v>14.5773763656616</v>
          </cell>
        </row>
        <row r="100">
          <cell r="B100">
            <v>39538</v>
          </cell>
          <cell r="C100">
            <v>14.157296180725</v>
          </cell>
        </row>
        <row r="101">
          <cell r="B101">
            <v>39568</v>
          </cell>
          <cell r="C101">
            <v>16.756145477294901</v>
          </cell>
        </row>
        <row r="102">
          <cell r="B102">
            <v>39598</v>
          </cell>
          <cell r="C102">
            <v>20.819005966186499</v>
          </cell>
        </row>
        <row r="103">
          <cell r="B103">
            <v>39629</v>
          </cell>
          <cell r="C103">
            <v>19.568168640136701</v>
          </cell>
        </row>
        <row r="104">
          <cell r="B104">
            <v>39660</v>
          </cell>
          <cell r="C104">
            <v>17.2420558929443</v>
          </cell>
        </row>
        <row r="105">
          <cell r="B105">
            <v>39689</v>
          </cell>
          <cell r="C105">
            <v>15.963005065917899</v>
          </cell>
        </row>
        <row r="106">
          <cell r="B106">
            <v>39721</v>
          </cell>
          <cell r="C106">
            <v>11.379752159118601</v>
          </cell>
        </row>
        <row r="107">
          <cell r="B107">
            <v>39752</v>
          </cell>
          <cell r="C107">
            <v>7.4611077308654696</v>
          </cell>
        </row>
        <row r="108">
          <cell r="B108">
            <v>39780</v>
          </cell>
          <cell r="C108">
            <v>7.73525047302246</v>
          </cell>
        </row>
        <row r="109">
          <cell r="B109">
            <v>39812</v>
          </cell>
          <cell r="C109">
            <v>7.67158699035644</v>
          </cell>
        </row>
        <row r="110">
          <cell r="B110">
            <v>39843</v>
          </cell>
          <cell r="C110">
            <v>7.5760917663574201</v>
          </cell>
        </row>
        <row r="111">
          <cell r="B111">
            <v>39871</v>
          </cell>
          <cell r="C111">
            <v>6.3600935935974103</v>
          </cell>
        </row>
        <row r="112">
          <cell r="B112">
            <v>39903</v>
          </cell>
          <cell r="C112">
            <v>6.5529837608337402</v>
          </cell>
        </row>
        <row r="113">
          <cell r="B113">
            <v>39933</v>
          </cell>
          <cell r="C113">
            <v>7.9147262573242099</v>
          </cell>
        </row>
        <row r="114">
          <cell r="B114">
            <v>39962</v>
          </cell>
          <cell r="C114">
            <v>10.23544216156</v>
          </cell>
        </row>
        <row r="115">
          <cell r="B115">
            <v>39994</v>
          </cell>
          <cell r="C115">
            <v>10.1523284912109</v>
          </cell>
        </row>
        <row r="116">
          <cell r="B116">
            <v>40025</v>
          </cell>
          <cell r="C116">
            <v>10.695752143859799</v>
          </cell>
        </row>
        <row r="117">
          <cell r="B117">
            <v>40056</v>
          </cell>
          <cell r="C117">
            <v>10.9003295898437</v>
          </cell>
        </row>
        <row r="118">
          <cell r="B118">
            <v>40086</v>
          </cell>
          <cell r="C118">
            <v>11.8593034744262</v>
          </cell>
        </row>
        <row r="119">
          <cell r="B119">
            <v>40116</v>
          </cell>
          <cell r="C119">
            <v>12.894996643066399</v>
          </cell>
        </row>
        <row r="120">
          <cell r="B120">
            <v>40147</v>
          </cell>
          <cell r="C120">
            <v>13.152365684509199</v>
          </cell>
        </row>
        <row r="121">
          <cell r="B121">
            <v>40177</v>
          </cell>
          <cell r="C121">
            <v>14.487892150878899</v>
          </cell>
        </row>
        <row r="122">
          <cell r="B122">
            <v>40207</v>
          </cell>
          <cell r="C122">
            <v>12.612229347229</v>
          </cell>
        </row>
        <row r="123">
          <cell r="B123">
            <v>40235</v>
          </cell>
          <cell r="C123">
            <v>12.9744205474853</v>
          </cell>
        </row>
        <row r="124">
          <cell r="B124">
            <v>40268</v>
          </cell>
          <cell r="C124">
            <v>14.229184150695801</v>
          </cell>
        </row>
        <row r="125">
          <cell r="B125">
            <v>40298</v>
          </cell>
          <cell r="C125">
            <v>14.0286798477172</v>
          </cell>
        </row>
        <row r="126">
          <cell r="B126">
            <v>40329</v>
          </cell>
          <cell r="C126">
            <v>12.0191392898559</v>
          </cell>
        </row>
        <row r="127">
          <cell r="B127">
            <v>40359</v>
          </cell>
          <cell r="C127">
            <v>11.310217857360801</v>
          </cell>
        </row>
        <row r="128">
          <cell r="B128">
            <v>40389</v>
          </cell>
          <cell r="C128">
            <v>12.0971879959106</v>
          </cell>
        </row>
        <row r="129">
          <cell r="B129">
            <v>40421</v>
          </cell>
          <cell r="C129">
            <v>11.3903799057006</v>
          </cell>
        </row>
        <row r="130">
          <cell r="B130">
            <v>40451</v>
          </cell>
          <cell r="C130">
            <v>11.3707218170166</v>
          </cell>
        </row>
        <row r="131">
          <cell r="B131">
            <v>40480</v>
          </cell>
          <cell r="C131">
            <v>11.0758008956909</v>
          </cell>
        </row>
        <row r="132">
          <cell r="B132">
            <v>40512</v>
          </cell>
          <cell r="C132">
            <v>9.8299493789672798</v>
          </cell>
        </row>
        <row r="133">
          <cell r="B133">
            <v>40542</v>
          </cell>
          <cell r="C133">
            <v>11.071071624755801</v>
          </cell>
        </row>
        <row r="134">
          <cell r="B134">
            <v>40574</v>
          </cell>
          <cell r="C134">
            <v>10.7607879638671</v>
          </cell>
        </row>
        <row r="135">
          <cell r="B135">
            <v>40602</v>
          </cell>
          <cell r="C135">
            <v>11.255918502807599</v>
          </cell>
        </row>
        <row r="136">
          <cell r="B136">
            <v>40633</v>
          </cell>
          <cell r="C136">
            <v>10.387975692749</v>
          </cell>
        </row>
        <row r="137">
          <cell r="B137">
            <v>40662</v>
          </cell>
          <cell r="C137">
            <v>10.162725448608301</v>
          </cell>
        </row>
        <row r="138">
          <cell r="B138">
            <v>40694</v>
          </cell>
          <cell r="C138">
            <v>9.8479509353637695</v>
          </cell>
        </row>
        <row r="139">
          <cell r="B139">
            <v>40724</v>
          </cell>
          <cell r="C139">
            <v>9.5019426345825195</v>
          </cell>
        </row>
        <row r="140">
          <cell r="B140">
            <v>40753</v>
          </cell>
          <cell r="C140">
            <v>8.0846376419067294</v>
          </cell>
        </row>
        <row r="141">
          <cell r="B141">
            <v>40786</v>
          </cell>
          <cell r="C141">
            <v>7.6667728424072203</v>
          </cell>
        </row>
        <row r="142">
          <cell r="B142">
            <v>40816</v>
          </cell>
          <cell r="C142">
            <v>7.4588346481323198</v>
          </cell>
        </row>
        <row r="143">
          <cell r="B143">
            <v>40847</v>
          </cell>
          <cell r="C143">
            <v>8.9210872650146396</v>
          </cell>
        </row>
        <row r="144">
          <cell r="B144">
            <v>40877</v>
          </cell>
          <cell r="C144">
            <v>7.8513193130493102</v>
          </cell>
        </row>
        <row r="145">
          <cell r="B145">
            <v>40906</v>
          </cell>
          <cell r="C145">
            <v>8.29841709136962</v>
          </cell>
        </row>
        <row r="146">
          <cell r="B146">
            <v>40939</v>
          </cell>
          <cell r="C146">
            <v>9.3484201431274396</v>
          </cell>
        </row>
        <row r="147">
          <cell r="B147">
            <v>40968</v>
          </cell>
          <cell r="C147">
            <v>9.9451160430908203</v>
          </cell>
        </row>
        <row r="148">
          <cell r="B148">
            <v>40998</v>
          </cell>
          <cell r="C148">
            <v>9.7135143280029297</v>
          </cell>
        </row>
        <row r="149">
          <cell r="B149">
            <v>41029</v>
          </cell>
          <cell r="C149">
            <v>10.115405082702599</v>
          </cell>
        </row>
        <row r="150">
          <cell r="B150">
            <v>41060</v>
          </cell>
          <cell r="C150">
            <v>9.3250389099121094</v>
          </cell>
        </row>
        <row r="151">
          <cell r="B151">
            <v>41089</v>
          </cell>
          <cell r="C151">
            <v>9.9955110549926705</v>
          </cell>
        </row>
        <row r="152">
          <cell r="B152">
            <v>41121</v>
          </cell>
          <cell r="C152">
            <v>10.399162292480399</v>
          </cell>
        </row>
        <row r="153">
          <cell r="B153">
            <v>41152</v>
          </cell>
          <cell r="C153">
            <v>10.1833581924438</v>
          </cell>
        </row>
        <row r="154">
          <cell r="B154">
            <v>41180</v>
          </cell>
          <cell r="C154">
            <v>10.960873603820801</v>
          </cell>
        </row>
        <row r="155">
          <cell r="B155">
            <v>41213</v>
          </cell>
          <cell r="C155">
            <v>10.1627178192138</v>
          </cell>
        </row>
        <row r="156">
          <cell r="B156">
            <v>41243</v>
          </cell>
          <cell r="C156">
            <v>10.2386674880981</v>
          </cell>
        </row>
        <row r="157">
          <cell r="B157">
            <v>41271</v>
          </cell>
          <cell r="C157">
            <v>10.6534671783447</v>
          </cell>
        </row>
        <row r="158">
          <cell r="B158">
            <v>41305</v>
          </cell>
          <cell r="C158">
            <v>10.6189002990722</v>
          </cell>
        </row>
        <row r="159">
          <cell r="B159">
            <v>41333</v>
          </cell>
          <cell r="C159">
            <v>9.9897851943969709</v>
          </cell>
        </row>
        <row r="160">
          <cell r="B160">
            <v>41361</v>
          </cell>
          <cell r="C160">
            <v>9.6439218521118093</v>
          </cell>
        </row>
        <row r="161">
          <cell r="B161">
            <v>41394</v>
          </cell>
          <cell r="C161">
            <v>9.3669996261596609</v>
          </cell>
        </row>
        <row r="162">
          <cell r="B162">
            <v>41425</v>
          </cell>
          <cell r="C162">
            <v>8.3561315536499006</v>
          </cell>
        </row>
        <row r="163">
          <cell r="B163">
            <v>41453</v>
          </cell>
          <cell r="C163">
            <v>7.7320213317870996</v>
          </cell>
        </row>
        <row r="164">
          <cell r="B164">
            <v>41486</v>
          </cell>
          <cell r="C164">
            <v>8.6820545196533203</v>
          </cell>
        </row>
        <row r="165">
          <cell r="B165">
            <v>41516</v>
          </cell>
          <cell r="C165">
            <v>9.9680891036987305</v>
          </cell>
        </row>
        <row r="166">
          <cell r="B166">
            <v>41547</v>
          </cell>
          <cell r="C166">
            <v>9.5498476028442294</v>
          </cell>
        </row>
        <row r="167">
          <cell r="B167">
            <v>41578</v>
          </cell>
          <cell r="C167">
            <v>10.351477622985801</v>
          </cell>
        </row>
        <row r="168">
          <cell r="B168">
            <v>41607</v>
          </cell>
          <cell r="C168">
            <v>10.5394067764282</v>
          </cell>
        </row>
        <row r="169">
          <cell r="B169">
            <v>41638</v>
          </cell>
          <cell r="C169">
            <v>10.6026449203491</v>
          </cell>
        </row>
        <row r="170">
          <cell r="B170">
            <v>41670</v>
          </cell>
          <cell r="C170">
            <v>9.9702806472778303</v>
          </cell>
        </row>
        <row r="171">
          <cell r="B171">
            <v>41698</v>
          </cell>
          <cell r="C171">
            <v>8.2207384109496999</v>
          </cell>
        </row>
        <row r="172">
          <cell r="B172">
            <v>41729</v>
          </cell>
          <cell r="C172">
            <v>8.3695697784423793</v>
          </cell>
        </row>
        <row r="173">
          <cell r="B173">
            <v>41759</v>
          </cell>
          <cell r="C173">
            <v>7.6414732933044398</v>
          </cell>
        </row>
        <row r="174">
          <cell r="B174">
            <v>41789</v>
          </cell>
          <cell r="C174">
            <v>7.7544412612915004</v>
          </cell>
        </row>
        <row r="175">
          <cell r="B175">
            <v>41820</v>
          </cell>
          <cell r="C175">
            <v>7.3702750205993599</v>
          </cell>
        </row>
        <row r="176">
          <cell r="B176">
            <v>41851</v>
          </cell>
          <cell r="C176">
            <v>7.6690688133239702</v>
          </cell>
        </row>
        <row r="177">
          <cell r="B177">
            <v>41880</v>
          </cell>
          <cell r="C177">
            <v>7.6331429481506303</v>
          </cell>
        </row>
        <row r="178">
          <cell r="B178">
            <v>41912</v>
          </cell>
          <cell r="C178">
            <v>7.18245124816894</v>
          </cell>
        </row>
        <row r="179">
          <cell r="B179">
            <v>41943</v>
          </cell>
          <cell r="C179">
            <v>6.5672202110290501</v>
          </cell>
        </row>
        <row r="180">
          <cell r="B180">
            <v>41971</v>
          </cell>
          <cell r="C180">
            <v>6.5473170280456499</v>
          </cell>
        </row>
        <row r="181">
          <cell r="B181">
            <v>42003</v>
          </cell>
          <cell r="C181">
            <v>5.7846622467040998</v>
          </cell>
        </row>
        <row r="182">
          <cell r="B182">
            <v>42034</v>
          </cell>
          <cell r="C182">
            <v>5.30260801315307</v>
          </cell>
        </row>
        <row r="183">
          <cell r="B183">
            <v>42062</v>
          </cell>
          <cell r="C183">
            <v>6.0220923423767001</v>
          </cell>
        </row>
        <row r="184">
          <cell r="B184">
            <v>42094</v>
          </cell>
          <cell r="C184">
            <v>5.6971945762634197</v>
          </cell>
        </row>
        <row r="185">
          <cell r="B185">
            <v>42124</v>
          </cell>
          <cell r="C185">
            <v>5.6609077453613201</v>
          </cell>
        </row>
        <row r="186">
          <cell r="B186">
            <v>42153</v>
          </cell>
          <cell r="C186">
            <v>5.2758383750915501</v>
          </cell>
        </row>
        <row r="187">
          <cell r="B187">
            <v>42185</v>
          </cell>
          <cell r="C187">
            <v>4.4855589866638104</v>
          </cell>
        </row>
        <row r="188">
          <cell r="B188">
            <v>42216</v>
          </cell>
          <cell r="C188">
            <v>3.6879646778106601</v>
          </cell>
        </row>
        <row r="189">
          <cell r="B189">
            <v>42247</v>
          </cell>
          <cell r="C189">
            <v>3.30434966087341</v>
          </cell>
        </row>
        <row r="190">
          <cell r="B190">
            <v>42277</v>
          </cell>
          <cell r="C190">
            <v>3.2747139930725</v>
          </cell>
        </row>
        <row r="191">
          <cell r="B191">
            <v>42307</v>
          </cell>
          <cell r="C191">
            <v>3.0376307964324898</v>
          </cell>
        </row>
        <row r="192">
          <cell r="B192">
            <v>42338</v>
          </cell>
          <cell r="C192">
            <v>3.1040980815887398</v>
          </cell>
        </row>
        <row r="193">
          <cell r="B193">
            <v>42368</v>
          </cell>
          <cell r="C193">
            <v>2.60295438766479</v>
          </cell>
        </row>
        <row r="194">
          <cell r="B194">
            <v>42398</v>
          </cell>
          <cell r="C194">
            <v>1.94473576545715</v>
          </cell>
        </row>
        <row r="195">
          <cell r="B195">
            <v>42429</v>
          </cell>
          <cell r="C195">
            <v>2.0644118785858101</v>
          </cell>
        </row>
        <row r="196">
          <cell r="B196">
            <v>42460</v>
          </cell>
          <cell r="C196">
            <v>3.6127214431762602</v>
          </cell>
        </row>
        <row r="197">
          <cell r="B197">
            <v>42489</v>
          </cell>
          <cell r="C197">
            <v>4.2335405349731401</v>
          </cell>
        </row>
        <row r="198">
          <cell r="B198">
            <v>42521</v>
          </cell>
          <cell r="C198">
            <v>2.9395434856414702</v>
          </cell>
        </row>
        <row r="199">
          <cell r="B199">
            <v>42551</v>
          </cell>
          <cell r="C199">
            <v>3.2088141441345202</v>
          </cell>
        </row>
        <row r="200">
          <cell r="B200">
            <v>42580</v>
          </cell>
          <cell r="C200">
            <v>4.1363043785095197</v>
          </cell>
        </row>
        <row r="201">
          <cell r="B201">
            <v>42613</v>
          </cell>
          <cell r="C201">
            <v>4.8455400466918901</v>
          </cell>
        </row>
        <row r="202">
          <cell r="B202">
            <v>42643</v>
          </cell>
          <cell r="C202">
            <v>4.9206643104553196</v>
          </cell>
        </row>
        <row r="203">
          <cell r="B203">
            <v>42674</v>
          </cell>
          <cell r="C203">
            <v>6.0850963592529297</v>
          </cell>
        </row>
        <row r="204">
          <cell r="B204">
            <v>42704</v>
          </cell>
          <cell r="C204">
            <v>7.1296186447143501</v>
          </cell>
        </row>
        <row r="205">
          <cell r="B205">
            <v>42733</v>
          </cell>
          <cell r="C205">
            <v>5.9476237297058097</v>
          </cell>
        </row>
        <row r="206">
          <cell r="B206">
            <v>42766</v>
          </cell>
          <cell r="C206">
            <v>6.49721336364746</v>
          </cell>
        </row>
        <row r="207">
          <cell r="B207">
            <v>42790</v>
          </cell>
          <cell r="C207">
            <v>6.8661174774169904</v>
          </cell>
        </row>
        <row r="208">
          <cell r="B208">
            <v>42825</v>
          </cell>
          <cell r="C208">
            <v>7.9427127838134703</v>
          </cell>
        </row>
        <row r="209">
          <cell r="B209">
            <v>42853</v>
          </cell>
          <cell r="C209">
            <v>7.2801928520202601</v>
          </cell>
        </row>
        <row r="210">
          <cell r="B210">
            <v>42886</v>
          </cell>
          <cell r="C210">
            <v>7.1220908164978001</v>
          </cell>
        </row>
        <row r="211">
          <cell r="B211">
            <v>42916</v>
          </cell>
          <cell r="C211">
            <v>7.6490955352783203</v>
          </cell>
        </row>
        <row r="212">
          <cell r="B212">
            <v>42947</v>
          </cell>
          <cell r="C212">
            <v>8.0029430389404297</v>
          </cell>
        </row>
        <row r="213">
          <cell r="B213">
            <v>42978</v>
          </cell>
          <cell r="C213">
            <v>8.87727451324462</v>
          </cell>
        </row>
        <row r="214">
          <cell r="B214">
            <v>43007</v>
          </cell>
          <cell r="C214">
            <v>8.3191432952880806</v>
          </cell>
        </row>
        <row r="215">
          <cell r="B215">
            <v>43039</v>
          </cell>
          <cell r="C215">
            <v>8.17584228515625</v>
          </cell>
        </row>
        <row r="216">
          <cell r="B216">
            <v>43069</v>
          </cell>
          <cell r="C216">
            <v>7.2171707153320304</v>
          </cell>
        </row>
        <row r="217">
          <cell r="B217">
            <v>43098</v>
          </cell>
          <cell r="C217">
            <v>7.8450760841369602</v>
          </cell>
        </row>
        <row r="218">
          <cell r="B218">
            <v>43131</v>
          </cell>
          <cell r="C218">
            <v>9.3505468368530202</v>
          </cell>
        </row>
        <row r="219">
          <cell r="B219">
            <v>43159</v>
          </cell>
          <cell r="C219">
            <v>10.243237495422299</v>
          </cell>
        </row>
        <row r="220">
          <cell r="B220">
            <v>43188</v>
          </cell>
          <cell r="C220">
            <v>9.9706678390502894</v>
          </cell>
        </row>
        <row r="221">
          <cell r="B221">
            <v>43220</v>
          </cell>
          <cell r="C221">
            <v>10.6682376861572</v>
          </cell>
        </row>
        <row r="222">
          <cell r="B222">
            <v>43250</v>
          </cell>
          <cell r="C222">
            <v>8.7303905487060494</v>
          </cell>
        </row>
        <row r="223">
          <cell r="B223">
            <v>43280</v>
          </cell>
          <cell r="C223">
            <v>8.1737794876098597</v>
          </cell>
        </row>
        <row r="224">
          <cell r="B224">
            <v>43312</v>
          </cell>
          <cell r="C224">
            <v>9.4852437973022408</v>
          </cell>
        </row>
        <row r="225">
          <cell r="B225">
            <v>43343</v>
          </cell>
          <cell r="C225">
            <v>9.8115167617797798</v>
          </cell>
        </row>
        <row r="226">
          <cell r="B226">
            <v>43371</v>
          </cell>
          <cell r="C226">
            <v>10.2974643707275</v>
          </cell>
        </row>
        <row r="227">
          <cell r="B227">
            <v>43404</v>
          </cell>
          <cell r="C227">
            <v>10.0043516159057</v>
          </cell>
        </row>
        <row r="228">
          <cell r="B228">
            <v>43434</v>
          </cell>
          <cell r="C228">
            <v>9.4877977371215803</v>
          </cell>
        </row>
        <row r="229">
          <cell r="B229">
            <v>43462</v>
          </cell>
          <cell r="C229">
            <v>9.5423707962036097</v>
          </cell>
        </row>
        <row r="230">
          <cell r="B230">
            <v>43496</v>
          </cell>
          <cell r="C230">
            <v>9.9009895324706996</v>
          </cell>
        </row>
        <row r="231">
          <cell r="B231">
            <v>43524</v>
          </cell>
          <cell r="C231">
            <v>9.7294769287109304</v>
          </cell>
        </row>
        <row r="232">
          <cell r="B232">
            <v>43553</v>
          </cell>
          <cell r="C232">
            <v>9.5877037048339808</v>
          </cell>
        </row>
        <row r="233">
          <cell r="B233">
            <v>43585</v>
          </cell>
          <cell r="C233">
            <v>9.13189601898193</v>
          </cell>
        </row>
        <row r="234">
          <cell r="B234">
            <v>43616</v>
          </cell>
          <cell r="C234">
            <v>9.1251573562621999</v>
          </cell>
        </row>
        <row r="235">
          <cell r="B235">
            <v>43644</v>
          </cell>
          <cell r="C235">
            <v>9.8842678070068306</v>
          </cell>
        </row>
        <row r="236">
          <cell r="B236">
            <v>43677</v>
          </cell>
          <cell r="C236">
            <v>9.3544692993163991</v>
          </cell>
        </row>
        <row r="237">
          <cell r="B237">
            <v>43707</v>
          </cell>
          <cell r="C237">
            <v>8.7441301345825195</v>
          </cell>
        </row>
        <row r="238">
          <cell r="B238">
            <v>43738</v>
          </cell>
          <cell r="C238">
            <v>8.7441301345825195</v>
          </cell>
        </row>
        <row r="239">
          <cell r="B239">
            <v>43769</v>
          </cell>
          <cell r="C239">
            <v>8.8714303970336896</v>
          </cell>
        </row>
        <row r="240">
          <cell r="B240">
            <v>43798</v>
          </cell>
          <cell r="C240">
            <v>11.4056787490844</v>
          </cell>
        </row>
        <row r="241">
          <cell r="B241">
            <v>43829</v>
          </cell>
          <cell r="C241">
            <v>13.6564836502075</v>
          </cell>
        </row>
        <row r="242">
          <cell r="B242">
            <v>43861</v>
          </cell>
          <cell r="C242">
            <v>14.590329170226999</v>
          </cell>
        </row>
        <row r="243">
          <cell r="B243">
            <v>43889</v>
          </cell>
          <cell r="C243">
            <v>11.796775817871</v>
          </cell>
        </row>
        <row r="244">
          <cell r="B244">
            <v>43921</v>
          </cell>
          <cell r="C244">
            <v>7.43796682357788</v>
          </cell>
        </row>
        <row r="245">
          <cell r="B245">
            <v>43951</v>
          </cell>
          <cell r="C245">
            <v>8.5976505279540998</v>
          </cell>
        </row>
        <row r="246">
          <cell r="B246">
            <v>43980</v>
          </cell>
          <cell r="C246">
            <v>8.7975940704345703</v>
          </cell>
        </row>
        <row r="247">
          <cell r="B247">
            <v>44012</v>
          </cell>
          <cell r="C247">
            <v>10.75705909729</v>
          </cell>
        </row>
        <row r="248">
          <cell r="B248">
            <v>44043</v>
          </cell>
          <cell r="C248">
            <v>11.7807807922363</v>
          </cell>
        </row>
        <row r="249">
          <cell r="B249">
            <v>44074</v>
          </cell>
          <cell r="C249">
            <v>12.828493118286101</v>
          </cell>
        </row>
        <row r="250">
          <cell r="B250">
            <v>44104</v>
          </cell>
          <cell r="C250">
            <v>13.6042833328247</v>
          </cell>
        </row>
        <row r="251">
          <cell r="B251">
            <v>44134</v>
          </cell>
          <cell r="C251">
            <v>14.4760437011718</v>
          </cell>
        </row>
        <row r="252">
          <cell r="B252">
            <v>44165</v>
          </cell>
          <cell r="C252">
            <v>14.9714965820312</v>
          </cell>
        </row>
        <row r="253">
          <cell r="B253">
            <v>44195</v>
          </cell>
          <cell r="C253">
            <v>16.4601955413818</v>
          </cell>
        </row>
        <row r="254">
          <cell r="B254">
            <v>44225</v>
          </cell>
          <cell r="C254">
            <v>16.030021667480401</v>
          </cell>
        </row>
        <row r="255">
          <cell r="B255">
            <v>44253</v>
          </cell>
          <cell r="C255">
            <v>17.231258392333899</v>
          </cell>
        </row>
        <row r="256">
          <cell r="B256">
            <v>44286</v>
          </cell>
          <cell r="C256">
            <v>19.7874851226806</v>
          </cell>
        </row>
        <row r="257">
          <cell r="B257">
            <v>44316</v>
          </cell>
          <cell r="C257">
            <v>22.554790496826101</v>
          </cell>
        </row>
        <row r="258">
          <cell r="B258">
            <v>44347</v>
          </cell>
          <cell r="C258">
            <v>22.966930389404201</v>
          </cell>
        </row>
        <row r="259">
          <cell r="B259">
            <v>44377</v>
          </cell>
          <cell r="C259">
            <v>21.054401397705</v>
          </cell>
        </row>
        <row r="260">
          <cell r="B260">
            <v>44407</v>
          </cell>
          <cell r="C260">
            <v>21.6505126953125</v>
          </cell>
        </row>
        <row r="261">
          <cell r="B261">
            <v>44439</v>
          </cell>
          <cell r="C261">
            <v>19.747169494628899</v>
          </cell>
        </row>
        <row r="262">
          <cell r="B262">
            <v>44469</v>
          </cell>
          <cell r="C262">
            <v>19.1307678222656</v>
          </cell>
        </row>
        <row r="263">
          <cell r="B263">
            <v>44498</v>
          </cell>
          <cell r="C263">
            <v>19.147985458373999</v>
          </cell>
        </row>
        <row r="264">
          <cell r="B264">
            <v>44530</v>
          </cell>
          <cell r="C264">
            <v>19.656915664672798</v>
          </cell>
        </row>
        <row r="265">
          <cell r="B265">
            <v>44560</v>
          </cell>
          <cell r="C265">
            <v>20.992912292480401</v>
          </cell>
        </row>
        <row r="266">
          <cell r="B266">
            <v>44592</v>
          </cell>
          <cell r="C266">
            <v>21.1143684387207</v>
          </cell>
        </row>
        <row r="267">
          <cell r="B267">
            <v>44617</v>
          </cell>
          <cell r="C267">
            <v>18.993589401245099</v>
          </cell>
        </row>
        <row r="268">
          <cell r="B268">
            <v>44651</v>
          </cell>
          <cell r="C268">
            <v>22.675573348998999</v>
          </cell>
        </row>
        <row r="269">
          <cell r="B269">
            <v>44680</v>
          </cell>
          <cell r="C269">
            <v>20.724681854248001</v>
          </cell>
        </row>
        <row r="270">
          <cell r="B270">
            <v>44712</v>
          </cell>
          <cell r="C270">
            <v>22.144821166992099</v>
          </cell>
        </row>
        <row r="271">
          <cell r="B271">
            <v>44742</v>
          </cell>
          <cell r="C271">
            <v>17.251686096191399</v>
          </cell>
        </row>
        <row r="272">
          <cell r="B272">
            <v>44771</v>
          </cell>
          <cell r="C272">
            <v>18.953647613525298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CSN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1.66713607311248</v>
          </cell>
        </row>
        <row r="3">
          <cell r="B3">
            <v>36585</v>
          </cell>
          <cell r="C3">
            <v>1.5666801929473799</v>
          </cell>
        </row>
        <row r="4">
          <cell r="B4">
            <v>36616</v>
          </cell>
          <cell r="C4">
            <v>1.7547677755355799</v>
          </cell>
        </row>
        <row r="5">
          <cell r="B5">
            <v>36644</v>
          </cell>
          <cell r="C5">
            <v>1.4534003734588601</v>
          </cell>
        </row>
        <row r="6">
          <cell r="B6">
            <v>36677</v>
          </cell>
          <cell r="C6">
            <v>1.7098833322525</v>
          </cell>
        </row>
        <row r="7">
          <cell r="B7">
            <v>36707</v>
          </cell>
          <cell r="C7">
            <v>1.6115647554397501</v>
          </cell>
        </row>
        <row r="8">
          <cell r="B8">
            <v>36738</v>
          </cell>
          <cell r="C8">
            <v>1.62438857555389</v>
          </cell>
        </row>
        <row r="9">
          <cell r="B9">
            <v>36769</v>
          </cell>
          <cell r="C9">
            <v>1.8830087184905999</v>
          </cell>
        </row>
        <row r="10">
          <cell r="B10">
            <v>36798</v>
          </cell>
          <cell r="C10">
            <v>1.65644907951354</v>
          </cell>
        </row>
        <row r="11">
          <cell r="B11">
            <v>36830</v>
          </cell>
          <cell r="C11">
            <v>1.51110935211181</v>
          </cell>
        </row>
        <row r="12">
          <cell r="B12">
            <v>36860</v>
          </cell>
          <cell r="C12">
            <v>1.46836221218109</v>
          </cell>
        </row>
        <row r="13">
          <cell r="B13">
            <v>36888</v>
          </cell>
          <cell r="C13">
            <v>1.7697290182113601</v>
          </cell>
        </row>
        <row r="14">
          <cell r="B14">
            <v>36922</v>
          </cell>
          <cell r="C14">
            <v>2.10956859588623</v>
          </cell>
        </row>
        <row r="15">
          <cell r="B15">
            <v>36950</v>
          </cell>
          <cell r="C15">
            <v>1.9813268184661801</v>
          </cell>
        </row>
        <row r="16">
          <cell r="B16">
            <v>36980</v>
          </cell>
          <cell r="C16">
            <v>1.3358458280563299</v>
          </cell>
        </row>
        <row r="17">
          <cell r="B17">
            <v>37011</v>
          </cell>
          <cell r="C17">
            <v>1.4726369380950901</v>
          </cell>
        </row>
        <row r="18">
          <cell r="B18">
            <v>37042</v>
          </cell>
          <cell r="C18">
            <v>1.3700441122055</v>
          </cell>
        </row>
        <row r="19">
          <cell r="B19">
            <v>37071</v>
          </cell>
          <cell r="C19">
            <v>1.22470390796661</v>
          </cell>
        </row>
        <row r="20">
          <cell r="B20">
            <v>37103</v>
          </cell>
          <cell r="C20">
            <v>1.1114238500595</v>
          </cell>
        </row>
        <row r="21">
          <cell r="B21">
            <v>37134</v>
          </cell>
          <cell r="C21">
            <v>1.0152428150177</v>
          </cell>
        </row>
        <row r="22">
          <cell r="B22">
            <v>37162</v>
          </cell>
          <cell r="C22">
            <v>0.76944744586944502</v>
          </cell>
        </row>
        <row r="23">
          <cell r="B23">
            <v>37195</v>
          </cell>
          <cell r="C23">
            <v>0.79723262786865201</v>
          </cell>
        </row>
        <row r="24">
          <cell r="B24">
            <v>37225</v>
          </cell>
          <cell r="C24">
            <v>0.99814414978027299</v>
          </cell>
        </row>
        <row r="25">
          <cell r="B25">
            <v>37253</v>
          </cell>
          <cell r="C25">
            <v>1.0408906936645499</v>
          </cell>
        </row>
        <row r="26">
          <cell r="B26">
            <v>37287</v>
          </cell>
          <cell r="C26">
            <v>1.0622649192810001</v>
          </cell>
        </row>
        <row r="27">
          <cell r="B27">
            <v>37314</v>
          </cell>
          <cell r="C27">
            <v>1.1798193454742401</v>
          </cell>
        </row>
        <row r="28">
          <cell r="B28">
            <v>37343</v>
          </cell>
          <cell r="C28">
            <v>1.19478034973144</v>
          </cell>
        </row>
        <row r="29">
          <cell r="B29">
            <v>37376</v>
          </cell>
          <cell r="C29">
            <v>1.33157157897949</v>
          </cell>
        </row>
        <row r="30">
          <cell r="B30">
            <v>37407</v>
          </cell>
          <cell r="C30">
            <v>1.3764556646346999</v>
          </cell>
        </row>
        <row r="31">
          <cell r="B31">
            <v>37435</v>
          </cell>
          <cell r="C31">
            <v>1.25890100002288</v>
          </cell>
        </row>
        <row r="32">
          <cell r="B32">
            <v>37468</v>
          </cell>
          <cell r="C32">
            <v>1.21187984943389</v>
          </cell>
        </row>
        <row r="33">
          <cell r="B33">
            <v>37498</v>
          </cell>
          <cell r="C33">
            <v>1.1541712284088099</v>
          </cell>
        </row>
        <row r="34">
          <cell r="B34">
            <v>37529</v>
          </cell>
          <cell r="C34">
            <v>0.865628361701965</v>
          </cell>
        </row>
        <row r="35">
          <cell r="B35">
            <v>37560</v>
          </cell>
          <cell r="C35">
            <v>1.05371534824371</v>
          </cell>
        </row>
        <row r="36">
          <cell r="B36">
            <v>37589</v>
          </cell>
          <cell r="C36">
            <v>1.38286781311035</v>
          </cell>
        </row>
        <row r="37">
          <cell r="B37">
            <v>37620</v>
          </cell>
          <cell r="C37">
            <v>1.45767474174499</v>
          </cell>
        </row>
        <row r="38">
          <cell r="B38">
            <v>37652</v>
          </cell>
          <cell r="C38">
            <v>1.64576232433319</v>
          </cell>
        </row>
        <row r="39">
          <cell r="B39">
            <v>37680</v>
          </cell>
          <cell r="C39">
            <v>1.7675914764404199</v>
          </cell>
        </row>
        <row r="40">
          <cell r="B40">
            <v>37711</v>
          </cell>
          <cell r="C40">
            <v>1.8530862331390301</v>
          </cell>
        </row>
        <row r="41">
          <cell r="B41">
            <v>37741</v>
          </cell>
          <cell r="C41">
            <v>1.6436247825622501</v>
          </cell>
        </row>
        <row r="42">
          <cell r="B42">
            <v>37771</v>
          </cell>
          <cell r="C42">
            <v>1.6308009624481199</v>
          </cell>
        </row>
        <row r="43">
          <cell r="B43">
            <v>37802</v>
          </cell>
          <cell r="C43">
            <v>1.9877394437789899</v>
          </cell>
        </row>
        <row r="44">
          <cell r="B44">
            <v>37833</v>
          </cell>
          <cell r="C44">
            <v>2.3083424568176198</v>
          </cell>
        </row>
        <row r="45">
          <cell r="B45">
            <v>37862</v>
          </cell>
          <cell r="C45">
            <v>2.8362684249877899</v>
          </cell>
        </row>
        <row r="46">
          <cell r="B46">
            <v>37894</v>
          </cell>
          <cell r="C46">
            <v>2.9409990310668901</v>
          </cell>
        </row>
        <row r="47">
          <cell r="B47">
            <v>37925</v>
          </cell>
          <cell r="C47">
            <v>3.3620574474334699</v>
          </cell>
        </row>
        <row r="48">
          <cell r="B48">
            <v>37953</v>
          </cell>
          <cell r="C48">
            <v>3.8194506168365399</v>
          </cell>
        </row>
        <row r="49">
          <cell r="B49">
            <v>37985</v>
          </cell>
          <cell r="C49">
            <v>4.4649333953857404</v>
          </cell>
        </row>
        <row r="50">
          <cell r="B50">
            <v>38016</v>
          </cell>
          <cell r="C50">
            <v>4.6594314575195304</v>
          </cell>
        </row>
        <row r="51">
          <cell r="B51">
            <v>38044</v>
          </cell>
          <cell r="C51">
            <v>5.3006381988525302</v>
          </cell>
        </row>
        <row r="52">
          <cell r="B52">
            <v>38077</v>
          </cell>
          <cell r="C52">
            <v>5.6682620048522896</v>
          </cell>
        </row>
        <row r="53">
          <cell r="B53">
            <v>38107</v>
          </cell>
          <cell r="C53">
            <v>3.9754788875579798</v>
          </cell>
        </row>
        <row r="54">
          <cell r="B54">
            <v>38138</v>
          </cell>
          <cell r="C54">
            <v>3.1205360889434801</v>
          </cell>
        </row>
        <row r="55">
          <cell r="B55">
            <v>38168</v>
          </cell>
          <cell r="C55">
            <v>3.2385184764861998</v>
          </cell>
        </row>
        <row r="56">
          <cell r="B56">
            <v>38198</v>
          </cell>
          <cell r="C56">
            <v>3.7608873844146702</v>
          </cell>
        </row>
        <row r="57">
          <cell r="B57">
            <v>38230</v>
          </cell>
          <cell r="C57">
            <v>3.8771593570709202</v>
          </cell>
        </row>
        <row r="58">
          <cell r="B58">
            <v>38260</v>
          </cell>
          <cell r="C58">
            <v>3.7959408760070801</v>
          </cell>
        </row>
        <row r="59">
          <cell r="B59">
            <v>38289</v>
          </cell>
          <cell r="C59">
            <v>3.6027238368988002</v>
          </cell>
        </row>
        <row r="60">
          <cell r="B60">
            <v>38321</v>
          </cell>
          <cell r="C60">
            <v>4.4285974502563397</v>
          </cell>
        </row>
        <row r="61">
          <cell r="B61">
            <v>38351</v>
          </cell>
          <cell r="C61">
            <v>4.3422489166259703</v>
          </cell>
        </row>
        <row r="62">
          <cell r="B62">
            <v>38383</v>
          </cell>
          <cell r="C62">
            <v>4.4798927307128897</v>
          </cell>
        </row>
        <row r="63">
          <cell r="B63">
            <v>38411</v>
          </cell>
          <cell r="C63">
            <v>5.7452068328857404</v>
          </cell>
        </row>
        <row r="64">
          <cell r="B64">
            <v>38442</v>
          </cell>
          <cell r="C64">
            <v>5.4117803573608398</v>
          </cell>
        </row>
        <row r="65">
          <cell r="B65">
            <v>38471</v>
          </cell>
          <cell r="C65">
            <v>4.7167124748229901</v>
          </cell>
        </row>
        <row r="66">
          <cell r="B66">
            <v>38503</v>
          </cell>
          <cell r="C66">
            <v>3.6506001949310298</v>
          </cell>
        </row>
        <row r="67">
          <cell r="B67">
            <v>38533</v>
          </cell>
          <cell r="C67">
            <v>3.2402284145355198</v>
          </cell>
        </row>
        <row r="68">
          <cell r="B68">
            <v>38562</v>
          </cell>
          <cell r="C68">
            <v>3.83013868331909</v>
          </cell>
        </row>
        <row r="69">
          <cell r="B69">
            <v>38595</v>
          </cell>
          <cell r="C69">
            <v>3.96094417572021</v>
          </cell>
        </row>
        <row r="70">
          <cell r="B70">
            <v>38625</v>
          </cell>
          <cell r="C70">
            <v>4.4260315895080504</v>
          </cell>
        </row>
        <row r="71">
          <cell r="B71">
            <v>38656</v>
          </cell>
          <cell r="C71">
            <v>3.6976227760314901</v>
          </cell>
        </row>
        <row r="72">
          <cell r="B72">
            <v>38686</v>
          </cell>
          <cell r="C72">
            <v>3.9327309131622301</v>
          </cell>
        </row>
        <row r="73">
          <cell r="B73">
            <v>38715</v>
          </cell>
          <cell r="C73">
            <v>4.3003563880920401</v>
          </cell>
        </row>
        <row r="74">
          <cell r="B74">
            <v>38748</v>
          </cell>
          <cell r="C74">
            <v>5.5562658309936497</v>
          </cell>
        </row>
        <row r="75">
          <cell r="B75">
            <v>38775</v>
          </cell>
          <cell r="C75">
            <v>5.4929995536804199</v>
          </cell>
        </row>
        <row r="76">
          <cell r="B76">
            <v>38807</v>
          </cell>
          <cell r="C76">
            <v>5.8178782463073704</v>
          </cell>
        </row>
        <row r="77">
          <cell r="B77">
            <v>38835</v>
          </cell>
          <cell r="C77">
            <v>6.2667217254638601</v>
          </cell>
        </row>
        <row r="78">
          <cell r="B78">
            <v>38868</v>
          </cell>
          <cell r="C78">
            <v>5.8307003974914497</v>
          </cell>
        </row>
        <row r="79">
          <cell r="B79">
            <v>38898</v>
          </cell>
          <cell r="C79">
            <v>5.9418439865112296</v>
          </cell>
        </row>
        <row r="80">
          <cell r="B80">
            <v>38929</v>
          </cell>
          <cell r="C80">
            <v>5.9589428901672301</v>
          </cell>
        </row>
        <row r="81">
          <cell r="B81">
            <v>38960</v>
          </cell>
          <cell r="C81">
            <v>5.3519330024719203</v>
          </cell>
        </row>
        <row r="82">
          <cell r="B82">
            <v>38989</v>
          </cell>
          <cell r="C82">
            <v>5.3006381988525302</v>
          </cell>
        </row>
        <row r="83">
          <cell r="B83">
            <v>39021</v>
          </cell>
          <cell r="C83">
            <v>5.6853613853454501</v>
          </cell>
        </row>
        <row r="84">
          <cell r="B84">
            <v>39051</v>
          </cell>
          <cell r="C84">
            <v>5.53147220611572</v>
          </cell>
        </row>
        <row r="85">
          <cell r="B85">
            <v>39079</v>
          </cell>
          <cell r="C85">
            <v>5.5143733024597097</v>
          </cell>
        </row>
        <row r="86">
          <cell r="B86">
            <v>39113</v>
          </cell>
          <cell r="C86">
            <v>5.8896913528442303</v>
          </cell>
        </row>
        <row r="87">
          <cell r="B87">
            <v>39141</v>
          </cell>
          <cell r="C87">
            <v>6.3351182937621999</v>
          </cell>
        </row>
        <row r="88">
          <cell r="B88">
            <v>39171</v>
          </cell>
          <cell r="C88">
            <v>7.5961551666259703</v>
          </cell>
        </row>
        <row r="89">
          <cell r="B89">
            <v>39202</v>
          </cell>
          <cell r="C89">
            <v>7.6089797019958496</v>
          </cell>
        </row>
        <row r="90">
          <cell r="B90">
            <v>39233</v>
          </cell>
          <cell r="C90">
            <v>8.4733257293701101</v>
          </cell>
        </row>
        <row r="91">
          <cell r="B91">
            <v>39262</v>
          </cell>
          <cell r="C91">
            <v>8.5323171615600497</v>
          </cell>
        </row>
        <row r="92">
          <cell r="B92">
            <v>39294</v>
          </cell>
          <cell r="C92">
            <v>9.2940683364868093</v>
          </cell>
        </row>
        <row r="93">
          <cell r="B93">
            <v>39325</v>
          </cell>
          <cell r="C93">
            <v>9.5189180374145508</v>
          </cell>
        </row>
        <row r="94">
          <cell r="B94">
            <v>39353</v>
          </cell>
          <cell r="C94">
            <v>11.015922546386699</v>
          </cell>
        </row>
        <row r="95">
          <cell r="B95">
            <v>39386</v>
          </cell>
          <cell r="C95">
            <v>11.840087890625</v>
          </cell>
        </row>
        <row r="96">
          <cell r="B96">
            <v>39416</v>
          </cell>
          <cell r="C96">
            <v>11.6699514389038</v>
          </cell>
        </row>
        <row r="97">
          <cell r="B97">
            <v>39444</v>
          </cell>
          <cell r="C97">
            <v>13.473878860473601</v>
          </cell>
        </row>
        <row r="98">
          <cell r="B98">
            <v>39478</v>
          </cell>
          <cell r="C98">
            <v>14.1065368652343</v>
          </cell>
        </row>
        <row r="99">
          <cell r="B99">
            <v>39507</v>
          </cell>
          <cell r="C99">
            <v>16.1840419769287</v>
          </cell>
        </row>
        <row r="100">
          <cell r="B100">
            <v>39538</v>
          </cell>
          <cell r="C100">
            <v>16.045543670654201</v>
          </cell>
        </row>
        <row r="101">
          <cell r="B101">
            <v>39568</v>
          </cell>
          <cell r="C101">
            <v>19.0997219085693</v>
          </cell>
        </row>
        <row r="102">
          <cell r="B102">
            <v>39598</v>
          </cell>
          <cell r="C102">
            <v>20.805049896240199</v>
          </cell>
        </row>
        <row r="103">
          <cell r="B103">
            <v>39629</v>
          </cell>
          <cell r="C103">
            <v>18.7534065246582</v>
          </cell>
        </row>
        <row r="104">
          <cell r="B104">
            <v>39660</v>
          </cell>
          <cell r="C104">
            <v>16.082592010498001</v>
          </cell>
        </row>
        <row r="105">
          <cell r="B105">
            <v>39689</v>
          </cell>
          <cell r="C105">
            <v>14.8807868957519</v>
          </cell>
        </row>
        <row r="106">
          <cell r="B106">
            <v>39721</v>
          </cell>
          <cell r="C106">
            <v>10.732601165771401</v>
          </cell>
        </row>
        <row r="107">
          <cell r="B107">
            <v>39752</v>
          </cell>
          <cell r="C107">
            <v>7.5615458488464302</v>
          </cell>
        </row>
        <row r="108">
          <cell r="B108">
            <v>39780</v>
          </cell>
          <cell r="C108">
            <v>6.8188238143920898</v>
          </cell>
        </row>
        <row r="109">
          <cell r="B109">
            <v>39812</v>
          </cell>
          <cell r="C109">
            <v>7.6379256248474103</v>
          </cell>
        </row>
        <row r="110">
          <cell r="B110">
            <v>39843</v>
          </cell>
          <cell r="C110">
            <v>9.2655944824218697</v>
          </cell>
        </row>
        <row r="111">
          <cell r="B111">
            <v>39871</v>
          </cell>
          <cell r="C111">
            <v>8.2568607330322195</v>
          </cell>
        </row>
        <row r="112">
          <cell r="B112">
            <v>39903</v>
          </cell>
          <cell r="C112">
            <v>9.3379392623901296</v>
          </cell>
        </row>
        <row r="113">
          <cell r="B113">
            <v>39933</v>
          </cell>
          <cell r="C113">
            <v>10.9313592910766</v>
          </cell>
        </row>
        <row r="114">
          <cell r="B114">
            <v>39962</v>
          </cell>
          <cell r="C114">
            <v>13.2820930480957</v>
          </cell>
        </row>
        <row r="115">
          <cell r="B115">
            <v>39994</v>
          </cell>
          <cell r="C115">
            <v>11.9456663131713</v>
          </cell>
        </row>
        <row r="116">
          <cell r="B116">
            <v>40025</v>
          </cell>
          <cell r="C116">
            <v>13.161596298217701</v>
          </cell>
        </row>
        <row r="117">
          <cell r="B117">
            <v>40056</v>
          </cell>
          <cell r="C117">
            <v>13.4244995117187</v>
          </cell>
        </row>
        <row r="118">
          <cell r="B118">
            <v>40086</v>
          </cell>
          <cell r="C118">
            <v>14.8923797607421</v>
          </cell>
        </row>
        <row r="119">
          <cell r="B119">
            <v>40116</v>
          </cell>
          <cell r="C119">
            <v>15.9659013748168</v>
          </cell>
        </row>
        <row r="120">
          <cell r="B120">
            <v>40147</v>
          </cell>
          <cell r="C120">
            <v>16.0206699371337</v>
          </cell>
        </row>
        <row r="121">
          <cell r="B121">
            <v>40177</v>
          </cell>
          <cell r="C121">
            <v>15.3187446594238</v>
          </cell>
        </row>
        <row r="122">
          <cell r="B122">
            <v>40207</v>
          </cell>
          <cell r="C122">
            <v>15.254950523376399</v>
          </cell>
        </row>
        <row r="123">
          <cell r="B123">
            <v>40235</v>
          </cell>
          <cell r="C123">
            <v>16.406007766723601</v>
          </cell>
        </row>
        <row r="124">
          <cell r="B124">
            <v>40268</v>
          </cell>
          <cell r="C124">
            <v>19.7870578765869</v>
          </cell>
        </row>
        <row r="125">
          <cell r="B125">
            <v>40298</v>
          </cell>
          <cell r="C125">
            <v>19.8591709136962</v>
          </cell>
        </row>
        <row r="126">
          <cell r="B126">
            <v>40329</v>
          </cell>
          <cell r="C126">
            <v>20.4467754364013</v>
          </cell>
        </row>
        <row r="127">
          <cell r="B127">
            <v>40359</v>
          </cell>
          <cell r="C127">
            <v>15.020956993103001</v>
          </cell>
        </row>
        <row r="128">
          <cell r="B128">
            <v>40389</v>
          </cell>
          <cell r="C128">
            <v>16.700105667114201</v>
          </cell>
        </row>
        <row r="129">
          <cell r="B129">
            <v>40421</v>
          </cell>
          <cell r="C129">
            <v>15.363639831542899</v>
          </cell>
        </row>
        <row r="130">
          <cell r="B130">
            <v>40451</v>
          </cell>
          <cell r="C130">
            <v>16.751510620117099</v>
          </cell>
        </row>
        <row r="131">
          <cell r="B131">
            <v>40480</v>
          </cell>
          <cell r="C131">
            <v>16.134675979614201</v>
          </cell>
        </row>
        <row r="132">
          <cell r="B132">
            <v>40512</v>
          </cell>
          <cell r="C132">
            <v>14.912440299987701</v>
          </cell>
        </row>
        <row r="133">
          <cell r="B133">
            <v>40542</v>
          </cell>
          <cell r="C133">
            <v>15.232280731201101</v>
          </cell>
        </row>
        <row r="134">
          <cell r="B134">
            <v>40574</v>
          </cell>
          <cell r="C134">
            <v>15.820553779601999</v>
          </cell>
        </row>
        <row r="135">
          <cell r="B135">
            <v>40602</v>
          </cell>
          <cell r="C135">
            <v>15.2208557128906</v>
          </cell>
        </row>
        <row r="136">
          <cell r="B136">
            <v>40633</v>
          </cell>
          <cell r="C136">
            <v>15.2379903793334</v>
          </cell>
        </row>
        <row r="137">
          <cell r="B137">
            <v>40662</v>
          </cell>
          <cell r="C137">
            <v>13.9700584411621</v>
          </cell>
        </row>
        <row r="138">
          <cell r="B138">
            <v>40694</v>
          </cell>
          <cell r="C138">
            <v>12.7151184082031</v>
          </cell>
        </row>
        <row r="139">
          <cell r="B139">
            <v>40724</v>
          </cell>
          <cell r="C139">
            <v>11.070919990539499</v>
          </cell>
        </row>
        <row r="140">
          <cell r="B140">
            <v>40753</v>
          </cell>
          <cell r="C140">
            <v>9.57672119140625</v>
          </cell>
        </row>
        <row r="141">
          <cell r="B141">
            <v>40786</v>
          </cell>
          <cell r="C141">
            <v>9.1151914596557599</v>
          </cell>
        </row>
        <row r="142">
          <cell r="B142">
            <v>40816</v>
          </cell>
          <cell r="C142">
            <v>8.5152053833007795</v>
          </cell>
        </row>
        <row r="143">
          <cell r="B143">
            <v>40847</v>
          </cell>
          <cell r="C143">
            <v>9.4613389968871999</v>
          </cell>
        </row>
        <row r="144">
          <cell r="B144">
            <v>40877</v>
          </cell>
          <cell r="C144">
            <v>8.5094375610351491</v>
          </cell>
        </row>
        <row r="145">
          <cell r="B145">
            <v>40906</v>
          </cell>
          <cell r="C145">
            <v>8.6421260833740199</v>
          </cell>
        </row>
        <row r="146">
          <cell r="B146">
            <v>40939</v>
          </cell>
          <cell r="C146">
            <v>10.5286254882812</v>
          </cell>
        </row>
        <row r="147">
          <cell r="B147">
            <v>40968</v>
          </cell>
          <cell r="C147">
            <v>10.101711273193301</v>
          </cell>
        </row>
        <row r="148">
          <cell r="B148">
            <v>40998</v>
          </cell>
          <cell r="C148">
            <v>9.9344062805175692</v>
          </cell>
        </row>
        <row r="149">
          <cell r="B149">
            <v>41029</v>
          </cell>
          <cell r="C149">
            <v>9.9132995605468697</v>
          </cell>
        </row>
        <row r="150">
          <cell r="B150">
            <v>41060</v>
          </cell>
          <cell r="C150">
            <v>7.8760700225829998</v>
          </cell>
        </row>
        <row r="151">
          <cell r="B151">
            <v>41089</v>
          </cell>
          <cell r="C151">
            <v>6.8998994827270499</v>
          </cell>
        </row>
        <row r="152">
          <cell r="B152">
            <v>41121</v>
          </cell>
          <cell r="C152">
            <v>6.3845267295837402</v>
          </cell>
        </row>
        <row r="153">
          <cell r="B153">
            <v>41152</v>
          </cell>
          <cell r="C153">
            <v>6.0267996788024902</v>
          </cell>
        </row>
        <row r="154">
          <cell r="B154">
            <v>41180</v>
          </cell>
          <cell r="C154">
            <v>6.9241518974304199</v>
          </cell>
        </row>
        <row r="155">
          <cell r="B155">
            <v>41213</v>
          </cell>
          <cell r="C155">
            <v>6.8089499473571697</v>
          </cell>
        </row>
        <row r="156">
          <cell r="B156">
            <v>41243</v>
          </cell>
          <cell r="C156">
            <v>6.3602752685546804</v>
          </cell>
        </row>
        <row r="157">
          <cell r="B157">
            <v>41271</v>
          </cell>
          <cell r="C157">
            <v>7.3210139274597097</v>
          </cell>
        </row>
        <row r="158">
          <cell r="B158">
            <v>41305</v>
          </cell>
          <cell r="C158">
            <v>6.6358256340026802</v>
          </cell>
        </row>
        <row r="159">
          <cell r="B159">
            <v>41333</v>
          </cell>
          <cell r="C159">
            <v>6.1728625297546298</v>
          </cell>
        </row>
        <row r="160">
          <cell r="B160">
            <v>41361</v>
          </cell>
          <cell r="C160">
            <v>5.6358227729797301</v>
          </cell>
        </row>
        <row r="161">
          <cell r="B161">
            <v>41394</v>
          </cell>
          <cell r="C161">
            <v>5.0790457725524902</v>
          </cell>
        </row>
        <row r="162">
          <cell r="B162">
            <v>41425</v>
          </cell>
          <cell r="C162">
            <v>4.2443108558654696</v>
          </cell>
        </row>
        <row r="163">
          <cell r="B163">
            <v>41453</v>
          </cell>
          <cell r="C163">
            <v>3.82694244384765</v>
          </cell>
        </row>
        <row r="164">
          <cell r="B164">
            <v>41486</v>
          </cell>
          <cell r="C164">
            <v>4.21862697601318</v>
          </cell>
        </row>
        <row r="165">
          <cell r="B165">
            <v>41516</v>
          </cell>
          <cell r="C165">
            <v>5.5817670822143501</v>
          </cell>
        </row>
        <row r="166">
          <cell r="B166">
            <v>41547</v>
          </cell>
          <cell r="C166">
            <v>6.2121787071228001</v>
          </cell>
        </row>
        <row r="167">
          <cell r="B167">
            <v>41578</v>
          </cell>
          <cell r="C167">
            <v>8.04431056976318</v>
          </cell>
        </row>
        <row r="168">
          <cell r="B168">
            <v>41607</v>
          </cell>
          <cell r="C168">
            <v>8.3299713134765607</v>
          </cell>
        </row>
        <row r="169">
          <cell r="B169">
            <v>41638</v>
          </cell>
          <cell r="C169">
            <v>10.057512283325099</v>
          </cell>
        </row>
        <row r="170">
          <cell r="B170">
            <v>41670</v>
          </cell>
          <cell r="C170">
            <v>7.82639455795288</v>
          </cell>
        </row>
        <row r="171">
          <cell r="B171">
            <v>41698</v>
          </cell>
          <cell r="C171">
            <v>6.9451394081115696</v>
          </cell>
        </row>
        <row r="172">
          <cell r="B172">
            <v>41729</v>
          </cell>
          <cell r="C172">
            <v>7.09033203125</v>
          </cell>
        </row>
        <row r="173">
          <cell r="B173">
            <v>41759</v>
          </cell>
          <cell r="C173">
            <v>6.1680130958557102</v>
          </cell>
        </row>
        <row r="174">
          <cell r="B174">
            <v>41789</v>
          </cell>
          <cell r="C174">
            <v>6.1896290779113698</v>
          </cell>
        </row>
        <row r="175">
          <cell r="B175">
            <v>41820</v>
          </cell>
          <cell r="C175">
            <v>6.7732853889465297</v>
          </cell>
        </row>
        <row r="176">
          <cell r="B176">
            <v>41851</v>
          </cell>
          <cell r="C176">
            <v>8.2504367828369105</v>
          </cell>
        </row>
        <row r="177">
          <cell r="B177">
            <v>41880</v>
          </cell>
          <cell r="C177">
            <v>7.09033203125</v>
          </cell>
        </row>
        <row r="178">
          <cell r="B178">
            <v>41912</v>
          </cell>
          <cell r="C178">
            <v>6.2688918113708496</v>
          </cell>
        </row>
        <row r="179">
          <cell r="B179">
            <v>41943</v>
          </cell>
          <cell r="C179">
            <v>5.9446387290954501</v>
          </cell>
        </row>
        <row r="180">
          <cell r="B180">
            <v>41971</v>
          </cell>
          <cell r="C180">
            <v>4.3594017028808496</v>
          </cell>
        </row>
        <row r="181">
          <cell r="B181">
            <v>42003</v>
          </cell>
          <cell r="C181">
            <v>4.0711779594421298</v>
          </cell>
        </row>
        <row r="182">
          <cell r="B182">
            <v>42034</v>
          </cell>
          <cell r="C182">
            <v>3.1387789249420099</v>
          </cell>
        </row>
        <row r="183">
          <cell r="B183">
            <v>42062</v>
          </cell>
          <cell r="C183">
            <v>3.86368727684021</v>
          </cell>
        </row>
        <row r="184">
          <cell r="B184">
            <v>42094</v>
          </cell>
          <cell r="C184">
            <v>4.2141046524047798</v>
          </cell>
        </row>
        <row r="185">
          <cell r="B185">
            <v>42124</v>
          </cell>
          <cell r="C185">
            <v>6.2434058189392001</v>
          </cell>
        </row>
        <row r="186">
          <cell r="B186">
            <v>42153</v>
          </cell>
          <cell r="C186">
            <v>4.7739119529724103</v>
          </cell>
        </row>
        <row r="187">
          <cell r="B187">
            <v>42185</v>
          </cell>
          <cell r="C187">
            <v>4.03527784347534</v>
          </cell>
        </row>
        <row r="188">
          <cell r="B188">
            <v>42216</v>
          </cell>
          <cell r="C188">
            <v>3.382169008255</v>
          </cell>
        </row>
        <row r="189">
          <cell r="B189">
            <v>42247</v>
          </cell>
          <cell r="C189">
            <v>2.7212855815887398</v>
          </cell>
        </row>
        <row r="190">
          <cell r="B190">
            <v>42277</v>
          </cell>
          <cell r="C190">
            <v>3.04783964157104</v>
          </cell>
        </row>
        <row r="191">
          <cell r="B191">
            <v>42307</v>
          </cell>
          <cell r="C191">
            <v>3.3743941783904998</v>
          </cell>
        </row>
        <row r="192">
          <cell r="B192">
            <v>42338</v>
          </cell>
          <cell r="C192">
            <v>4.27630615234375</v>
          </cell>
        </row>
        <row r="193">
          <cell r="B193">
            <v>42368</v>
          </cell>
          <cell r="C193">
            <v>3.1100404262542698</v>
          </cell>
        </row>
        <row r="194">
          <cell r="B194">
            <v>42398</v>
          </cell>
          <cell r="C194">
            <v>2.7601611614227202</v>
          </cell>
        </row>
        <row r="195">
          <cell r="B195">
            <v>42429</v>
          </cell>
          <cell r="C195">
            <v>4.0430531501770002</v>
          </cell>
        </row>
        <row r="196">
          <cell r="B196">
            <v>42460</v>
          </cell>
          <cell r="C196">
            <v>5.5436477661132804</v>
          </cell>
        </row>
        <row r="197">
          <cell r="B197">
            <v>42489</v>
          </cell>
          <cell r="C197">
            <v>10.216484069824199</v>
          </cell>
        </row>
        <row r="198">
          <cell r="B198">
            <v>42521</v>
          </cell>
          <cell r="C198">
            <v>5.08491611480712</v>
          </cell>
        </row>
        <row r="199">
          <cell r="B199">
            <v>42551</v>
          </cell>
          <cell r="C199">
            <v>6.0801286697387598</v>
          </cell>
        </row>
        <row r="200">
          <cell r="B200">
            <v>42580</v>
          </cell>
          <cell r="C200">
            <v>8.6070365905761701</v>
          </cell>
        </row>
        <row r="201">
          <cell r="B201">
            <v>42613</v>
          </cell>
          <cell r="C201">
            <v>6.6865878105163503</v>
          </cell>
        </row>
        <row r="202">
          <cell r="B202">
            <v>42643</v>
          </cell>
          <cell r="C202">
            <v>7.0675668716430602</v>
          </cell>
        </row>
        <row r="203">
          <cell r="B203">
            <v>42674</v>
          </cell>
          <cell r="C203">
            <v>8.3504581451415998</v>
          </cell>
        </row>
        <row r="204">
          <cell r="B204">
            <v>42704</v>
          </cell>
          <cell r="C204">
            <v>9.6644515991210902</v>
          </cell>
        </row>
        <row r="205">
          <cell r="B205">
            <v>42733</v>
          </cell>
          <cell r="C205">
            <v>8.4359874725341797</v>
          </cell>
        </row>
        <row r="206">
          <cell r="B206">
            <v>42766</v>
          </cell>
          <cell r="C206">
            <v>8.9802427291870099</v>
          </cell>
        </row>
        <row r="207">
          <cell r="B207">
            <v>42790</v>
          </cell>
          <cell r="C207">
            <v>9.3145723342895508</v>
          </cell>
        </row>
        <row r="208">
          <cell r="B208">
            <v>42825</v>
          </cell>
          <cell r="C208">
            <v>7.0831165313720703</v>
          </cell>
        </row>
        <row r="209">
          <cell r="B209">
            <v>42853</v>
          </cell>
          <cell r="C209">
            <v>6.0257039070129297</v>
          </cell>
        </row>
        <row r="210">
          <cell r="B210">
            <v>42886</v>
          </cell>
          <cell r="C210">
            <v>5.3337206840515101</v>
          </cell>
        </row>
        <row r="211">
          <cell r="B211">
            <v>42916</v>
          </cell>
          <cell r="C211">
            <v>5.5825228691101003</v>
          </cell>
        </row>
        <row r="212">
          <cell r="B212">
            <v>42947</v>
          </cell>
          <cell r="C212">
            <v>5.9246277809143004</v>
          </cell>
        </row>
        <row r="213">
          <cell r="B213">
            <v>42978</v>
          </cell>
          <cell r="C213">
            <v>6.7565622329711896</v>
          </cell>
        </row>
        <row r="214">
          <cell r="B214">
            <v>43007</v>
          </cell>
          <cell r="C214">
            <v>7.4718723297119096</v>
          </cell>
        </row>
        <row r="215">
          <cell r="B215">
            <v>43039</v>
          </cell>
          <cell r="C215">
            <v>6.5544099807739196</v>
          </cell>
        </row>
        <row r="216">
          <cell r="B216">
            <v>43069</v>
          </cell>
          <cell r="C216">
            <v>5.7224745750427202</v>
          </cell>
        </row>
        <row r="217">
          <cell r="B217">
            <v>43098</v>
          </cell>
          <cell r="C217">
            <v>6.5155344009399396</v>
          </cell>
        </row>
        <row r="218">
          <cell r="B218">
            <v>43131</v>
          </cell>
          <cell r="C218">
            <v>8.5448360443115199</v>
          </cell>
        </row>
        <row r="219">
          <cell r="B219">
            <v>43159</v>
          </cell>
          <cell r="C219">
            <v>7.8917269706726003</v>
          </cell>
        </row>
        <row r="220">
          <cell r="B220">
            <v>43188</v>
          </cell>
          <cell r="C220">
            <v>6.8420896530151296</v>
          </cell>
        </row>
        <row r="221">
          <cell r="B221">
            <v>43220</v>
          </cell>
          <cell r="C221">
            <v>6.8265390396118102</v>
          </cell>
        </row>
        <row r="222">
          <cell r="B222">
            <v>43250</v>
          </cell>
          <cell r="C222">
            <v>5.9868273735046298</v>
          </cell>
        </row>
        <row r="223">
          <cell r="B223">
            <v>43280</v>
          </cell>
          <cell r="C223">
            <v>6.1112303733825604</v>
          </cell>
        </row>
        <row r="224">
          <cell r="B224">
            <v>43312</v>
          </cell>
          <cell r="C224">
            <v>7.1375427246093697</v>
          </cell>
        </row>
        <row r="225">
          <cell r="B225">
            <v>43343</v>
          </cell>
          <cell r="C225">
            <v>7.3265037536620996</v>
          </cell>
        </row>
        <row r="226">
          <cell r="B226">
            <v>43371</v>
          </cell>
          <cell r="C226">
            <v>7.7937989234924299</v>
          </cell>
        </row>
        <row r="227">
          <cell r="B227">
            <v>43404</v>
          </cell>
          <cell r="C227">
            <v>7.9857234954833896</v>
          </cell>
        </row>
        <row r="228">
          <cell r="B228">
            <v>43434</v>
          </cell>
          <cell r="C228">
            <v>7.4016046524047798</v>
          </cell>
        </row>
        <row r="229">
          <cell r="B229">
            <v>43462</v>
          </cell>
          <cell r="C229">
            <v>7.3765721321105904</v>
          </cell>
        </row>
        <row r="230">
          <cell r="B230">
            <v>43496</v>
          </cell>
          <cell r="C230">
            <v>8.5114288330078107</v>
          </cell>
        </row>
        <row r="231">
          <cell r="B231">
            <v>43524</v>
          </cell>
          <cell r="C231">
            <v>10.9146566390991</v>
          </cell>
        </row>
        <row r="232">
          <cell r="B232">
            <v>43553</v>
          </cell>
          <cell r="C232">
            <v>13.559873580932599</v>
          </cell>
        </row>
        <row r="233">
          <cell r="B233">
            <v>43585</v>
          </cell>
          <cell r="C233">
            <v>12.689937591552701</v>
          </cell>
        </row>
        <row r="234">
          <cell r="B234">
            <v>43616</v>
          </cell>
          <cell r="C234">
            <v>15.145189285278301</v>
          </cell>
        </row>
        <row r="235">
          <cell r="B235">
            <v>43644</v>
          </cell>
          <cell r="C235">
            <v>15.300853729248001</v>
          </cell>
        </row>
        <row r="236">
          <cell r="B236">
            <v>43677</v>
          </cell>
          <cell r="C236">
            <v>15.1360321044921</v>
          </cell>
        </row>
        <row r="237">
          <cell r="B237">
            <v>43707</v>
          </cell>
          <cell r="C237">
            <v>13.1490278244018</v>
          </cell>
        </row>
        <row r="238">
          <cell r="B238">
            <v>43738</v>
          </cell>
          <cell r="C238">
            <v>12.369926452636699</v>
          </cell>
        </row>
        <row r="239">
          <cell r="B239">
            <v>43769</v>
          </cell>
          <cell r="C239">
            <v>11.0328912734985</v>
          </cell>
        </row>
        <row r="240">
          <cell r="B240">
            <v>43798</v>
          </cell>
          <cell r="C240">
            <v>11.7434835433959</v>
          </cell>
        </row>
        <row r="241">
          <cell r="B241">
            <v>43829</v>
          </cell>
          <cell r="C241">
            <v>13.1927185058593</v>
          </cell>
        </row>
        <row r="242">
          <cell r="B242">
            <v>43861</v>
          </cell>
          <cell r="C242">
            <v>12.061378479003899</v>
          </cell>
        </row>
        <row r="243">
          <cell r="B243">
            <v>43889</v>
          </cell>
          <cell r="C243">
            <v>10.4531955718994</v>
          </cell>
        </row>
        <row r="244">
          <cell r="B244">
            <v>43921</v>
          </cell>
          <cell r="C244">
            <v>6.5262355804443297</v>
          </cell>
        </row>
        <row r="245">
          <cell r="B245">
            <v>43951</v>
          </cell>
          <cell r="C245">
            <v>8.3775177001953107</v>
          </cell>
        </row>
        <row r="246">
          <cell r="B246">
            <v>43980</v>
          </cell>
          <cell r="C246">
            <v>9.6692562103271396</v>
          </cell>
        </row>
        <row r="247">
          <cell r="B247">
            <v>44012</v>
          </cell>
          <cell r="C247">
            <v>10.006556510925201</v>
          </cell>
        </row>
        <row r="248">
          <cell r="B248">
            <v>44043</v>
          </cell>
          <cell r="C248">
            <v>11.4775581359863</v>
          </cell>
        </row>
        <row r="249">
          <cell r="B249">
            <v>44074</v>
          </cell>
          <cell r="C249">
            <v>14.2509107589721</v>
          </cell>
        </row>
        <row r="250">
          <cell r="B250">
            <v>44104</v>
          </cell>
          <cell r="C250">
            <v>15.4595680236816</v>
          </cell>
        </row>
        <row r="251">
          <cell r="B251">
            <v>44134</v>
          </cell>
          <cell r="C251">
            <v>19.2448196411132</v>
          </cell>
        </row>
        <row r="252">
          <cell r="B252">
            <v>44165</v>
          </cell>
          <cell r="C252">
            <v>22.027542114257798</v>
          </cell>
        </row>
        <row r="253">
          <cell r="B253">
            <v>44195</v>
          </cell>
          <cell r="C253">
            <v>29.841651916503899</v>
          </cell>
        </row>
        <row r="254">
          <cell r="B254">
            <v>44225</v>
          </cell>
          <cell r="C254">
            <v>28.4830818176269</v>
          </cell>
        </row>
        <row r="255">
          <cell r="B255">
            <v>44253</v>
          </cell>
          <cell r="C255">
            <v>30.7973308563232</v>
          </cell>
        </row>
        <row r="256">
          <cell r="B256">
            <v>44286</v>
          </cell>
          <cell r="C256">
            <v>35.510158538818303</v>
          </cell>
        </row>
        <row r="257">
          <cell r="B257">
            <v>44316</v>
          </cell>
          <cell r="C257">
            <v>46.088253021240199</v>
          </cell>
        </row>
        <row r="258">
          <cell r="B258">
            <v>44347</v>
          </cell>
          <cell r="C258">
            <v>42.653682708740199</v>
          </cell>
        </row>
        <row r="259">
          <cell r="B259">
            <v>44377</v>
          </cell>
          <cell r="C259">
            <v>41.770606994628899</v>
          </cell>
        </row>
        <row r="260">
          <cell r="B260">
            <v>44407</v>
          </cell>
          <cell r="C260">
            <v>44.391361236572202</v>
          </cell>
        </row>
        <row r="261">
          <cell r="B261">
            <v>44439</v>
          </cell>
          <cell r="C261">
            <v>34.024078369140597</v>
          </cell>
        </row>
        <row r="262">
          <cell r="B262">
            <v>44469</v>
          </cell>
          <cell r="C262">
            <v>28.041072845458899</v>
          </cell>
        </row>
        <row r="263">
          <cell r="B263">
            <v>44498</v>
          </cell>
          <cell r="C263">
            <v>22.233749389648398</v>
          </cell>
        </row>
        <row r="264">
          <cell r="B264">
            <v>44530</v>
          </cell>
          <cell r="C264">
            <v>21.2382087707519</v>
          </cell>
        </row>
        <row r="265">
          <cell r="B265">
            <v>44560</v>
          </cell>
          <cell r="C265">
            <v>24.390754699706999</v>
          </cell>
        </row>
        <row r="266">
          <cell r="B266">
            <v>44592</v>
          </cell>
          <cell r="C266">
            <v>25.126903533935501</v>
          </cell>
        </row>
        <row r="267">
          <cell r="B267">
            <v>44617</v>
          </cell>
          <cell r="C267">
            <v>24.694021224975501</v>
          </cell>
        </row>
        <row r="268">
          <cell r="B268">
            <v>44651</v>
          </cell>
          <cell r="C268">
            <v>25.6089782714843</v>
          </cell>
        </row>
        <row r="269">
          <cell r="B269">
            <v>44680</v>
          </cell>
          <cell r="C269">
            <v>20.729202270507798</v>
          </cell>
        </row>
        <row r="270">
          <cell r="B270">
            <v>44712</v>
          </cell>
          <cell r="C270">
            <v>21.840000152587798</v>
          </cell>
        </row>
        <row r="271">
          <cell r="B271">
            <v>44742</v>
          </cell>
          <cell r="C271">
            <v>15.439999580383301</v>
          </cell>
        </row>
        <row r="272">
          <cell r="B272">
            <v>44771</v>
          </cell>
          <cell r="C272">
            <v>14.7100000381469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ões Usiminas 2000 ~ 2022"/>
    </sheetNames>
    <sheetDataSet>
      <sheetData sheetId="0">
        <row r="1">
          <cell r="B1" t="str">
            <v>Data</v>
          </cell>
          <cell r="C1" t="str">
            <v>Cotacoes</v>
          </cell>
        </row>
        <row r="2">
          <cell r="B2">
            <v>36556</v>
          </cell>
          <cell r="C2">
            <v>1.73111879825592</v>
          </cell>
        </row>
        <row r="3">
          <cell r="B3">
            <v>36585</v>
          </cell>
          <cell r="C3">
            <v>1.56625020503997</v>
          </cell>
        </row>
        <row r="4">
          <cell r="B4">
            <v>36616</v>
          </cell>
          <cell r="C4">
            <v>1.4261118173599201</v>
          </cell>
        </row>
        <row r="5">
          <cell r="B5">
            <v>36644</v>
          </cell>
          <cell r="C5">
            <v>1.24475598335266</v>
          </cell>
        </row>
        <row r="6">
          <cell r="B6">
            <v>36677</v>
          </cell>
          <cell r="C6">
            <v>1.31894695758819</v>
          </cell>
        </row>
        <row r="7">
          <cell r="B7">
            <v>36707</v>
          </cell>
          <cell r="C7">
            <v>1.3750023841857899</v>
          </cell>
        </row>
        <row r="8">
          <cell r="B8">
            <v>36738</v>
          </cell>
          <cell r="C8">
            <v>1.6157101392745901</v>
          </cell>
        </row>
        <row r="9">
          <cell r="B9">
            <v>36769</v>
          </cell>
          <cell r="C9">
            <v>1.7476047277450499</v>
          </cell>
        </row>
        <row r="10">
          <cell r="B10">
            <v>36798</v>
          </cell>
          <cell r="C10">
            <v>1.73111879825592</v>
          </cell>
        </row>
        <row r="11">
          <cell r="B11">
            <v>36830</v>
          </cell>
          <cell r="C11">
            <v>1.6157101392745901</v>
          </cell>
        </row>
        <row r="12">
          <cell r="B12">
            <v>36860</v>
          </cell>
          <cell r="C12">
            <v>1.31894695758819</v>
          </cell>
        </row>
        <row r="13">
          <cell r="B13">
            <v>36889</v>
          </cell>
          <cell r="C13">
            <v>1.4475449323654099</v>
          </cell>
        </row>
        <row r="14">
          <cell r="B14">
            <v>36922</v>
          </cell>
          <cell r="C14">
            <v>1.9619339704513501</v>
          </cell>
        </row>
        <row r="15">
          <cell r="B15">
            <v>36950</v>
          </cell>
          <cell r="C15">
            <v>1.7146317958831701</v>
          </cell>
        </row>
        <row r="16">
          <cell r="B16">
            <v>36980</v>
          </cell>
          <cell r="C16">
            <v>1.4162191152572601</v>
          </cell>
        </row>
        <row r="17">
          <cell r="B17">
            <v>37011</v>
          </cell>
          <cell r="C17">
            <v>1.40467917919158</v>
          </cell>
        </row>
        <row r="18">
          <cell r="B18">
            <v>37042</v>
          </cell>
          <cell r="C18">
            <v>1.07164442539215</v>
          </cell>
        </row>
        <row r="19">
          <cell r="B19">
            <v>37071</v>
          </cell>
          <cell r="C19">
            <v>1.0782393217086701</v>
          </cell>
        </row>
        <row r="20">
          <cell r="B20">
            <v>37103</v>
          </cell>
          <cell r="C20">
            <v>1.03702175617218</v>
          </cell>
        </row>
        <row r="21">
          <cell r="B21">
            <v>37134</v>
          </cell>
          <cell r="C21">
            <v>0.93974971771240201</v>
          </cell>
        </row>
        <row r="22">
          <cell r="B22">
            <v>37162</v>
          </cell>
          <cell r="C22">
            <v>0.65452754497527998</v>
          </cell>
        </row>
        <row r="23">
          <cell r="B23">
            <v>37195</v>
          </cell>
          <cell r="C23">
            <v>0.64628428220748901</v>
          </cell>
        </row>
        <row r="24">
          <cell r="B24">
            <v>37225</v>
          </cell>
          <cell r="C24">
            <v>0.94799298048019398</v>
          </cell>
        </row>
        <row r="25">
          <cell r="B25">
            <v>37256</v>
          </cell>
          <cell r="C25">
            <v>1.07329308986663</v>
          </cell>
        </row>
        <row r="26">
          <cell r="B26">
            <v>37287</v>
          </cell>
          <cell r="C26">
            <v>1.18210637569427</v>
          </cell>
        </row>
        <row r="27">
          <cell r="B27">
            <v>37315</v>
          </cell>
          <cell r="C27">
            <v>1.3519209623336701</v>
          </cell>
        </row>
        <row r="28">
          <cell r="B28">
            <v>37344</v>
          </cell>
          <cell r="C28">
            <v>1.2381613254547099</v>
          </cell>
        </row>
        <row r="29">
          <cell r="B29">
            <v>37376</v>
          </cell>
          <cell r="C29">
            <v>1.31894695758819</v>
          </cell>
        </row>
        <row r="30">
          <cell r="B30">
            <v>37407</v>
          </cell>
          <cell r="C30">
            <v>1.2612435817718499</v>
          </cell>
        </row>
        <row r="31">
          <cell r="B31">
            <v>37435</v>
          </cell>
          <cell r="C31">
            <v>1.12110555171966</v>
          </cell>
        </row>
        <row r="32">
          <cell r="B32">
            <v>37468</v>
          </cell>
          <cell r="C32">
            <v>0.865558981895446</v>
          </cell>
        </row>
        <row r="33">
          <cell r="B33">
            <v>37498</v>
          </cell>
          <cell r="C33">
            <v>0.94304740428924505</v>
          </cell>
        </row>
        <row r="34">
          <cell r="B34">
            <v>37529</v>
          </cell>
          <cell r="C34">
            <v>0.73531311750411898</v>
          </cell>
        </row>
        <row r="35">
          <cell r="B35">
            <v>37560</v>
          </cell>
          <cell r="C35">
            <v>0.88039696216583196</v>
          </cell>
        </row>
        <row r="36">
          <cell r="B36">
            <v>37589</v>
          </cell>
          <cell r="C36">
            <v>1.00734555721282</v>
          </cell>
        </row>
        <row r="37">
          <cell r="B37">
            <v>37621</v>
          </cell>
          <cell r="C37">
            <v>1.08153629302978</v>
          </cell>
        </row>
        <row r="38">
          <cell r="B38">
            <v>37652</v>
          </cell>
          <cell r="C38">
            <v>1.22002613544464</v>
          </cell>
        </row>
        <row r="39">
          <cell r="B39">
            <v>37680</v>
          </cell>
          <cell r="C39">
            <v>1.2480536699295</v>
          </cell>
        </row>
        <row r="40">
          <cell r="B40">
            <v>37711</v>
          </cell>
          <cell r="C40">
            <v>1.5101945400237999</v>
          </cell>
        </row>
        <row r="41">
          <cell r="B41">
            <v>37741</v>
          </cell>
          <cell r="C41">
            <v>1.76738941669464</v>
          </cell>
        </row>
        <row r="42">
          <cell r="B42">
            <v>37771</v>
          </cell>
          <cell r="C42">
            <v>1.7954174280166599</v>
          </cell>
        </row>
        <row r="43">
          <cell r="B43">
            <v>37802</v>
          </cell>
          <cell r="C43">
            <v>2.1680197715759202</v>
          </cell>
        </row>
        <row r="44">
          <cell r="B44">
            <v>37833</v>
          </cell>
          <cell r="C44">
            <v>2.5059995651245099</v>
          </cell>
        </row>
        <row r="45">
          <cell r="B45">
            <v>37862</v>
          </cell>
          <cell r="C45">
            <v>2.80276298522949</v>
          </cell>
        </row>
        <row r="46">
          <cell r="B46">
            <v>37894</v>
          </cell>
          <cell r="C46">
            <v>3.2149343490600502</v>
          </cell>
        </row>
        <row r="47">
          <cell r="B47">
            <v>37925</v>
          </cell>
          <cell r="C47">
            <v>3.7820811271667401</v>
          </cell>
        </row>
        <row r="48">
          <cell r="B48">
            <v>37953</v>
          </cell>
          <cell r="C48">
            <v>4.5998282432556099</v>
          </cell>
        </row>
        <row r="49">
          <cell r="B49">
            <v>37986</v>
          </cell>
          <cell r="C49">
            <v>5.5972838401794398</v>
          </cell>
        </row>
        <row r="50">
          <cell r="B50">
            <v>38016</v>
          </cell>
          <cell r="C50">
            <v>5.0713534355163503</v>
          </cell>
        </row>
        <row r="51">
          <cell r="B51">
            <v>38044</v>
          </cell>
          <cell r="C51">
            <v>5.4818754196166903</v>
          </cell>
        </row>
        <row r="52">
          <cell r="B52">
            <v>38077</v>
          </cell>
          <cell r="C52">
            <v>6.5123033523559499</v>
          </cell>
        </row>
        <row r="53">
          <cell r="B53">
            <v>38107</v>
          </cell>
          <cell r="C53">
            <v>4.78118467330932</v>
          </cell>
        </row>
        <row r="54">
          <cell r="B54">
            <v>38138</v>
          </cell>
          <cell r="C54">
            <v>4.8883500099182102</v>
          </cell>
        </row>
        <row r="55">
          <cell r="B55">
            <v>38168</v>
          </cell>
          <cell r="C55">
            <v>5.3087630271911603</v>
          </cell>
        </row>
        <row r="56">
          <cell r="B56">
            <v>38198</v>
          </cell>
          <cell r="C56">
            <v>7.1140732765197701</v>
          </cell>
        </row>
        <row r="57">
          <cell r="B57">
            <v>38230</v>
          </cell>
          <cell r="C57">
            <v>7.6334075927734304</v>
          </cell>
        </row>
        <row r="58">
          <cell r="B58">
            <v>38260</v>
          </cell>
          <cell r="C58">
            <v>7.30367088317871</v>
          </cell>
        </row>
        <row r="59">
          <cell r="B59">
            <v>38289</v>
          </cell>
          <cell r="C59">
            <v>7.0942893028259197</v>
          </cell>
        </row>
        <row r="60">
          <cell r="B60">
            <v>38321</v>
          </cell>
          <cell r="C60">
            <v>9.0595207214355398</v>
          </cell>
        </row>
        <row r="61">
          <cell r="B61">
            <v>38352</v>
          </cell>
          <cell r="C61">
            <v>8.89465236663818</v>
          </cell>
        </row>
        <row r="62">
          <cell r="B62">
            <v>38383</v>
          </cell>
          <cell r="C62">
            <v>8.8204622268676705</v>
          </cell>
        </row>
        <row r="63">
          <cell r="B63">
            <v>38411</v>
          </cell>
          <cell r="C63">
            <v>11.359437942504799</v>
          </cell>
        </row>
        <row r="64">
          <cell r="B64">
            <v>38442</v>
          </cell>
          <cell r="C64">
            <v>9.4799318313598597</v>
          </cell>
        </row>
        <row r="65">
          <cell r="B65">
            <v>38471</v>
          </cell>
          <cell r="C65">
            <v>8.2434215545654297</v>
          </cell>
        </row>
        <row r="66">
          <cell r="B66">
            <v>38503</v>
          </cell>
          <cell r="C66">
            <v>7.4355669021606401</v>
          </cell>
        </row>
        <row r="67">
          <cell r="B67">
            <v>38533</v>
          </cell>
          <cell r="C67">
            <v>6.2814865112304599</v>
          </cell>
        </row>
        <row r="68">
          <cell r="B68">
            <v>38562</v>
          </cell>
          <cell r="C68">
            <v>7.0514230728149396</v>
          </cell>
        </row>
        <row r="69">
          <cell r="B69">
            <v>38595</v>
          </cell>
          <cell r="C69">
            <v>8.0554714202880806</v>
          </cell>
        </row>
        <row r="70">
          <cell r="B70">
            <v>38625</v>
          </cell>
          <cell r="C70">
            <v>8.5566730499267507</v>
          </cell>
        </row>
        <row r="71">
          <cell r="B71">
            <v>38656</v>
          </cell>
          <cell r="C71">
            <v>7.4998650550842196</v>
          </cell>
        </row>
        <row r="72">
          <cell r="B72">
            <v>38686</v>
          </cell>
          <cell r="C72">
            <v>8.5236959457397408</v>
          </cell>
        </row>
        <row r="73">
          <cell r="B73">
            <v>38715</v>
          </cell>
          <cell r="C73">
            <v>9.1666851043701101</v>
          </cell>
        </row>
        <row r="74">
          <cell r="B74">
            <v>38748</v>
          </cell>
          <cell r="C74">
            <v>11.9216346740722</v>
          </cell>
        </row>
        <row r="75">
          <cell r="B75">
            <v>38776</v>
          </cell>
          <cell r="C75">
            <v>11.56552028656</v>
          </cell>
        </row>
        <row r="76">
          <cell r="B76">
            <v>38807</v>
          </cell>
          <cell r="C76">
            <v>13.23069190979</v>
          </cell>
        </row>
        <row r="77">
          <cell r="B77">
            <v>38835</v>
          </cell>
          <cell r="C77">
            <v>13.1070404052734</v>
          </cell>
        </row>
        <row r="78">
          <cell r="B78">
            <v>38868</v>
          </cell>
          <cell r="C78">
            <v>12.447567939758301</v>
          </cell>
        </row>
        <row r="79">
          <cell r="B79">
            <v>38898</v>
          </cell>
          <cell r="C79">
            <v>12.8020324707031</v>
          </cell>
        </row>
        <row r="80">
          <cell r="B80">
            <v>38929</v>
          </cell>
          <cell r="C80">
            <v>12.3651323318481</v>
          </cell>
        </row>
        <row r="81">
          <cell r="B81">
            <v>38960</v>
          </cell>
          <cell r="C81">
            <v>11.082455635070801</v>
          </cell>
        </row>
        <row r="82">
          <cell r="B82">
            <v>38989</v>
          </cell>
          <cell r="C82">
            <v>10.716447830200099</v>
          </cell>
        </row>
        <row r="83">
          <cell r="B83">
            <v>39021</v>
          </cell>
          <cell r="C83">
            <v>12.0024194717407</v>
          </cell>
        </row>
        <row r="84">
          <cell r="B84">
            <v>39051</v>
          </cell>
          <cell r="C84">
            <v>12.0601272583007</v>
          </cell>
        </row>
        <row r="85">
          <cell r="B85">
            <v>39079</v>
          </cell>
          <cell r="C85">
            <v>13.271908760070801</v>
          </cell>
        </row>
        <row r="86">
          <cell r="B86">
            <v>39113</v>
          </cell>
          <cell r="C86">
            <v>13.2224512100219</v>
          </cell>
        </row>
        <row r="87">
          <cell r="B87">
            <v>39141</v>
          </cell>
          <cell r="C87">
            <v>14.576020240783601</v>
          </cell>
        </row>
        <row r="88">
          <cell r="B88">
            <v>39171</v>
          </cell>
          <cell r="C88">
            <v>16.4505710601806</v>
          </cell>
        </row>
        <row r="89">
          <cell r="B89">
            <v>39202</v>
          </cell>
          <cell r="C89">
            <v>15.909806251525801</v>
          </cell>
        </row>
        <row r="90">
          <cell r="B90">
            <v>39233</v>
          </cell>
          <cell r="C90">
            <v>17.640924453735298</v>
          </cell>
        </row>
        <row r="91">
          <cell r="B91">
            <v>39262</v>
          </cell>
          <cell r="C91">
            <v>18.1355285644531</v>
          </cell>
        </row>
        <row r="92">
          <cell r="B92">
            <v>39294</v>
          </cell>
          <cell r="C92">
            <v>19.0769329071044</v>
          </cell>
        </row>
        <row r="93">
          <cell r="B93">
            <v>39325</v>
          </cell>
          <cell r="C93">
            <v>19.268173217773398</v>
          </cell>
        </row>
        <row r="94">
          <cell r="B94">
            <v>39353</v>
          </cell>
          <cell r="C94">
            <v>21.103160858154201</v>
          </cell>
        </row>
        <row r="95">
          <cell r="B95">
            <v>39386</v>
          </cell>
          <cell r="C95">
            <v>22.4221076965332</v>
          </cell>
        </row>
        <row r="96">
          <cell r="B96">
            <v>39416</v>
          </cell>
          <cell r="C96">
            <v>22.479814529418899</v>
          </cell>
        </row>
        <row r="97">
          <cell r="B97">
            <v>39444</v>
          </cell>
          <cell r="C97">
            <v>20.2643947601318</v>
          </cell>
        </row>
        <row r="98">
          <cell r="B98">
            <v>39478</v>
          </cell>
          <cell r="C98">
            <v>20.5130405426025</v>
          </cell>
        </row>
        <row r="99">
          <cell r="B99">
            <v>39507</v>
          </cell>
          <cell r="C99">
            <v>24.366998672485298</v>
          </cell>
        </row>
        <row r="100">
          <cell r="B100">
            <v>39538</v>
          </cell>
          <cell r="C100">
            <v>24.619194030761701</v>
          </cell>
        </row>
        <row r="101">
          <cell r="B101">
            <v>39568</v>
          </cell>
          <cell r="C101">
            <v>30.458753585815401</v>
          </cell>
        </row>
        <row r="102">
          <cell r="B102">
            <v>39598</v>
          </cell>
          <cell r="C102">
            <v>33.588691711425703</v>
          </cell>
        </row>
        <row r="103">
          <cell r="B103">
            <v>39629</v>
          </cell>
          <cell r="C103">
            <v>29.648118972778299</v>
          </cell>
        </row>
        <row r="104">
          <cell r="B104">
            <v>39660</v>
          </cell>
          <cell r="C104">
            <v>25.895189285278299</v>
          </cell>
        </row>
        <row r="105">
          <cell r="B105">
            <v>39689</v>
          </cell>
          <cell r="C105">
            <v>21.7825927734375</v>
          </cell>
        </row>
        <row r="106">
          <cell r="B106">
            <v>39721</v>
          </cell>
          <cell r="C106">
            <v>15.426791191101</v>
          </cell>
        </row>
        <row r="107">
          <cell r="B107">
            <v>39752</v>
          </cell>
          <cell r="C107">
            <v>10.6628046035766</v>
          </cell>
        </row>
        <row r="108">
          <cell r="B108">
            <v>39780</v>
          </cell>
          <cell r="C108">
            <v>8.8996324539184499</v>
          </cell>
        </row>
        <row r="109">
          <cell r="B109">
            <v>39812</v>
          </cell>
          <cell r="C109">
            <v>10.4069299697875</v>
          </cell>
        </row>
        <row r="110">
          <cell r="B110">
            <v>39843</v>
          </cell>
          <cell r="C110">
            <v>11.3251886367797</v>
          </cell>
        </row>
        <row r="111">
          <cell r="B111">
            <v>39871</v>
          </cell>
          <cell r="C111">
            <v>10.175404548645</v>
          </cell>
        </row>
        <row r="112">
          <cell r="B112">
            <v>39903</v>
          </cell>
          <cell r="C112">
            <v>11.2567901611328</v>
          </cell>
        </row>
        <row r="113">
          <cell r="B113">
            <v>39933</v>
          </cell>
          <cell r="C113">
            <v>12.7363691329956</v>
          </cell>
        </row>
        <row r="114">
          <cell r="B114">
            <v>39962</v>
          </cell>
          <cell r="C114">
            <v>15.795496940612701</v>
          </cell>
        </row>
        <row r="115">
          <cell r="B115">
            <v>39994</v>
          </cell>
          <cell r="C115">
            <v>16.639257431030199</v>
          </cell>
        </row>
        <row r="116">
          <cell r="B116">
            <v>40025</v>
          </cell>
          <cell r="C116">
            <v>17.7069492340087</v>
          </cell>
        </row>
        <row r="117">
          <cell r="B117">
            <v>40056</v>
          </cell>
          <cell r="C117">
            <v>17.7895202636718</v>
          </cell>
        </row>
        <row r="118">
          <cell r="B118">
            <v>40086</v>
          </cell>
          <cell r="C118">
            <v>18.757307052612301</v>
          </cell>
        </row>
        <row r="119">
          <cell r="B119">
            <v>40116</v>
          </cell>
          <cell r="C119">
            <v>18.472190856933501</v>
          </cell>
        </row>
        <row r="120">
          <cell r="B120">
            <v>40147</v>
          </cell>
          <cell r="C120">
            <v>20.560348510742099</v>
          </cell>
        </row>
        <row r="121">
          <cell r="B121">
            <v>40177</v>
          </cell>
          <cell r="C121">
            <v>20.0977687835693</v>
          </cell>
        </row>
        <row r="122">
          <cell r="B122">
            <v>40207</v>
          </cell>
          <cell r="C122">
            <v>20.183221817016602</v>
          </cell>
        </row>
        <row r="123">
          <cell r="B123">
            <v>40235</v>
          </cell>
          <cell r="C123">
            <v>20.883121490478501</v>
          </cell>
        </row>
        <row r="124">
          <cell r="B124">
            <v>40268</v>
          </cell>
          <cell r="C124">
            <v>24.8571872711181</v>
          </cell>
        </row>
        <row r="125">
          <cell r="B125">
            <v>40298</v>
          </cell>
          <cell r="C125">
            <v>22.894563674926701</v>
          </cell>
        </row>
        <row r="126">
          <cell r="B126">
            <v>40329</v>
          </cell>
          <cell r="C126">
            <v>18.728580474853501</v>
          </cell>
        </row>
        <row r="127">
          <cell r="B127">
            <v>40359</v>
          </cell>
          <cell r="C127">
            <v>19.630323410034102</v>
          </cell>
        </row>
        <row r="128">
          <cell r="B128">
            <v>40389</v>
          </cell>
          <cell r="C128">
            <v>20.189323425292901</v>
          </cell>
        </row>
        <row r="129">
          <cell r="B129">
            <v>40421</v>
          </cell>
          <cell r="C129">
            <v>17.965557098388601</v>
          </cell>
        </row>
        <row r="130">
          <cell r="B130">
            <v>40451</v>
          </cell>
          <cell r="C130">
            <v>18.524560928344702</v>
          </cell>
        </row>
        <row r="131">
          <cell r="B131">
            <v>40480</v>
          </cell>
          <cell r="C131">
            <v>17.523950576782202</v>
          </cell>
        </row>
        <row r="132">
          <cell r="B132">
            <v>40512</v>
          </cell>
          <cell r="C132">
            <v>15.435601234436</v>
          </cell>
        </row>
        <row r="133">
          <cell r="B133">
            <v>40542</v>
          </cell>
          <cell r="C133">
            <v>15.975949287414499</v>
          </cell>
        </row>
        <row r="134">
          <cell r="B134">
            <v>40574</v>
          </cell>
          <cell r="C134">
            <v>16.2010803222656</v>
          </cell>
        </row>
        <row r="135">
          <cell r="B135">
            <v>40602</v>
          </cell>
          <cell r="C135">
            <v>15.842539787292401</v>
          </cell>
        </row>
        <row r="136">
          <cell r="B136">
            <v>40633</v>
          </cell>
          <cell r="C136">
            <v>17.1886482238769</v>
          </cell>
        </row>
        <row r="137">
          <cell r="B137">
            <v>40662</v>
          </cell>
          <cell r="C137">
            <v>13.5611476898193</v>
          </cell>
        </row>
        <row r="138">
          <cell r="B138">
            <v>40694</v>
          </cell>
          <cell r="C138">
            <v>12.721448898315399</v>
          </cell>
        </row>
        <row r="139">
          <cell r="B139">
            <v>40724</v>
          </cell>
          <cell r="C139">
            <v>11.503885269165</v>
          </cell>
        </row>
        <row r="140">
          <cell r="B140">
            <v>40753</v>
          </cell>
          <cell r="C140">
            <v>9.2366971969604492</v>
          </cell>
        </row>
        <row r="141">
          <cell r="B141">
            <v>40786</v>
          </cell>
          <cell r="C141">
            <v>10.07639503479</v>
          </cell>
        </row>
        <row r="142">
          <cell r="B142">
            <v>40816</v>
          </cell>
          <cell r="C142">
            <v>8.8336400985717702</v>
          </cell>
        </row>
        <row r="143">
          <cell r="B143">
            <v>40847</v>
          </cell>
          <cell r="C143">
            <v>9.9084548950195295</v>
          </cell>
        </row>
        <row r="144">
          <cell r="B144">
            <v>40877</v>
          </cell>
          <cell r="C144">
            <v>8.6992883682250906</v>
          </cell>
        </row>
        <row r="145">
          <cell r="B145">
            <v>40906</v>
          </cell>
          <cell r="C145">
            <v>8.52294826507568</v>
          </cell>
        </row>
        <row r="146">
          <cell r="B146">
            <v>40939</v>
          </cell>
          <cell r="C146">
            <v>9.8412790298461896</v>
          </cell>
        </row>
        <row r="147">
          <cell r="B147">
            <v>40968</v>
          </cell>
          <cell r="C147">
            <v>9.7825002670287997</v>
          </cell>
        </row>
        <row r="148">
          <cell r="B148">
            <v>40998</v>
          </cell>
          <cell r="C148">
            <v>10.1494073867797</v>
          </cell>
        </row>
        <row r="149">
          <cell r="B149">
            <v>41029</v>
          </cell>
          <cell r="C149">
            <v>9.22827053070068</v>
          </cell>
        </row>
        <row r="150">
          <cell r="B150">
            <v>41060</v>
          </cell>
          <cell r="C150">
            <v>7.1831774711608798</v>
          </cell>
        </row>
        <row r="151">
          <cell r="B151">
            <v>41089</v>
          </cell>
          <cell r="C151">
            <v>5.3409042358398402</v>
          </cell>
        </row>
        <row r="152">
          <cell r="B152">
            <v>41121</v>
          </cell>
          <cell r="C152">
            <v>6.2366876602172798</v>
          </cell>
        </row>
        <row r="153">
          <cell r="B153">
            <v>41152</v>
          </cell>
          <cell r="C153">
            <v>6.8873996734619096</v>
          </cell>
        </row>
        <row r="154">
          <cell r="B154">
            <v>41180</v>
          </cell>
          <cell r="C154">
            <v>8.5522060394287092</v>
          </cell>
        </row>
        <row r="155">
          <cell r="B155">
            <v>41213</v>
          </cell>
          <cell r="C155">
            <v>8.2902317047119105</v>
          </cell>
        </row>
        <row r="156">
          <cell r="B156">
            <v>41243</v>
          </cell>
          <cell r="C156">
            <v>10.563498497009199</v>
          </cell>
        </row>
        <row r="157">
          <cell r="B157">
            <v>41271</v>
          </cell>
          <cell r="C157">
            <v>10.817019462585399</v>
          </cell>
        </row>
        <row r="158">
          <cell r="B158">
            <v>41305</v>
          </cell>
          <cell r="C158">
            <v>8.7381248474121094</v>
          </cell>
        </row>
        <row r="159">
          <cell r="B159">
            <v>41333</v>
          </cell>
          <cell r="C159">
            <v>8.2817811965942294</v>
          </cell>
        </row>
        <row r="160">
          <cell r="B160">
            <v>41361</v>
          </cell>
          <cell r="C160">
            <v>9.0930566787719709</v>
          </cell>
        </row>
        <row r="161">
          <cell r="B161">
            <v>41394</v>
          </cell>
          <cell r="C161">
            <v>8.32403564453125</v>
          </cell>
        </row>
        <row r="162">
          <cell r="B162">
            <v>41425</v>
          </cell>
          <cell r="C162">
            <v>7.5212097167968697</v>
          </cell>
        </row>
        <row r="163">
          <cell r="B163">
            <v>41453</v>
          </cell>
          <cell r="C163">
            <v>6.3211960792541504</v>
          </cell>
        </row>
        <row r="164">
          <cell r="B164">
            <v>41486</v>
          </cell>
          <cell r="C164">
            <v>7.3606433868408203</v>
          </cell>
        </row>
        <row r="165">
          <cell r="B165">
            <v>41516</v>
          </cell>
          <cell r="C165">
            <v>8.7803773880004794</v>
          </cell>
        </row>
        <row r="166">
          <cell r="B166">
            <v>41547</v>
          </cell>
          <cell r="C166">
            <v>8.8902378082275302</v>
          </cell>
        </row>
        <row r="167">
          <cell r="B167">
            <v>41578</v>
          </cell>
          <cell r="C167">
            <v>10.0395460128784</v>
          </cell>
        </row>
        <row r="168">
          <cell r="B168">
            <v>41607</v>
          </cell>
          <cell r="C168">
            <v>10.521242141723601</v>
          </cell>
        </row>
        <row r="169">
          <cell r="B169">
            <v>41638</v>
          </cell>
          <cell r="C169">
            <v>12.008583068847599</v>
          </cell>
        </row>
        <row r="170">
          <cell r="B170">
            <v>41670</v>
          </cell>
          <cell r="C170">
            <v>10.056447982788001</v>
          </cell>
        </row>
        <row r="171">
          <cell r="B171">
            <v>41698</v>
          </cell>
          <cell r="C171">
            <v>8.2564296722412092</v>
          </cell>
        </row>
        <row r="172">
          <cell r="B172">
            <v>41729</v>
          </cell>
          <cell r="C172">
            <v>8.6451644897460902</v>
          </cell>
        </row>
        <row r="173">
          <cell r="B173">
            <v>41759</v>
          </cell>
          <cell r="C173">
            <v>7.39444732666015</v>
          </cell>
        </row>
        <row r="174">
          <cell r="B174">
            <v>41789</v>
          </cell>
          <cell r="C174">
            <v>6.6592288017272896</v>
          </cell>
        </row>
        <row r="175">
          <cell r="B175">
            <v>41820</v>
          </cell>
          <cell r="C175">
            <v>6.4057040214538503</v>
          </cell>
        </row>
        <row r="176">
          <cell r="B176">
            <v>41851</v>
          </cell>
          <cell r="C176">
            <v>6.8028922080993599</v>
          </cell>
        </row>
        <row r="177">
          <cell r="B177">
            <v>41880</v>
          </cell>
          <cell r="C177">
            <v>6.8366951942443803</v>
          </cell>
        </row>
        <row r="178">
          <cell r="B178">
            <v>41912</v>
          </cell>
          <cell r="C178">
            <v>5.3831582069396902</v>
          </cell>
        </row>
        <row r="179">
          <cell r="B179">
            <v>41943</v>
          </cell>
          <cell r="C179">
            <v>4.8169536590576101</v>
          </cell>
        </row>
        <row r="180">
          <cell r="B180">
            <v>41971</v>
          </cell>
          <cell r="C180">
            <v>4.4366683959960902</v>
          </cell>
        </row>
        <row r="181">
          <cell r="B181">
            <v>42003</v>
          </cell>
          <cell r="C181">
            <v>4.2676529884338299</v>
          </cell>
        </row>
        <row r="182">
          <cell r="B182">
            <v>42034</v>
          </cell>
          <cell r="C182">
            <v>2.8310167789459202</v>
          </cell>
        </row>
        <row r="183">
          <cell r="B183">
            <v>42062</v>
          </cell>
          <cell r="C183">
            <v>3.49017906188964</v>
          </cell>
        </row>
        <row r="184">
          <cell r="B184">
            <v>42094</v>
          </cell>
          <cell r="C184">
            <v>4.2000460624694798</v>
          </cell>
        </row>
        <row r="185">
          <cell r="B185">
            <v>42124</v>
          </cell>
          <cell r="C185">
            <v>5.0730733871459899</v>
          </cell>
        </row>
        <row r="186">
          <cell r="B186">
            <v>42153</v>
          </cell>
          <cell r="C186">
            <v>4.3337807655334402</v>
          </cell>
        </row>
        <row r="187">
          <cell r="B187">
            <v>42185</v>
          </cell>
          <cell r="C187">
            <v>3.50101542472839</v>
          </cell>
        </row>
        <row r="188">
          <cell r="B188">
            <v>42216</v>
          </cell>
          <cell r="C188">
            <v>3.3395607471465998</v>
          </cell>
        </row>
        <row r="189">
          <cell r="B189">
            <v>42247</v>
          </cell>
          <cell r="C189">
            <v>2.5322878360748202</v>
          </cell>
        </row>
        <row r="190">
          <cell r="B190">
            <v>42277</v>
          </cell>
          <cell r="C190">
            <v>2.8466989994049001</v>
          </cell>
        </row>
        <row r="191">
          <cell r="B191">
            <v>42307</v>
          </cell>
          <cell r="C191">
            <v>2.3623354434967001</v>
          </cell>
        </row>
        <row r="192">
          <cell r="B192">
            <v>42338</v>
          </cell>
          <cell r="C192">
            <v>1.86947429180145</v>
          </cell>
        </row>
        <row r="193">
          <cell r="B193">
            <v>42368</v>
          </cell>
          <cell r="C193">
            <v>1.3171294927596999</v>
          </cell>
        </row>
        <row r="194">
          <cell r="B194">
            <v>42398</v>
          </cell>
          <cell r="C194">
            <v>0.72229683399200395</v>
          </cell>
        </row>
        <row r="195">
          <cell r="B195">
            <v>42429</v>
          </cell>
          <cell r="C195">
            <v>0.76478499174117998</v>
          </cell>
        </row>
        <row r="196">
          <cell r="B196">
            <v>42460</v>
          </cell>
          <cell r="C196">
            <v>1.5380674600601101</v>
          </cell>
        </row>
        <row r="197">
          <cell r="B197">
            <v>42489</v>
          </cell>
          <cell r="C197">
            <v>2.1244025230407702</v>
          </cell>
        </row>
        <row r="198">
          <cell r="B198">
            <v>42521</v>
          </cell>
          <cell r="C198">
            <v>1.41910111904144</v>
          </cell>
        </row>
        <row r="199">
          <cell r="B199">
            <v>42551</v>
          </cell>
          <cell r="C199">
            <v>1.67402911186218</v>
          </cell>
        </row>
        <row r="200">
          <cell r="B200">
            <v>42580</v>
          </cell>
          <cell r="C200">
            <v>3.1866037845611501</v>
          </cell>
        </row>
        <row r="201">
          <cell r="B201">
            <v>42613</v>
          </cell>
          <cell r="C201">
            <v>2.9486706256866402</v>
          </cell>
        </row>
        <row r="202">
          <cell r="B202">
            <v>42643</v>
          </cell>
          <cell r="C202">
            <v>2.9996564388275102</v>
          </cell>
        </row>
        <row r="203">
          <cell r="B203">
            <v>42674</v>
          </cell>
          <cell r="C203">
            <v>3.8324220180511399</v>
          </cell>
        </row>
        <row r="204">
          <cell r="B204">
            <v>42704</v>
          </cell>
          <cell r="C204">
            <v>3.5265083312988201</v>
          </cell>
        </row>
        <row r="205">
          <cell r="B205">
            <v>42733</v>
          </cell>
          <cell r="C205">
            <v>3.4840199947357098</v>
          </cell>
        </row>
        <row r="206">
          <cell r="B206">
            <v>42766</v>
          </cell>
          <cell r="C206">
            <v>4.4612450599670401</v>
          </cell>
        </row>
        <row r="207">
          <cell r="B207">
            <v>42790</v>
          </cell>
          <cell r="C207">
            <v>4.1893215179443297</v>
          </cell>
        </row>
        <row r="208">
          <cell r="B208">
            <v>42825</v>
          </cell>
          <cell r="C208">
            <v>3.77293848991394</v>
          </cell>
        </row>
        <row r="209">
          <cell r="B209">
            <v>42853</v>
          </cell>
          <cell r="C209">
            <v>3.6199822425842201</v>
          </cell>
        </row>
        <row r="210">
          <cell r="B210">
            <v>42886</v>
          </cell>
          <cell r="C210">
            <v>3.37355160713195</v>
          </cell>
        </row>
        <row r="211">
          <cell r="B211">
            <v>42916</v>
          </cell>
          <cell r="C211">
            <v>3.9089007377624498</v>
          </cell>
        </row>
        <row r="212">
          <cell r="B212">
            <v>42947</v>
          </cell>
          <cell r="C212">
            <v>4.3932652473449698</v>
          </cell>
        </row>
        <row r="213">
          <cell r="B213">
            <v>42978</v>
          </cell>
          <cell r="C213">
            <v>5.8548531532287598</v>
          </cell>
        </row>
        <row r="214">
          <cell r="B214">
            <v>43007</v>
          </cell>
          <cell r="C214">
            <v>6.61114072799682</v>
          </cell>
        </row>
        <row r="215">
          <cell r="B215">
            <v>43039</v>
          </cell>
          <cell r="C215">
            <v>7.4863944053649902</v>
          </cell>
        </row>
        <row r="216">
          <cell r="B216">
            <v>43069</v>
          </cell>
          <cell r="C216">
            <v>7.2739539146423304</v>
          </cell>
        </row>
        <row r="217">
          <cell r="B217">
            <v>43098</v>
          </cell>
          <cell r="C217">
            <v>7.73282623291015</v>
          </cell>
        </row>
        <row r="218">
          <cell r="B218">
            <v>43131</v>
          </cell>
          <cell r="C218">
            <v>10.0781641006469</v>
          </cell>
        </row>
        <row r="219">
          <cell r="B219">
            <v>43159</v>
          </cell>
          <cell r="C219">
            <v>10.469056129455501</v>
          </cell>
        </row>
        <row r="220">
          <cell r="B220">
            <v>43188</v>
          </cell>
          <cell r="C220">
            <v>9.2793912887573207</v>
          </cell>
        </row>
        <row r="221">
          <cell r="B221">
            <v>43220</v>
          </cell>
          <cell r="C221">
            <v>9.3029985427856392</v>
          </cell>
        </row>
        <row r="222">
          <cell r="B222">
            <v>43250</v>
          </cell>
          <cell r="C222">
            <v>7.0412611961364702</v>
          </cell>
        </row>
        <row r="223">
          <cell r="B223">
            <v>43280</v>
          </cell>
          <cell r="C223">
            <v>6.2475190162658603</v>
          </cell>
        </row>
        <row r="224">
          <cell r="B224">
            <v>43312</v>
          </cell>
          <cell r="C224">
            <v>7.5704226493835396</v>
          </cell>
        </row>
        <row r="225">
          <cell r="B225">
            <v>43343</v>
          </cell>
          <cell r="C225">
            <v>6.88763332366943</v>
          </cell>
        </row>
        <row r="226">
          <cell r="B226">
            <v>43371</v>
          </cell>
          <cell r="C226">
            <v>7.1010041236877397</v>
          </cell>
        </row>
        <row r="227">
          <cell r="B227">
            <v>43404</v>
          </cell>
          <cell r="C227">
            <v>8.7738370895385707</v>
          </cell>
        </row>
        <row r="228">
          <cell r="B228">
            <v>43434</v>
          </cell>
          <cell r="C228">
            <v>7.9800953865051198</v>
          </cell>
        </row>
        <row r="229">
          <cell r="B229">
            <v>43462</v>
          </cell>
          <cell r="C229">
            <v>7.8691415786743102</v>
          </cell>
        </row>
        <row r="230">
          <cell r="B230">
            <v>43496</v>
          </cell>
          <cell r="C230">
            <v>8.4386653900146396</v>
          </cell>
        </row>
        <row r="231">
          <cell r="B231">
            <v>43524</v>
          </cell>
          <cell r="C231">
            <v>8.3096342086791992</v>
          </cell>
        </row>
        <row r="232">
          <cell r="B232">
            <v>43553</v>
          </cell>
          <cell r="C232">
            <v>8.6365146636962802</v>
          </cell>
        </row>
        <row r="233">
          <cell r="B233">
            <v>43585</v>
          </cell>
          <cell r="C233">
            <v>7.4814682006835902</v>
          </cell>
        </row>
        <row r="234">
          <cell r="B234">
            <v>43616</v>
          </cell>
          <cell r="C234">
            <v>7.1086945533752397</v>
          </cell>
        </row>
        <row r="235">
          <cell r="B235">
            <v>43644</v>
          </cell>
          <cell r="C235">
            <v>7.7502107620239196</v>
          </cell>
        </row>
        <row r="236">
          <cell r="B236">
            <v>43677</v>
          </cell>
          <cell r="C236">
            <v>7.59503173828125</v>
          </cell>
        </row>
        <row r="237">
          <cell r="B237">
            <v>43707</v>
          </cell>
          <cell r="C237">
            <v>6.8572282791137598</v>
          </cell>
        </row>
        <row r="238">
          <cell r="B238">
            <v>43738</v>
          </cell>
          <cell r="C238">
            <v>6.7791085243225098</v>
          </cell>
        </row>
        <row r="239">
          <cell r="B239">
            <v>43769</v>
          </cell>
          <cell r="C239">
            <v>6.3017067909240696</v>
          </cell>
        </row>
        <row r="240">
          <cell r="B240">
            <v>43798</v>
          </cell>
          <cell r="C240">
            <v>7.3867111206054599</v>
          </cell>
        </row>
        <row r="241">
          <cell r="B241">
            <v>43829</v>
          </cell>
          <cell r="C241">
            <v>8.2547140121459908</v>
          </cell>
        </row>
        <row r="242">
          <cell r="B242">
            <v>43861</v>
          </cell>
          <cell r="C242">
            <v>8.3588743209838796</v>
          </cell>
        </row>
        <row r="243">
          <cell r="B243">
            <v>43889</v>
          </cell>
          <cell r="C243">
            <v>7.0915894508361799</v>
          </cell>
        </row>
        <row r="244">
          <cell r="B244">
            <v>43921</v>
          </cell>
          <cell r="C244">
            <v>4.2705783843994096</v>
          </cell>
        </row>
        <row r="245">
          <cell r="B245">
            <v>43951</v>
          </cell>
          <cell r="C245">
            <v>4.2052106857299796</v>
          </cell>
        </row>
        <row r="246">
          <cell r="B246">
            <v>43980</v>
          </cell>
          <cell r="C246">
            <v>5.3879265785217196</v>
          </cell>
        </row>
        <row r="247">
          <cell r="B247">
            <v>44012</v>
          </cell>
          <cell r="C247">
            <v>6.3691420555114702</v>
          </cell>
        </row>
        <row r="248">
          <cell r="B248">
            <v>44043</v>
          </cell>
          <cell r="C248">
            <v>7.12257575988769</v>
          </cell>
        </row>
        <row r="249">
          <cell r="B249">
            <v>44074</v>
          </cell>
          <cell r="C249">
            <v>8.8922672271728498</v>
          </cell>
        </row>
        <row r="250">
          <cell r="B250">
            <v>44104</v>
          </cell>
          <cell r="C250">
            <v>8.7871379852294904</v>
          </cell>
        </row>
        <row r="251">
          <cell r="B251">
            <v>44134</v>
          </cell>
          <cell r="C251">
            <v>9.54933261871337</v>
          </cell>
        </row>
        <row r="252">
          <cell r="B252">
            <v>44165</v>
          </cell>
          <cell r="C252">
            <v>11.958568572998001</v>
          </cell>
        </row>
        <row r="253">
          <cell r="B253">
            <v>44195</v>
          </cell>
          <cell r="C253">
            <v>12.799609184265099</v>
          </cell>
        </row>
        <row r="254">
          <cell r="B254">
            <v>44225</v>
          </cell>
          <cell r="C254">
            <v>11.5643301010131</v>
          </cell>
        </row>
        <row r="255">
          <cell r="B255">
            <v>44253</v>
          </cell>
          <cell r="C255">
            <v>14.2276306152343</v>
          </cell>
        </row>
        <row r="256">
          <cell r="B256">
            <v>44286</v>
          </cell>
          <cell r="C256">
            <v>14.9810628890991</v>
          </cell>
        </row>
        <row r="257">
          <cell r="B257">
            <v>44316</v>
          </cell>
          <cell r="C257">
            <v>19.781978607177699</v>
          </cell>
        </row>
        <row r="258">
          <cell r="B258">
            <v>44347</v>
          </cell>
          <cell r="C258">
            <v>17.504323959350501</v>
          </cell>
        </row>
        <row r="259">
          <cell r="B259">
            <v>44377</v>
          </cell>
          <cell r="C259">
            <v>16.8344707489013</v>
          </cell>
        </row>
        <row r="260">
          <cell r="B260">
            <v>44407</v>
          </cell>
          <cell r="C260">
            <v>18.13010597229</v>
          </cell>
        </row>
        <row r="261">
          <cell r="B261">
            <v>44439</v>
          </cell>
          <cell r="C261">
            <v>16.2968235015869</v>
          </cell>
        </row>
        <row r="262">
          <cell r="B262">
            <v>44469</v>
          </cell>
          <cell r="C262">
            <v>15.1030120849609</v>
          </cell>
        </row>
        <row r="263">
          <cell r="B263">
            <v>44498</v>
          </cell>
          <cell r="C263">
            <v>12.414075851440399</v>
          </cell>
        </row>
        <row r="264">
          <cell r="B264">
            <v>44530</v>
          </cell>
          <cell r="C264">
            <v>12.7326259613037</v>
          </cell>
        </row>
        <row r="265">
          <cell r="B265">
            <v>44560</v>
          </cell>
          <cell r="C265">
            <v>14.3833236694335</v>
          </cell>
        </row>
        <row r="266">
          <cell r="B266">
            <v>44592</v>
          </cell>
          <cell r="C266">
            <v>15.151826858520501</v>
          </cell>
        </row>
        <row r="267">
          <cell r="B267">
            <v>44617</v>
          </cell>
          <cell r="C267">
            <v>13.9563789367675</v>
          </cell>
        </row>
        <row r="268">
          <cell r="B268">
            <v>44651</v>
          </cell>
          <cell r="C268">
            <v>13.254290580749499</v>
          </cell>
        </row>
        <row r="269">
          <cell r="B269">
            <v>44680</v>
          </cell>
          <cell r="C269">
            <v>11.310000419616699</v>
          </cell>
        </row>
        <row r="270">
          <cell r="B270">
            <v>44712</v>
          </cell>
          <cell r="C270">
            <v>10.9600000381469</v>
          </cell>
        </row>
        <row r="271">
          <cell r="B271">
            <v>44742</v>
          </cell>
          <cell r="C271">
            <v>8.6499996185302699</v>
          </cell>
        </row>
        <row r="272">
          <cell r="B272">
            <v>44771</v>
          </cell>
          <cell r="C272">
            <v>8.6099996566772408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tacao Selic 2000 ~ 2022 o (2)"/>
      <sheetName val="Modelagem vertical"/>
    </sheetNames>
    <sheetDataSet>
      <sheetData sheetId="0"/>
      <sheetData sheetId="1">
        <row r="1">
          <cell r="A1" t="str">
            <v>1-2000</v>
          </cell>
          <cell r="B1">
            <v>1</v>
          </cell>
          <cell r="C1">
            <v>2000</v>
          </cell>
          <cell r="D1">
            <v>1.46</v>
          </cell>
        </row>
        <row r="2">
          <cell r="A2" t="str">
            <v>2-2000</v>
          </cell>
          <cell r="B2">
            <v>2</v>
          </cell>
          <cell r="C2">
            <v>2000</v>
          </cell>
          <cell r="D2">
            <v>1.45</v>
          </cell>
        </row>
        <row r="3">
          <cell r="A3" t="str">
            <v>3-2000</v>
          </cell>
          <cell r="B3">
            <v>3</v>
          </cell>
          <cell r="C3">
            <v>2000</v>
          </cell>
          <cell r="D3">
            <v>1.45</v>
          </cell>
        </row>
        <row r="4">
          <cell r="A4" t="str">
            <v>4-2000</v>
          </cell>
          <cell r="B4">
            <v>4</v>
          </cell>
          <cell r="C4">
            <v>2000</v>
          </cell>
          <cell r="D4">
            <v>1.3</v>
          </cell>
        </row>
        <row r="5">
          <cell r="A5" t="str">
            <v>5-2000</v>
          </cell>
          <cell r="B5">
            <v>5</v>
          </cell>
          <cell r="C5">
            <v>2000</v>
          </cell>
          <cell r="D5">
            <v>1.49</v>
          </cell>
        </row>
        <row r="6">
          <cell r="A6" t="str">
            <v>6-2000</v>
          </cell>
          <cell r="B6">
            <v>6</v>
          </cell>
          <cell r="C6">
            <v>2000</v>
          </cell>
          <cell r="D6">
            <v>1.39</v>
          </cell>
        </row>
        <row r="7">
          <cell r="A7" t="str">
            <v>7-2000</v>
          </cell>
          <cell r="B7">
            <v>7</v>
          </cell>
          <cell r="C7">
            <v>2000</v>
          </cell>
          <cell r="D7">
            <v>1.31</v>
          </cell>
        </row>
        <row r="8">
          <cell r="A8" t="str">
            <v>8-2000</v>
          </cell>
          <cell r="B8">
            <v>8</v>
          </cell>
          <cell r="C8">
            <v>2000</v>
          </cell>
          <cell r="D8">
            <v>1.41</v>
          </cell>
        </row>
        <row r="9">
          <cell r="A9" t="str">
            <v>9-2000</v>
          </cell>
          <cell r="B9">
            <v>9</v>
          </cell>
          <cell r="C9">
            <v>2000</v>
          </cell>
          <cell r="D9">
            <v>1.22</v>
          </cell>
        </row>
        <row r="10">
          <cell r="A10" t="str">
            <v>10-2000</v>
          </cell>
          <cell r="B10">
            <v>10</v>
          </cell>
          <cell r="C10">
            <v>2000</v>
          </cell>
          <cell r="D10">
            <v>1.29</v>
          </cell>
        </row>
        <row r="11">
          <cell r="A11" t="str">
            <v>11-2000</v>
          </cell>
          <cell r="B11">
            <v>11</v>
          </cell>
          <cell r="C11">
            <v>2000</v>
          </cell>
          <cell r="D11">
            <v>1.22</v>
          </cell>
        </row>
        <row r="12">
          <cell r="A12" t="str">
            <v>12-2000</v>
          </cell>
          <cell r="B12">
            <v>12</v>
          </cell>
          <cell r="C12">
            <v>2000</v>
          </cell>
          <cell r="D12">
            <v>1.2</v>
          </cell>
        </row>
        <row r="13">
          <cell r="A13" t="str">
            <v>1-2001</v>
          </cell>
          <cell r="B13">
            <v>1</v>
          </cell>
          <cell r="C13">
            <v>2001</v>
          </cell>
          <cell r="D13">
            <v>1.27</v>
          </cell>
        </row>
        <row r="14">
          <cell r="A14" t="str">
            <v>2-2001</v>
          </cell>
          <cell r="B14">
            <v>2</v>
          </cell>
          <cell r="C14">
            <v>2001</v>
          </cell>
          <cell r="D14">
            <v>1.02</v>
          </cell>
        </row>
        <row r="15">
          <cell r="A15" t="str">
            <v>3-2001</v>
          </cell>
          <cell r="B15">
            <v>3</v>
          </cell>
          <cell r="C15">
            <v>2001</v>
          </cell>
          <cell r="D15">
            <v>1.26</v>
          </cell>
        </row>
        <row r="16">
          <cell r="A16" t="str">
            <v>4-2001</v>
          </cell>
          <cell r="B16">
            <v>4</v>
          </cell>
          <cell r="C16">
            <v>2001</v>
          </cell>
          <cell r="D16">
            <v>1.19</v>
          </cell>
        </row>
        <row r="17">
          <cell r="A17" t="str">
            <v>5-2001</v>
          </cell>
          <cell r="B17">
            <v>5</v>
          </cell>
          <cell r="C17">
            <v>2001</v>
          </cell>
          <cell r="D17">
            <v>1.34</v>
          </cell>
        </row>
        <row r="18">
          <cell r="A18" t="str">
            <v>6-2001</v>
          </cell>
          <cell r="B18">
            <v>6</v>
          </cell>
          <cell r="C18">
            <v>2001</v>
          </cell>
          <cell r="D18">
            <v>1.27</v>
          </cell>
        </row>
        <row r="19">
          <cell r="A19" t="str">
            <v>7-2001</v>
          </cell>
          <cell r="B19">
            <v>7</v>
          </cell>
          <cell r="C19">
            <v>2001</v>
          </cell>
          <cell r="D19">
            <v>1.5</v>
          </cell>
        </row>
        <row r="20">
          <cell r="A20" t="str">
            <v>8-2001</v>
          </cell>
          <cell r="B20">
            <v>8</v>
          </cell>
          <cell r="C20">
            <v>2001</v>
          </cell>
          <cell r="D20">
            <v>1.6</v>
          </cell>
        </row>
        <row r="21">
          <cell r="A21" t="str">
            <v>9-2001</v>
          </cell>
          <cell r="B21">
            <v>9</v>
          </cell>
          <cell r="C21">
            <v>2001</v>
          </cell>
          <cell r="D21">
            <v>1.32</v>
          </cell>
        </row>
        <row r="22">
          <cell r="A22" t="str">
            <v>10-2001</v>
          </cell>
          <cell r="B22">
            <v>10</v>
          </cell>
          <cell r="C22">
            <v>2001</v>
          </cell>
          <cell r="D22">
            <v>1.53</v>
          </cell>
        </row>
        <row r="23">
          <cell r="A23" t="str">
            <v>11-2001</v>
          </cell>
          <cell r="B23">
            <v>11</v>
          </cell>
          <cell r="C23">
            <v>2001</v>
          </cell>
          <cell r="D23">
            <v>1.39</v>
          </cell>
        </row>
        <row r="24">
          <cell r="A24" t="str">
            <v>12-2001</v>
          </cell>
          <cell r="B24">
            <v>12</v>
          </cell>
          <cell r="C24">
            <v>2001</v>
          </cell>
          <cell r="D24">
            <v>1.39</v>
          </cell>
        </row>
        <row r="25">
          <cell r="A25" t="str">
            <v>1-2002</v>
          </cell>
          <cell r="B25">
            <v>1</v>
          </cell>
          <cell r="C25">
            <v>2002</v>
          </cell>
          <cell r="D25">
            <v>1.53</v>
          </cell>
        </row>
        <row r="26">
          <cell r="A26" t="str">
            <v>2-2002</v>
          </cell>
          <cell r="B26">
            <v>2</v>
          </cell>
          <cell r="C26">
            <v>2002</v>
          </cell>
          <cell r="D26">
            <v>1.25</v>
          </cell>
        </row>
        <row r="27">
          <cell r="A27" t="str">
            <v>3-2002</v>
          </cell>
          <cell r="B27">
            <v>3</v>
          </cell>
          <cell r="C27">
            <v>2002</v>
          </cell>
          <cell r="D27">
            <v>1.37</v>
          </cell>
        </row>
        <row r="28">
          <cell r="A28" t="str">
            <v>4-2002</v>
          </cell>
          <cell r="B28">
            <v>4</v>
          </cell>
          <cell r="C28">
            <v>2002</v>
          </cell>
          <cell r="D28">
            <v>1.48</v>
          </cell>
        </row>
        <row r="29">
          <cell r="A29" t="str">
            <v>5-2002</v>
          </cell>
          <cell r="B29">
            <v>5</v>
          </cell>
          <cell r="C29">
            <v>2002</v>
          </cell>
          <cell r="D29">
            <v>1.41</v>
          </cell>
        </row>
        <row r="30">
          <cell r="A30" t="str">
            <v>6-2002</v>
          </cell>
          <cell r="B30">
            <v>6</v>
          </cell>
          <cell r="C30">
            <v>2002</v>
          </cell>
          <cell r="D30">
            <v>1.33</v>
          </cell>
        </row>
        <row r="31">
          <cell r="A31" t="str">
            <v>7-2002</v>
          </cell>
          <cell r="B31">
            <v>7</v>
          </cell>
          <cell r="C31">
            <v>2002</v>
          </cell>
          <cell r="D31">
            <v>1.54</v>
          </cell>
        </row>
        <row r="32">
          <cell r="A32" t="str">
            <v>8-2002</v>
          </cell>
          <cell r="B32">
            <v>8</v>
          </cell>
          <cell r="C32">
            <v>2002</v>
          </cell>
          <cell r="D32">
            <v>1.44</v>
          </cell>
        </row>
        <row r="33">
          <cell r="A33" t="str">
            <v>9-2002</v>
          </cell>
          <cell r="B33">
            <v>9</v>
          </cell>
          <cell r="C33">
            <v>2002</v>
          </cell>
          <cell r="D33">
            <v>1.38</v>
          </cell>
        </row>
        <row r="34">
          <cell r="A34" t="str">
            <v>10-2002</v>
          </cell>
          <cell r="B34">
            <v>10</v>
          </cell>
          <cell r="C34">
            <v>2002</v>
          </cell>
          <cell r="D34">
            <v>1.65</v>
          </cell>
        </row>
        <row r="35">
          <cell r="A35" t="str">
            <v>11-2002</v>
          </cell>
          <cell r="B35">
            <v>11</v>
          </cell>
          <cell r="C35">
            <v>2002</v>
          </cell>
          <cell r="D35">
            <v>1.54</v>
          </cell>
        </row>
        <row r="36">
          <cell r="A36" t="str">
            <v>12-2002</v>
          </cell>
          <cell r="B36">
            <v>12</v>
          </cell>
          <cell r="C36">
            <v>2002</v>
          </cell>
          <cell r="D36">
            <v>1.74</v>
          </cell>
        </row>
        <row r="37">
          <cell r="A37" t="str">
            <v>1-2003</v>
          </cell>
          <cell r="B37">
            <v>1</v>
          </cell>
          <cell r="C37">
            <v>2003</v>
          </cell>
          <cell r="D37">
            <v>1.97</v>
          </cell>
        </row>
        <row r="38">
          <cell r="A38" t="str">
            <v>2-2003</v>
          </cell>
          <cell r="B38">
            <v>2</v>
          </cell>
          <cell r="C38">
            <v>2003</v>
          </cell>
          <cell r="D38">
            <v>1.83</v>
          </cell>
        </row>
        <row r="39">
          <cell r="A39" t="str">
            <v>3-2003</v>
          </cell>
          <cell r="B39">
            <v>3</v>
          </cell>
          <cell r="C39">
            <v>2003</v>
          </cell>
          <cell r="D39">
            <v>1.78</v>
          </cell>
        </row>
        <row r="40">
          <cell r="A40" t="str">
            <v>4-2003</v>
          </cell>
          <cell r="B40">
            <v>4</v>
          </cell>
          <cell r="C40">
            <v>2003</v>
          </cell>
          <cell r="D40">
            <v>1.87</v>
          </cell>
        </row>
        <row r="41">
          <cell r="A41" t="str">
            <v>5-2003</v>
          </cell>
          <cell r="B41">
            <v>5</v>
          </cell>
          <cell r="C41">
            <v>2003</v>
          </cell>
          <cell r="D41">
            <v>1.97</v>
          </cell>
        </row>
        <row r="42">
          <cell r="A42" t="str">
            <v>6-2003</v>
          </cell>
          <cell r="B42">
            <v>6</v>
          </cell>
          <cell r="C42">
            <v>2003</v>
          </cell>
          <cell r="D42">
            <v>1.86</v>
          </cell>
        </row>
        <row r="43">
          <cell r="A43" t="str">
            <v>7-2003</v>
          </cell>
          <cell r="B43">
            <v>7</v>
          </cell>
          <cell r="C43">
            <v>2003</v>
          </cell>
          <cell r="D43">
            <v>2.08</v>
          </cell>
        </row>
        <row r="44">
          <cell r="A44" t="str">
            <v>8-2003</v>
          </cell>
          <cell r="B44">
            <v>8</v>
          </cell>
          <cell r="C44">
            <v>2003</v>
          </cell>
          <cell r="D44">
            <v>1.77</v>
          </cell>
        </row>
        <row r="45">
          <cell r="A45" t="str">
            <v>9-2003</v>
          </cell>
          <cell r="B45">
            <v>9</v>
          </cell>
          <cell r="C45">
            <v>2003</v>
          </cell>
          <cell r="D45">
            <v>1.68</v>
          </cell>
        </row>
        <row r="46">
          <cell r="A46" t="str">
            <v>10-2003</v>
          </cell>
          <cell r="B46">
            <v>10</v>
          </cell>
          <cell r="C46">
            <v>2003</v>
          </cell>
          <cell r="D46">
            <v>1.64</v>
          </cell>
        </row>
        <row r="47">
          <cell r="A47" t="str">
            <v>11-2003</v>
          </cell>
          <cell r="B47">
            <v>11</v>
          </cell>
          <cell r="C47">
            <v>2003</v>
          </cell>
          <cell r="D47">
            <v>1.34</v>
          </cell>
        </row>
        <row r="48">
          <cell r="A48" t="str">
            <v>12-2003</v>
          </cell>
          <cell r="B48">
            <v>12</v>
          </cell>
          <cell r="C48">
            <v>2003</v>
          </cell>
          <cell r="D48">
            <v>1.37</v>
          </cell>
        </row>
        <row r="49">
          <cell r="A49" t="str">
            <v>1-2004</v>
          </cell>
          <cell r="B49">
            <v>1</v>
          </cell>
          <cell r="C49">
            <v>2004</v>
          </cell>
          <cell r="D49">
            <v>1.27</v>
          </cell>
        </row>
        <row r="50">
          <cell r="A50" t="str">
            <v>2-2004</v>
          </cell>
          <cell r="B50">
            <v>2</v>
          </cell>
          <cell r="C50">
            <v>2004</v>
          </cell>
          <cell r="D50">
            <v>1.08</v>
          </cell>
        </row>
        <row r="51">
          <cell r="A51" t="str">
            <v>3-2004</v>
          </cell>
          <cell r="B51">
            <v>3</v>
          </cell>
          <cell r="C51">
            <v>2004</v>
          </cell>
          <cell r="D51">
            <v>1.38</v>
          </cell>
        </row>
        <row r="52">
          <cell r="A52" t="str">
            <v>4-2004</v>
          </cell>
          <cell r="B52">
            <v>4</v>
          </cell>
          <cell r="C52">
            <v>2004</v>
          </cell>
          <cell r="D52">
            <v>1.18</v>
          </cell>
        </row>
        <row r="53">
          <cell r="A53" t="str">
            <v>5-2004</v>
          </cell>
          <cell r="B53">
            <v>5</v>
          </cell>
          <cell r="C53">
            <v>2004</v>
          </cell>
          <cell r="D53">
            <v>1.23</v>
          </cell>
        </row>
        <row r="54">
          <cell r="A54" t="str">
            <v>6-2004</v>
          </cell>
          <cell r="B54">
            <v>6</v>
          </cell>
          <cell r="C54">
            <v>2004</v>
          </cell>
          <cell r="D54">
            <v>1.23</v>
          </cell>
        </row>
        <row r="55">
          <cell r="A55" t="str">
            <v>7-2004</v>
          </cell>
          <cell r="B55">
            <v>7</v>
          </cell>
          <cell r="C55">
            <v>2004</v>
          </cell>
          <cell r="D55">
            <v>1.29</v>
          </cell>
        </row>
        <row r="56">
          <cell r="A56" t="str">
            <v>8-2004</v>
          </cell>
          <cell r="B56">
            <v>8</v>
          </cell>
          <cell r="C56">
            <v>2004</v>
          </cell>
          <cell r="D56">
            <v>1.29</v>
          </cell>
        </row>
        <row r="57">
          <cell r="A57" t="str">
            <v>9-2004</v>
          </cell>
          <cell r="B57">
            <v>9</v>
          </cell>
          <cell r="C57">
            <v>2004</v>
          </cell>
          <cell r="D57">
            <v>1.25</v>
          </cell>
        </row>
        <row r="58">
          <cell r="A58" t="str">
            <v>10-2004</v>
          </cell>
          <cell r="B58">
            <v>10</v>
          </cell>
          <cell r="C58">
            <v>2004</v>
          </cell>
          <cell r="D58">
            <v>1.21</v>
          </cell>
        </row>
        <row r="59">
          <cell r="A59" t="str">
            <v>11-2004</v>
          </cell>
          <cell r="B59">
            <v>11</v>
          </cell>
          <cell r="C59">
            <v>2004</v>
          </cell>
          <cell r="D59">
            <v>1.25</v>
          </cell>
        </row>
        <row r="60">
          <cell r="A60" t="str">
            <v>12-2004</v>
          </cell>
          <cell r="B60">
            <v>12</v>
          </cell>
          <cell r="C60">
            <v>2004</v>
          </cell>
          <cell r="D60">
            <v>1.48</v>
          </cell>
        </row>
        <row r="61">
          <cell r="A61" t="str">
            <v>1-2005</v>
          </cell>
          <cell r="B61">
            <v>1</v>
          </cell>
          <cell r="C61">
            <v>2005</v>
          </cell>
          <cell r="D61">
            <v>1.38</v>
          </cell>
        </row>
        <row r="62">
          <cell r="A62" t="str">
            <v>2-2005</v>
          </cell>
          <cell r="B62">
            <v>2</v>
          </cell>
          <cell r="C62">
            <v>2005</v>
          </cell>
          <cell r="D62">
            <v>1.22</v>
          </cell>
        </row>
        <row r="63">
          <cell r="A63" t="str">
            <v>3-2005</v>
          </cell>
          <cell r="B63">
            <v>3</v>
          </cell>
          <cell r="C63">
            <v>2005</v>
          </cell>
          <cell r="D63">
            <v>1.53</v>
          </cell>
        </row>
        <row r="64">
          <cell r="A64" t="str">
            <v>4-2005</v>
          </cell>
          <cell r="B64">
            <v>4</v>
          </cell>
          <cell r="C64">
            <v>2005</v>
          </cell>
          <cell r="D64">
            <v>1.41</v>
          </cell>
        </row>
        <row r="65">
          <cell r="A65" t="str">
            <v>5-2005</v>
          </cell>
          <cell r="B65">
            <v>5</v>
          </cell>
          <cell r="C65">
            <v>2005</v>
          </cell>
          <cell r="D65">
            <v>1.5</v>
          </cell>
        </row>
        <row r="66">
          <cell r="A66" t="str">
            <v>6-2005</v>
          </cell>
          <cell r="B66">
            <v>6</v>
          </cell>
          <cell r="C66">
            <v>2005</v>
          </cell>
          <cell r="D66">
            <v>1.59</v>
          </cell>
        </row>
        <row r="67">
          <cell r="A67" t="str">
            <v>7-2005</v>
          </cell>
          <cell r="B67">
            <v>7</v>
          </cell>
          <cell r="C67">
            <v>2005</v>
          </cell>
          <cell r="D67">
            <v>1.51</v>
          </cell>
        </row>
        <row r="68">
          <cell r="A68" t="str">
            <v>8-2005</v>
          </cell>
          <cell r="B68">
            <v>8</v>
          </cell>
          <cell r="C68">
            <v>2005</v>
          </cell>
          <cell r="D68">
            <v>1.66</v>
          </cell>
        </row>
        <row r="69">
          <cell r="A69" t="str">
            <v>9-2005</v>
          </cell>
          <cell r="B69">
            <v>9</v>
          </cell>
          <cell r="C69">
            <v>2005</v>
          </cell>
          <cell r="D69">
            <v>1.5</v>
          </cell>
        </row>
        <row r="70">
          <cell r="A70" t="str">
            <v>10-2005</v>
          </cell>
          <cell r="B70">
            <v>10</v>
          </cell>
          <cell r="C70">
            <v>2005</v>
          </cell>
          <cell r="D70">
            <v>1.41</v>
          </cell>
        </row>
        <row r="71">
          <cell r="A71" t="str">
            <v>11-2005</v>
          </cell>
          <cell r="B71">
            <v>11</v>
          </cell>
          <cell r="C71">
            <v>2005</v>
          </cell>
          <cell r="D71">
            <v>1.38</v>
          </cell>
        </row>
        <row r="72">
          <cell r="A72" t="str">
            <v>12-2005</v>
          </cell>
          <cell r="B72">
            <v>12</v>
          </cell>
          <cell r="C72">
            <v>2005</v>
          </cell>
          <cell r="D72">
            <v>1.47</v>
          </cell>
        </row>
        <row r="73">
          <cell r="A73" t="str">
            <v>1-2006</v>
          </cell>
          <cell r="B73">
            <v>1</v>
          </cell>
          <cell r="C73">
            <v>2006</v>
          </cell>
          <cell r="D73">
            <v>1.43</v>
          </cell>
        </row>
        <row r="74">
          <cell r="A74" t="str">
            <v>2-2006</v>
          </cell>
          <cell r="B74">
            <v>2</v>
          </cell>
          <cell r="C74">
            <v>2006</v>
          </cell>
          <cell r="D74">
            <v>1.1499999999999999</v>
          </cell>
        </row>
        <row r="75">
          <cell r="A75" t="str">
            <v>3-2006</v>
          </cell>
          <cell r="B75">
            <v>3</v>
          </cell>
          <cell r="C75">
            <v>2006</v>
          </cell>
          <cell r="D75">
            <v>1.42</v>
          </cell>
        </row>
        <row r="76">
          <cell r="A76" t="str">
            <v>4-2006</v>
          </cell>
          <cell r="B76">
            <v>4</v>
          </cell>
          <cell r="C76">
            <v>2006</v>
          </cell>
          <cell r="D76">
            <v>1.08</v>
          </cell>
        </row>
        <row r="77">
          <cell r="A77" t="str">
            <v>5-2006</v>
          </cell>
          <cell r="B77">
            <v>5</v>
          </cell>
          <cell r="C77">
            <v>2006</v>
          </cell>
          <cell r="D77">
            <v>1.28</v>
          </cell>
        </row>
        <row r="78">
          <cell r="A78" t="str">
            <v>6-2006</v>
          </cell>
          <cell r="B78">
            <v>6</v>
          </cell>
          <cell r="C78">
            <v>2006</v>
          </cell>
          <cell r="D78">
            <v>1.18</v>
          </cell>
        </row>
        <row r="79">
          <cell r="A79" t="str">
            <v>7-2006</v>
          </cell>
          <cell r="B79">
            <v>7</v>
          </cell>
          <cell r="C79">
            <v>2006</v>
          </cell>
          <cell r="D79">
            <v>1.17</v>
          </cell>
        </row>
        <row r="80">
          <cell r="A80" t="str">
            <v>8-2006</v>
          </cell>
          <cell r="B80">
            <v>8</v>
          </cell>
          <cell r="C80">
            <v>2006</v>
          </cell>
          <cell r="D80">
            <v>1.26</v>
          </cell>
        </row>
        <row r="81">
          <cell r="A81" t="str">
            <v>9-2006</v>
          </cell>
          <cell r="B81">
            <v>9</v>
          </cell>
          <cell r="C81">
            <v>2006</v>
          </cell>
          <cell r="D81">
            <v>1.06</v>
          </cell>
        </row>
        <row r="82">
          <cell r="A82" t="str">
            <v>10-2006</v>
          </cell>
          <cell r="B82">
            <v>10</v>
          </cell>
          <cell r="C82">
            <v>2006</v>
          </cell>
          <cell r="D82">
            <v>1.0900000000000001</v>
          </cell>
        </row>
        <row r="83">
          <cell r="A83" t="str">
            <v>11-2006</v>
          </cell>
          <cell r="B83">
            <v>11</v>
          </cell>
          <cell r="C83">
            <v>2006</v>
          </cell>
          <cell r="D83">
            <v>1.02</v>
          </cell>
        </row>
        <row r="84">
          <cell r="A84" t="str">
            <v>12-2006</v>
          </cell>
          <cell r="B84">
            <v>12</v>
          </cell>
          <cell r="C84">
            <v>2006</v>
          </cell>
          <cell r="D84">
            <v>0.99</v>
          </cell>
        </row>
        <row r="85">
          <cell r="A85" t="str">
            <v>1-2007</v>
          </cell>
          <cell r="B85">
            <v>1</v>
          </cell>
          <cell r="C85">
            <v>2007</v>
          </cell>
          <cell r="D85">
            <v>1.08</v>
          </cell>
        </row>
        <row r="86">
          <cell r="A86" t="str">
            <v>2-2007</v>
          </cell>
          <cell r="B86">
            <v>2</v>
          </cell>
          <cell r="C86">
            <v>2007</v>
          </cell>
          <cell r="D86">
            <v>0.87</v>
          </cell>
        </row>
        <row r="87">
          <cell r="A87" t="str">
            <v>3-2007</v>
          </cell>
          <cell r="B87">
            <v>3</v>
          </cell>
          <cell r="C87">
            <v>2007</v>
          </cell>
          <cell r="D87">
            <v>1.05</v>
          </cell>
        </row>
        <row r="88">
          <cell r="A88" t="str">
            <v>4-2007</v>
          </cell>
          <cell r="B88">
            <v>4</v>
          </cell>
          <cell r="C88">
            <v>2007</v>
          </cell>
          <cell r="D88">
            <v>0.94</v>
          </cell>
        </row>
        <row r="89">
          <cell r="A89" t="str">
            <v>5-2007</v>
          </cell>
          <cell r="B89">
            <v>5</v>
          </cell>
          <cell r="C89">
            <v>2007</v>
          </cell>
          <cell r="D89">
            <v>1.03</v>
          </cell>
        </row>
        <row r="90">
          <cell r="A90" t="str">
            <v>6-2007</v>
          </cell>
          <cell r="B90">
            <v>6</v>
          </cell>
          <cell r="C90">
            <v>2007</v>
          </cell>
          <cell r="D90">
            <v>0.91</v>
          </cell>
        </row>
        <row r="91">
          <cell r="A91" t="str">
            <v>7-2007</v>
          </cell>
          <cell r="B91">
            <v>7</v>
          </cell>
          <cell r="C91">
            <v>2007</v>
          </cell>
          <cell r="D91">
            <v>0.97</v>
          </cell>
        </row>
        <row r="92">
          <cell r="A92" t="str">
            <v>8-2007</v>
          </cell>
          <cell r="B92">
            <v>8</v>
          </cell>
          <cell r="C92">
            <v>2007</v>
          </cell>
          <cell r="D92">
            <v>0.99</v>
          </cell>
        </row>
        <row r="93">
          <cell r="A93" t="str">
            <v>9-2007</v>
          </cell>
          <cell r="B93">
            <v>9</v>
          </cell>
          <cell r="C93">
            <v>2007</v>
          </cell>
          <cell r="D93">
            <v>0.8</v>
          </cell>
        </row>
        <row r="94">
          <cell r="A94" t="str">
            <v>10-2007</v>
          </cell>
          <cell r="B94">
            <v>10</v>
          </cell>
          <cell r="C94">
            <v>2007</v>
          </cell>
          <cell r="D94">
            <v>0.93</v>
          </cell>
        </row>
        <row r="95">
          <cell r="A95" t="str">
            <v>11-2007</v>
          </cell>
          <cell r="B95">
            <v>11</v>
          </cell>
          <cell r="C95">
            <v>2007</v>
          </cell>
          <cell r="D95">
            <v>0.84</v>
          </cell>
        </row>
        <row r="96">
          <cell r="A96" t="str">
            <v>12-2007</v>
          </cell>
          <cell r="B96">
            <v>12</v>
          </cell>
          <cell r="C96">
            <v>2007</v>
          </cell>
          <cell r="D96">
            <v>0.84</v>
          </cell>
        </row>
        <row r="97">
          <cell r="A97" t="str">
            <v>1-2008</v>
          </cell>
          <cell r="B97">
            <v>1</v>
          </cell>
          <cell r="C97">
            <v>2008</v>
          </cell>
          <cell r="D97">
            <v>0.93</v>
          </cell>
        </row>
        <row r="98">
          <cell r="A98" t="str">
            <v>2-2008</v>
          </cell>
          <cell r="B98">
            <v>2</v>
          </cell>
          <cell r="C98">
            <v>2008</v>
          </cell>
          <cell r="D98">
            <v>0.8</v>
          </cell>
        </row>
        <row r="99">
          <cell r="A99" t="str">
            <v>3-2008</v>
          </cell>
          <cell r="B99">
            <v>3</v>
          </cell>
          <cell r="C99">
            <v>2008</v>
          </cell>
          <cell r="D99">
            <v>0.84</v>
          </cell>
        </row>
        <row r="100">
          <cell r="A100" t="str">
            <v>4-2008</v>
          </cell>
          <cell r="B100">
            <v>4</v>
          </cell>
          <cell r="C100">
            <v>2008</v>
          </cell>
          <cell r="D100">
            <v>0.9</v>
          </cell>
        </row>
        <row r="101">
          <cell r="A101" t="str">
            <v>5-2008</v>
          </cell>
          <cell r="B101">
            <v>5</v>
          </cell>
          <cell r="C101">
            <v>2008</v>
          </cell>
          <cell r="D101">
            <v>0.88</v>
          </cell>
        </row>
        <row r="102">
          <cell r="A102" t="str">
            <v>6-2008</v>
          </cell>
          <cell r="B102">
            <v>6</v>
          </cell>
          <cell r="C102">
            <v>2008</v>
          </cell>
          <cell r="D102">
            <v>0.96</v>
          </cell>
        </row>
        <row r="103">
          <cell r="A103" t="str">
            <v>7-2008</v>
          </cell>
          <cell r="B103">
            <v>7</v>
          </cell>
          <cell r="C103">
            <v>2008</v>
          </cell>
          <cell r="D103">
            <v>1.07</v>
          </cell>
        </row>
        <row r="104">
          <cell r="A104" t="str">
            <v>8-2008</v>
          </cell>
          <cell r="B104">
            <v>8</v>
          </cell>
          <cell r="C104">
            <v>2008</v>
          </cell>
          <cell r="D104">
            <v>1.02</v>
          </cell>
        </row>
        <row r="105">
          <cell r="A105" t="str">
            <v>9-2008</v>
          </cell>
          <cell r="B105">
            <v>9</v>
          </cell>
          <cell r="C105">
            <v>2008</v>
          </cell>
          <cell r="D105">
            <v>1.1000000000000001</v>
          </cell>
        </row>
        <row r="106">
          <cell r="A106" t="str">
            <v>10-2008</v>
          </cell>
          <cell r="B106">
            <v>10</v>
          </cell>
          <cell r="C106">
            <v>2008</v>
          </cell>
          <cell r="D106">
            <v>1.18</v>
          </cell>
        </row>
        <row r="107">
          <cell r="A107" t="str">
            <v>11-2008</v>
          </cell>
          <cell r="B107">
            <v>11</v>
          </cell>
          <cell r="C107">
            <v>2008</v>
          </cell>
          <cell r="D107">
            <v>1.02</v>
          </cell>
        </row>
        <row r="108">
          <cell r="A108" t="str">
            <v>12-2008</v>
          </cell>
          <cell r="B108">
            <v>12</v>
          </cell>
          <cell r="C108">
            <v>2008</v>
          </cell>
          <cell r="D108">
            <v>1.1200000000000001</v>
          </cell>
        </row>
        <row r="109">
          <cell r="A109" t="str">
            <v>1-2009</v>
          </cell>
          <cell r="B109">
            <v>1</v>
          </cell>
          <cell r="C109">
            <v>2009</v>
          </cell>
          <cell r="D109">
            <v>1.05</v>
          </cell>
        </row>
        <row r="110">
          <cell r="A110" t="str">
            <v>2-2009</v>
          </cell>
          <cell r="B110">
            <v>2</v>
          </cell>
          <cell r="C110">
            <v>2009</v>
          </cell>
          <cell r="D110">
            <v>0.86</v>
          </cell>
        </row>
        <row r="111">
          <cell r="A111" t="str">
            <v>3-2009</v>
          </cell>
          <cell r="B111">
            <v>3</v>
          </cell>
          <cell r="C111">
            <v>2009</v>
          </cell>
          <cell r="D111">
            <v>0.97</v>
          </cell>
        </row>
        <row r="112">
          <cell r="A112" t="str">
            <v>4-2009</v>
          </cell>
          <cell r="B112">
            <v>4</v>
          </cell>
          <cell r="C112">
            <v>2009</v>
          </cell>
          <cell r="D112">
            <v>0.84</v>
          </cell>
        </row>
        <row r="113">
          <cell r="A113" t="str">
            <v>5-2009</v>
          </cell>
          <cell r="B113">
            <v>5</v>
          </cell>
          <cell r="C113">
            <v>2009</v>
          </cell>
          <cell r="D113">
            <v>0.77</v>
          </cell>
        </row>
        <row r="114">
          <cell r="A114" t="str">
            <v>6-2009</v>
          </cell>
          <cell r="B114">
            <v>6</v>
          </cell>
          <cell r="C114">
            <v>2009</v>
          </cell>
          <cell r="D114">
            <v>0.76</v>
          </cell>
        </row>
        <row r="115">
          <cell r="A115" t="str">
            <v>7-2009</v>
          </cell>
          <cell r="B115">
            <v>7</v>
          </cell>
          <cell r="C115">
            <v>2009</v>
          </cell>
          <cell r="D115">
            <v>0.79</v>
          </cell>
        </row>
        <row r="116">
          <cell r="A116" t="str">
            <v>8-2009</v>
          </cell>
          <cell r="B116">
            <v>8</v>
          </cell>
          <cell r="C116">
            <v>2009</v>
          </cell>
          <cell r="D116">
            <v>0.69</v>
          </cell>
        </row>
        <row r="117">
          <cell r="A117" t="str">
            <v>9-2009</v>
          </cell>
          <cell r="B117">
            <v>9</v>
          </cell>
          <cell r="C117">
            <v>2009</v>
          </cell>
          <cell r="D117">
            <v>0.69</v>
          </cell>
        </row>
        <row r="118">
          <cell r="A118" t="str">
            <v>10-2009</v>
          </cell>
          <cell r="B118">
            <v>10</v>
          </cell>
          <cell r="C118">
            <v>2009</v>
          </cell>
          <cell r="D118">
            <v>0.69</v>
          </cell>
        </row>
        <row r="119">
          <cell r="A119" t="str">
            <v>11-2009</v>
          </cell>
          <cell r="B119">
            <v>11</v>
          </cell>
          <cell r="C119">
            <v>2009</v>
          </cell>
          <cell r="D119">
            <v>0.66</v>
          </cell>
        </row>
        <row r="120">
          <cell r="A120" t="str">
            <v>12-2009</v>
          </cell>
          <cell r="B120">
            <v>12</v>
          </cell>
          <cell r="C120">
            <v>2009</v>
          </cell>
          <cell r="D120">
            <v>0.73</v>
          </cell>
        </row>
        <row r="121">
          <cell r="A121" t="str">
            <v>1-2010</v>
          </cell>
          <cell r="B121">
            <v>1</v>
          </cell>
          <cell r="C121">
            <v>2010</v>
          </cell>
          <cell r="D121">
            <v>0.66</v>
          </cell>
        </row>
        <row r="122">
          <cell r="A122" t="str">
            <v>2-2010</v>
          </cell>
          <cell r="B122">
            <v>2</v>
          </cell>
          <cell r="C122">
            <v>2010</v>
          </cell>
          <cell r="D122">
            <v>0.59</v>
          </cell>
        </row>
        <row r="123">
          <cell r="A123" t="str">
            <v>3-2010</v>
          </cell>
          <cell r="B123">
            <v>3</v>
          </cell>
          <cell r="C123">
            <v>2010</v>
          </cell>
          <cell r="D123">
            <v>0.76</v>
          </cell>
        </row>
        <row r="124">
          <cell r="A124" t="str">
            <v>4-2010</v>
          </cell>
          <cell r="B124">
            <v>4</v>
          </cell>
          <cell r="C124">
            <v>2010</v>
          </cell>
          <cell r="D124">
            <v>0.67</v>
          </cell>
        </row>
        <row r="125">
          <cell r="A125" t="str">
            <v>5-2010</v>
          </cell>
          <cell r="B125">
            <v>5</v>
          </cell>
          <cell r="C125">
            <v>2010</v>
          </cell>
          <cell r="D125">
            <v>0.75</v>
          </cell>
        </row>
        <row r="126">
          <cell r="A126" t="str">
            <v>6-2010</v>
          </cell>
          <cell r="B126">
            <v>6</v>
          </cell>
          <cell r="C126">
            <v>2010</v>
          </cell>
          <cell r="D126">
            <v>0.79</v>
          </cell>
        </row>
        <row r="127">
          <cell r="A127" t="str">
            <v>7-2010</v>
          </cell>
          <cell r="B127">
            <v>7</v>
          </cell>
          <cell r="C127">
            <v>2010</v>
          </cell>
          <cell r="D127">
            <v>0.86</v>
          </cell>
        </row>
        <row r="128">
          <cell r="A128" t="str">
            <v>8-2010</v>
          </cell>
          <cell r="B128">
            <v>8</v>
          </cell>
          <cell r="C128">
            <v>2010</v>
          </cell>
          <cell r="D128">
            <v>0.89</v>
          </cell>
        </row>
        <row r="129">
          <cell r="A129" t="str">
            <v>9-2010</v>
          </cell>
          <cell r="B129">
            <v>9</v>
          </cell>
          <cell r="C129">
            <v>2010</v>
          </cell>
          <cell r="D129">
            <v>0.85</v>
          </cell>
        </row>
        <row r="130">
          <cell r="A130" t="str">
            <v>10-2010</v>
          </cell>
          <cell r="B130">
            <v>10</v>
          </cell>
          <cell r="C130">
            <v>2010</v>
          </cell>
          <cell r="D130">
            <v>0.81</v>
          </cell>
        </row>
        <row r="131">
          <cell r="A131" t="str">
            <v>11-2010</v>
          </cell>
          <cell r="B131">
            <v>11</v>
          </cell>
          <cell r="C131">
            <v>2010</v>
          </cell>
          <cell r="D131">
            <v>0.81</v>
          </cell>
        </row>
        <row r="132">
          <cell r="A132" t="str">
            <v>12-2010</v>
          </cell>
          <cell r="B132">
            <v>12</v>
          </cell>
          <cell r="C132">
            <v>2010</v>
          </cell>
          <cell r="D132">
            <v>0.93</v>
          </cell>
        </row>
        <row r="133">
          <cell r="A133" t="str">
            <v>1-2011</v>
          </cell>
          <cell r="B133">
            <v>1</v>
          </cell>
          <cell r="C133">
            <v>2011</v>
          </cell>
          <cell r="D133">
            <v>0.86</v>
          </cell>
        </row>
        <row r="134">
          <cell r="A134" t="str">
            <v>2-2011</v>
          </cell>
          <cell r="B134">
            <v>2</v>
          </cell>
          <cell r="C134">
            <v>2011</v>
          </cell>
          <cell r="D134">
            <v>0.84</v>
          </cell>
        </row>
        <row r="135">
          <cell r="A135" t="str">
            <v>3-2011</v>
          </cell>
          <cell r="B135">
            <v>3</v>
          </cell>
          <cell r="C135">
            <v>2011</v>
          </cell>
          <cell r="D135">
            <v>0.92</v>
          </cell>
        </row>
        <row r="136">
          <cell r="A136" t="str">
            <v>4-2011</v>
          </cell>
          <cell r="B136">
            <v>4</v>
          </cell>
          <cell r="C136">
            <v>2011</v>
          </cell>
          <cell r="D136">
            <v>0.84</v>
          </cell>
        </row>
        <row r="137">
          <cell r="A137" t="str">
            <v>5-2011</v>
          </cell>
          <cell r="B137">
            <v>5</v>
          </cell>
          <cell r="C137">
            <v>2011</v>
          </cell>
          <cell r="D137">
            <v>0.99</v>
          </cell>
        </row>
        <row r="138">
          <cell r="A138" t="str">
            <v>6-2011</v>
          </cell>
          <cell r="B138">
            <v>6</v>
          </cell>
          <cell r="C138">
            <v>2011</v>
          </cell>
          <cell r="D138">
            <v>0.96</v>
          </cell>
        </row>
        <row r="139">
          <cell r="A139" t="str">
            <v>7-2011</v>
          </cell>
          <cell r="B139">
            <v>7</v>
          </cell>
          <cell r="C139">
            <v>2011</v>
          </cell>
          <cell r="D139">
            <v>0.97</v>
          </cell>
        </row>
        <row r="140">
          <cell r="A140" t="str">
            <v>8-2011</v>
          </cell>
          <cell r="B140">
            <v>8</v>
          </cell>
          <cell r="C140">
            <v>2011</v>
          </cell>
          <cell r="D140">
            <v>1.07</v>
          </cell>
        </row>
        <row r="141">
          <cell r="A141" t="str">
            <v>9-2011</v>
          </cell>
          <cell r="B141">
            <v>9</v>
          </cell>
          <cell r="C141">
            <v>2011</v>
          </cell>
          <cell r="D141">
            <v>0.94</v>
          </cell>
        </row>
        <row r="142">
          <cell r="A142" t="str">
            <v>10-2011</v>
          </cell>
          <cell r="B142">
            <v>10</v>
          </cell>
          <cell r="C142">
            <v>2011</v>
          </cell>
          <cell r="D142">
            <v>0.88</v>
          </cell>
        </row>
        <row r="143">
          <cell r="A143" t="str">
            <v>11-2011</v>
          </cell>
          <cell r="B143">
            <v>11</v>
          </cell>
          <cell r="C143">
            <v>2011</v>
          </cell>
          <cell r="D143">
            <v>0.86</v>
          </cell>
        </row>
        <row r="144">
          <cell r="A144" t="str">
            <v>12-2011</v>
          </cell>
          <cell r="B144">
            <v>12</v>
          </cell>
          <cell r="C144">
            <v>2011</v>
          </cell>
          <cell r="D144">
            <v>0.91</v>
          </cell>
        </row>
        <row r="145">
          <cell r="A145" t="str">
            <v>1-2012</v>
          </cell>
          <cell r="B145">
            <v>1</v>
          </cell>
          <cell r="C145">
            <v>2012</v>
          </cell>
          <cell r="D145">
            <v>0.89</v>
          </cell>
        </row>
        <row r="146">
          <cell r="A146" t="str">
            <v>2-2012</v>
          </cell>
          <cell r="B146">
            <v>2</v>
          </cell>
          <cell r="C146">
            <v>2012</v>
          </cell>
          <cell r="D146">
            <v>0.75</v>
          </cell>
        </row>
        <row r="147">
          <cell r="A147" t="str">
            <v>3-2012</v>
          </cell>
          <cell r="B147">
            <v>3</v>
          </cell>
          <cell r="C147">
            <v>2012</v>
          </cell>
          <cell r="D147">
            <v>0.82</v>
          </cell>
        </row>
        <row r="148">
          <cell r="A148" t="str">
            <v>4-2012</v>
          </cell>
          <cell r="B148">
            <v>4</v>
          </cell>
          <cell r="C148">
            <v>2012</v>
          </cell>
          <cell r="D148">
            <v>0.71</v>
          </cell>
        </row>
        <row r="149">
          <cell r="A149" t="str">
            <v>5-2012</v>
          </cell>
          <cell r="B149">
            <v>5</v>
          </cell>
          <cell r="C149">
            <v>2012</v>
          </cell>
          <cell r="D149">
            <v>0.74</v>
          </cell>
        </row>
        <row r="150">
          <cell r="A150" t="str">
            <v>6-2012</v>
          </cell>
          <cell r="B150">
            <v>6</v>
          </cell>
          <cell r="C150">
            <v>2012</v>
          </cell>
          <cell r="D150">
            <v>0.64</v>
          </cell>
        </row>
        <row r="151">
          <cell r="A151" t="str">
            <v>7-2012</v>
          </cell>
          <cell r="B151">
            <v>7</v>
          </cell>
          <cell r="C151">
            <v>2012</v>
          </cell>
          <cell r="D151">
            <v>0.68</v>
          </cell>
        </row>
        <row r="152">
          <cell r="A152" t="str">
            <v>8-2012</v>
          </cell>
          <cell r="B152">
            <v>8</v>
          </cell>
          <cell r="C152">
            <v>2012</v>
          </cell>
          <cell r="D152">
            <v>0.69</v>
          </cell>
        </row>
        <row r="153">
          <cell r="A153" t="str">
            <v>9-2012</v>
          </cell>
          <cell r="B153">
            <v>9</v>
          </cell>
          <cell r="C153">
            <v>2012</v>
          </cell>
          <cell r="D153">
            <v>0.54</v>
          </cell>
        </row>
        <row r="154">
          <cell r="A154" t="str">
            <v>10-2012</v>
          </cell>
          <cell r="B154">
            <v>10</v>
          </cell>
          <cell r="C154">
            <v>2012</v>
          </cell>
          <cell r="D154">
            <v>0.61</v>
          </cell>
        </row>
        <row r="155">
          <cell r="A155" t="str">
            <v>11-2012</v>
          </cell>
          <cell r="B155">
            <v>11</v>
          </cell>
          <cell r="C155">
            <v>2012</v>
          </cell>
          <cell r="D155">
            <v>0.55000000000000004</v>
          </cell>
        </row>
        <row r="156">
          <cell r="A156" t="str">
            <v>12-2012</v>
          </cell>
          <cell r="B156">
            <v>12</v>
          </cell>
          <cell r="C156">
            <v>2012</v>
          </cell>
          <cell r="D156">
            <v>0.55000000000000004</v>
          </cell>
        </row>
        <row r="157">
          <cell r="A157" t="str">
            <v>1-2013</v>
          </cell>
          <cell r="B157">
            <v>1</v>
          </cell>
          <cell r="C157">
            <v>2013</v>
          </cell>
          <cell r="D157">
            <v>0.6</v>
          </cell>
        </row>
        <row r="158">
          <cell r="A158" t="str">
            <v>2-2013</v>
          </cell>
          <cell r="B158">
            <v>2</v>
          </cell>
          <cell r="C158">
            <v>2013</v>
          </cell>
          <cell r="D158">
            <v>0.49</v>
          </cell>
        </row>
        <row r="159">
          <cell r="A159" t="str">
            <v>3-2013</v>
          </cell>
          <cell r="B159">
            <v>3</v>
          </cell>
          <cell r="C159">
            <v>2013</v>
          </cell>
          <cell r="D159">
            <v>0.55000000000000004</v>
          </cell>
        </row>
        <row r="160">
          <cell r="A160" t="str">
            <v>4-2013</v>
          </cell>
          <cell r="B160">
            <v>4</v>
          </cell>
          <cell r="C160">
            <v>2013</v>
          </cell>
          <cell r="D160">
            <v>0.61</v>
          </cell>
        </row>
        <row r="161">
          <cell r="A161" t="str">
            <v>5-2013</v>
          </cell>
          <cell r="B161">
            <v>5</v>
          </cell>
          <cell r="C161">
            <v>2013</v>
          </cell>
          <cell r="D161">
            <v>0.6</v>
          </cell>
        </row>
        <row r="162">
          <cell r="A162" t="str">
            <v>6-2013</v>
          </cell>
          <cell r="B162">
            <v>6</v>
          </cell>
          <cell r="C162">
            <v>2013</v>
          </cell>
          <cell r="D162">
            <v>0.61</v>
          </cell>
        </row>
        <row r="163">
          <cell r="A163" t="str">
            <v>7-2013</v>
          </cell>
          <cell r="B163">
            <v>7</v>
          </cell>
          <cell r="C163">
            <v>2013</v>
          </cell>
          <cell r="D163">
            <v>0.72</v>
          </cell>
        </row>
        <row r="164">
          <cell r="A164" t="str">
            <v>8-2013</v>
          </cell>
          <cell r="B164">
            <v>8</v>
          </cell>
          <cell r="C164">
            <v>2013</v>
          </cell>
          <cell r="D164">
            <v>0.71</v>
          </cell>
        </row>
        <row r="165">
          <cell r="A165" t="str">
            <v>9-2013</v>
          </cell>
          <cell r="B165">
            <v>9</v>
          </cell>
          <cell r="C165">
            <v>2013</v>
          </cell>
          <cell r="D165">
            <v>0.71</v>
          </cell>
        </row>
        <row r="166">
          <cell r="A166" t="str">
            <v>10-2013</v>
          </cell>
          <cell r="B166">
            <v>10</v>
          </cell>
          <cell r="C166">
            <v>2013</v>
          </cell>
          <cell r="D166">
            <v>0.81</v>
          </cell>
        </row>
        <row r="167">
          <cell r="A167" t="str">
            <v>11-2013</v>
          </cell>
          <cell r="B167">
            <v>11</v>
          </cell>
          <cell r="C167">
            <v>2013</v>
          </cell>
          <cell r="D167">
            <v>0.72</v>
          </cell>
        </row>
        <row r="168">
          <cell r="A168" t="str">
            <v>12-2013</v>
          </cell>
          <cell r="B168">
            <v>12</v>
          </cell>
          <cell r="C168">
            <v>2013</v>
          </cell>
          <cell r="D168">
            <v>0.79</v>
          </cell>
        </row>
        <row r="169">
          <cell r="A169" t="str">
            <v>1-2014</v>
          </cell>
          <cell r="B169">
            <v>1</v>
          </cell>
          <cell r="C169">
            <v>2014</v>
          </cell>
          <cell r="D169">
            <v>0.85</v>
          </cell>
        </row>
        <row r="170">
          <cell r="A170" t="str">
            <v>2-2014</v>
          </cell>
          <cell r="B170">
            <v>2</v>
          </cell>
          <cell r="C170">
            <v>2014</v>
          </cell>
          <cell r="D170">
            <v>0.79</v>
          </cell>
        </row>
        <row r="171">
          <cell r="A171" t="str">
            <v>3-2014</v>
          </cell>
          <cell r="B171">
            <v>3</v>
          </cell>
          <cell r="C171">
            <v>2014</v>
          </cell>
          <cell r="D171">
            <v>0.77</v>
          </cell>
        </row>
        <row r="172">
          <cell r="A172" t="str">
            <v>4-2014</v>
          </cell>
          <cell r="B172">
            <v>4</v>
          </cell>
          <cell r="C172">
            <v>2014</v>
          </cell>
          <cell r="D172">
            <v>0.82</v>
          </cell>
        </row>
        <row r="173">
          <cell r="A173" t="str">
            <v>5-2014</v>
          </cell>
          <cell r="B173">
            <v>5</v>
          </cell>
          <cell r="C173">
            <v>2014</v>
          </cell>
          <cell r="D173">
            <v>0.87</v>
          </cell>
        </row>
        <row r="174">
          <cell r="A174" t="str">
            <v>6-2014</v>
          </cell>
          <cell r="B174">
            <v>6</v>
          </cell>
          <cell r="C174">
            <v>2014</v>
          </cell>
          <cell r="D174">
            <v>0.82</v>
          </cell>
        </row>
        <row r="175">
          <cell r="A175" t="str">
            <v>7-2014</v>
          </cell>
          <cell r="B175">
            <v>7</v>
          </cell>
          <cell r="C175">
            <v>2014</v>
          </cell>
          <cell r="D175">
            <v>0.95</v>
          </cell>
        </row>
        <row r="176">
          <cell r="A176" t="str">
            <v>8-2014</v>
          </cell>
          <cell r="B176">
            <v>8</v>
          </cell>
          <cell r="C176">
            <v>2014</v>
          </cell>
          <cell r="D176">
            <v>0.87</v>
          </cell>
        </row>
        <row r="177">
          <cell r="A177" t="str">
            <v>9-2014</v>
          </cell>
          <cell r="B177">
            <v>9</v>
          </cell>
          <cell r="C177">
            <v>2014</v>
          </cell>
          <cell r="D177">
            <v>0.91</v>
          </cell>
        </row>
        <row r="178">
          <cell r="A178" t="str">
            <v>10-2014</v>
          </cell>
          <cell r="B178">
            <v>10</v>
          </cell>
          <cell r="C178">
            <v>2014</v>
          </cell>
          <cell r="D178">
            <v>0.95</v>
          </cell>
        </row>
        <row r="179">
          <cell r="A179" t="str">
            <v>11-2014</v>
          </cell>
          <cell r="B179">
            <v>11</v>
          </cell>
          <cell r="C179">
            <v>2014</v>
          </cell>
          <cell r="D179">
            <v>0.84</v>
          </cell>
        </row>
        <row r="180">
          <cell r="A180" t="str">
            <v>12-2014</v>
          </cell>
          <cell r="B180">
            <v>12</v>
          </cell>
          <cell r="C180">
            <v>2014</v>
          </cell>
          <cell r="D180">
            <v>0.96</v>
          </cell>
        </row>
        <row r="181">
          <cell r="A181" t="str">
            <v>1-2015</v>
          </cell>
          <cell r="B181">
            <v>1</v>
          </cell>
          <cell r="C181">
            <v>2015</v>
          </cell>
          <cell r="D181">
            <v>0.94</v>
          </cell>
        </row>
        <row r="182">
          <cell r="A182" t="str">
            <v>2-2015</v>
          </cell>
          <cell r="B182">
            <v>2</v>
          </cell>
          <cell r="C182">
            <v>2015</v>
          </cell>
          <cell r="D182">
            <v>0.82</v>
          </cell>
        </row>
        <row r="183">
          <cell r="A183" t="str">
            <v>3-2015</v>
          </cell>
          <cell r="B183">
            <v>3</v>
          </cell>
          <cell r="C183">
            <v>2015</v>
          </cell>
          <cell r="D183">
            <v>1.04</v>
          </cell>
        </row>
        <row r="184">
          <cell r="A184" t="str">
            <v>4-2015</v>
          </cell>
          <cell r="B184">
            <v>4</v>
          </cell>
          <cell r="C184">
            <v>2015</v>
          </cell>
          <cell r="D184">
            <v>0.95</v>
          </cell>
        </row>
        <row r="185">
          <cell r="A185" t="str">
            <v>5-2015</v>
          </cell>
          <cell r="B185">
            <v>5</v>
          </cell>
          <cell r="C185">
            <v>2015</v>
          </cell>
          <cell r="D185">
            <v>0.99</v>
          </cell>
        </row>
        <row r="186">
          <cell r="A186" t="str">
            <v>6-2015</v>
          </cell>
          <cell r="B186">
            <v>6</v>
          </cell>
          <cell r="C186">
            <v>2015</v>
          </cell>
          <cell r="D186">
            <v>1.07</v>
          </cell>
        </row>
        <row r="187">
          <cell r="A187" t="str">
            <v>7-2015</v>
          </cell>
          <cell r="B187">
            <v>7</v>
          </cell>
          <cell r="C187">
            <v>2015</v>
          </cell>
          <cell r="D187">
            <v>1.18</v>
          </cell>
        </row>
        <row r="188">
          <cell r="A188" t="str">
            <v>8-2015</v>
          </cell>
          <cell r="B188">
            <v>8</v>
          </cell>
          <cell r="C188">
            <v>2015</v>
          </cell>
          <cell r="D188">
            <v>1.1100000000000001</v>
          </cell>
        </row>
        <row r="189">
          <cell r="A189" t="str">
            <v>9-2015</v>
          </cell>
          <cell r="B189">
            <v>9</v>
          </cell>
          <cell r="C189">
            <v>2015</v>
          </cell>
          <cell r="D189">
            <v>1.1100000000000001</v>
          </cell>
        </row>
        <row r="190">
          <cell r="A190" t="str">
            <v>10-2015</v>
          </cell>
          <cell r="B190">
            <v>10</v>
          </cell>
          <cell r="C190">
            <v>2015</v>
          </cell>
          <cell r="D190">
            <v>1.1100000000000001</v>
          </cell>
        </row>
        <row r="191">
          <cell r="A191" t="str">
            <v>11-2015</v>
          </cell>
          <cell r="B191">
            <v>11</v>
          </cell>
          <cell r="C191">
            <v>2015</v>
          </cell>
          <cell r="D191">
            <v>1.06</v>
          </cell>
        </row>
        <row r="192">
          <cell r="A192" t="str">
            <v>12-2015</v>
          </cell>
          <cell r="B192">
            <v>12</v>
          </cell>
          <cell r="C192">
            <v>2015</v>
          </cell>
          <cell r="D192">
            <v>1.1599999999999999</v>
          </cell>
        </row>
        <row r="193">
          <cell r="A193" t="str">
            <v>1-2016</v>
          </cell>
          <cell r="B193">
            <v>1</v>
          </cell>
          <cell r="C193">
            <v>2016</v>
          </cell>
          <cell r="D193">
            <v>1.06</v>
          </cell>
        </row>
        <row r="194">
          <cell r="A194" t="str">
            <v>2-2016</v>
          </cell>
          <cell r="B194">
            <v>2</v>
          </cell>
          <cell r="C194">
            <v>2016</v>
          </cell>
          <cell r="D194">
            <v>1</v>
          </cell>
        </row>
        <row r="195">
          <cell r="A195" t="str">
            <v>3-2016</v>
          </cell>
          <cell r="B195">
            <v>3</v>
          </cell>
          <cell r="C195">
            <v>2016</v>
          </cell>
          <cell r="D195">
            <v>1.1599999999999999</v>
          </cell>
        </row>
        <row r="196">
          <cell r="A196" t="str">
            <v>4-2016</v>
          </cell>
          <cell r="B196">
            <v>4</v>
          </cell>
          <cell r="C196">
            <v>2016</v>
          </cell>
          <cell r="D196">
            <v>1.06</v>
          </cell>
        </row>
        <row r="197">
          <cell r="A197" t="str">
            <v>5-2016</v>
          </cell>
          <cell r="B197">
            <v>5</v>
          </cell>
          <cell r="C197">
            <v>2016</v>
          </cell>
          <cell r="D197">
            <v>1.1100000000000001</v>
          </cell>
        </row>
        <row r="198">
          <cell r="A198" t="str">
            <v>6-2016</v>
          </cell>
          <cell r="B198">
            <v>6</v>
          </cell>
          <cell r="C198">
            <v>2016</v>
          </cell>
          <cell r="D198">
            <v>1.1599999999999999</v>
          </cell>
        </row>
        <row r="199">
          <cell r="A199" t="str">
            <v>7-2016</v>
          </cell>
          <cell r="B199">
            <v>7</v>
          </cell>
          <cell r="C199">
            <v>2016</v>
          </cell>
          <cell r="D199">
            <v>1.1100000000000001</v>
          </cell>
        </row>
        <row r="200">
          <cell r="A200" t="str">
            <v>8-2016</v>
          </cell>
          <cell r="B200">
            <v>8</v>
          </cell>
          <cell r="C200">
            <v>2016</v>
          </cell>
          <cell r="D200">
            <v>1.22</v>
          </cell>
        </row>
        <row r="201">
          <cell r="A201" t="str">
            <v>9-2016</v>
          </cell>
          <cell r="B201">
            <v>9</v>
          </cell>
          <cell r="C201">
            <v>2016</v>
          </cell>
          <cell r="D201">
            <v>1.1100000000000001</v>
          </cell>
        </row>
        <row r="202">
          <cell r="A202" t="str">
            <v>10-2016</v>
          </cell>
          <cell r="B202">
            <v>10</v>
          </cell>
          <cell r="C202">
            <v>2016</v>
          </cell>
          <cell r="D202">
            <v>1.05</v>
          </cell>
        </row>
        <row r="203">
          <cell r="A203" t="str">
            <v>11-2016</v>
          </cell>
          <cell r="B203">
            <v>11</v>
          </cell>
          <cell r="C203">
            <v>2016</v>
          </cell>
          <cell r="D203">
            <v>1.04</v>
          </cell>
        </row>
        <row r="204">
          <cell r="A204" t="str">
            <v>12-2016</v>
          </cell>
          <cell r="B204">
            <v>12</v>
          </cell>
          <cell r="C204">
            <v>2016</v>
          </cell>
          <cell r="D204">
            <v>1.1200000000000001</v>
          </cell>
        </row>
        <row r="205">
          <cell r="A205" t="str">
            <v>1-2017</v>
          </cell>
          <cell r="B205">
            <v>1</v>
          </cell>
          <cell r="C205">
            <v>2017</v>
          </cell>
          <cell r="D205">
            <v>1.0900000000000001</v>
          </cell>
        </row>
        <row r="206">
          <cell r="A206" t="str">
            <v>2-2017</v>
          </cell>
          <cell r="B206">
            <v>2</v>
          </cell>
          <cell r="C206">
            <v>2017</v>
          </cell>
          <cell r="D206">
            <v>0.87</v>
          </cell>
        </row>
        <row r="207">
          <cell r="A207" t="str">
            <v>3-2017</v>
          </cell>
          <cell r="B207">
            <v>3</v>
          </cell>
          <cell r="C207">
            <v>2017</v>
          </cell>
          <cell r="D207">
            <v>1.05</v>
          </cell>
        </row>
        <row r="208">
          <cell r="A208" t="str">
            <v>4-2017</v>
          </cell>
          <cell r="B208">
            <v>4</v>
          </cell>
          <cell r="C208">
            <v>2017</v>
          </cell>
          <cell r="D208">
            <v>0.79</v>
          </cell>
        </row>
        <row r="209">
          <cell r="A209" t="str">
            <v>5-2017</v>
          </cell>
          <cell r="B209">
            <v>5</v>
          </cell>
          <cell r="C209">
            <v>2017</v>
          </cell>
          <cell r="D209">
            <v>0.93</v>
          </cell>
        </row>
        <row r="210">
          <cell r="A210" t="str">
            <v>6-2017</v>
          </cell>
          <cell r="B210">
            <v>6</v>
          </cell>
          <cell r="C210">
            <v>2017</v>
          </cell>
          <cell r="D210">
            <v>0.81</v>
          </cell>
        </row>
        <row r="211">
          <cell r="A211" t="str">
            <v>7-2017</v>
          </cell>
          <cell r="B211">
            <v>7</v>
          </cell>
          <cell r="C211">
            <v>2017</v>
          </cell>
          <cell r="D211">
            <v>0.8</v>
          </cell>
        </row>
        <row r="212">
          <cell r="A212" t="str">
            <v>8-2017</v>
          </cell>
          <cell r="B212">
            <v>8</v>
          </cell>
          <cell r="C212">
            <v>2017</v>
          </cell>
          <cell r="D212">
            <v>0.8</v>
          </cell>
        </row>
        <row r="213">
          <cell r="A213" t="str">
            <v>9-2017</v>
          </cell>
          <cell r="B213">
            <v>9</v>
          </cell>
          <cell r="C213">
            <v>2017</v>
          </cell>
          <cell r="D213">
            <v>0.64</v>
          </cell>
        </row>
        <row r="214">
          <cell r="A214" t="str">
            <v>10-2017</v>
          </cell>
          <cell r="B214">
            <v>10</v>
          </cell>
          <cell r="C214">
            <v>2017</v>
          </cell>
          <cell r="D214">
            <v>0.64</v>
          </cell>
        </row>
        <row r="215">
          <cell r="A215" t="str">
            <v>11-2017</v>
          </cell>
          <cell r="B215">
            <v>11</v>
          </cell>
          <cell r="C215">
            <v>2017</v>
          </cell>
          <cell r="D215">
            <v>0.56999999999999995</v>
          </cell>
        </row>
        <row r="216">
          <cell r="A216" t="str">
            <v>12-2017</v>
          </cell>
          <cell r="B216">
            <v>12</v>
          </cell>
          <cell r="C216">
            <v>2017</v>
          </cell>
          <cell r="D216">
            <v>0.54</v>
          </cell>
        </row>
        <row r="217">
          <cell r="A217" t="str">
            <v>1-2018</v>
          </cell>
          <cell r="B217">
            <v>1</v>
          </cell>
          <cell r="C217">
            <v>2018</v>
          </cell>
          <cell r="D217">
            <v>0.57999999999999996</v>
          </cell>
        </row>
        <row r="218">
          <cell r="A218" t="str">
            <v>2-2018</v>
          </cell>
          <cell r="B218">
            <v>2</v>
          </cell>
          <cell r="C218">
            <v>2018</v>
          </cell>
          <cell r="D218">
            <v>0.47</v>
          </cell>
        </row>
        <row r="219">
          <cell r="A219" t="str">
            <v>3-2018</v>
          </cell>
          <cell r="B219">
            <v>3</v>
          </cell>
          <cell r="C219">
            <v>2018</v>
          </cell>
          <cell r="D219">
            <v>0.53</v>
          </cell>
        </row>
        <row r="220">
          <cell r="A220" t="str">
            <v>4-2018</v>
          </cell>
          <cell r="B220">
            <v>4</v>
          </cell>
          <cell r="C220">
            <v>2018</v>
          </cell>
          <cell r="D220">
            <v>0.52</v>
          </cell>
        </row>
        <row r="221">
          <cell r="A221" t="str">
            <v>5-2018</v>
          </cell>
          <cell r="B221">
            <v>5</v>
          </cell>
          <cell r="C221">
            <v>2018</v>
          </cell>
          <cell r="D221">
            <v>0.52</v>
          </cell>
        </row>
        <row r="222">
          <cell r="A222" t="str">
            <v>6-2018</v>
          </cell>
          <cell r="B222">
            <v>6</v>
          </cell>
          <cell r="C222">
            <v>2018</v>
          </cell>
          <cell r="D222">
            <v>0.52</v>
          </cell>
        </row>
        <row r="223">
          <cell r="A223" t="str">
            <v>7-2018</v>
          </cell>
          <cell r="B223">
            <v>7</v>
          </cell>
          <cell r="C223">
            <v>2018</v>
          </cell>
          <cell r="D223">
            <v>0.54</v>
          </cell>
        </row>
        <row r="224">
          <cell r="A224" t="str">
            <v>8-2018</v>
          </cell>
          <cell r="B224">
            <v>8</v>
          </cell>
          <cell r="C224">
            <v>2018</v>
          </cell>
          <cell r="D224">
            <v>0.56999999999999995</v>
          </cell>
        </row>
        <row r="225">
          <cell r="A225" t="str">
            <v>9-2018</v>
          </cell>
          <cell r="B225">
            <v>9</v>
          </cell>
          <cell r="C225">
            <v>2018</v>
          </cell>
          <cell r="D225">
            <v>0.47</v>
          </cell>
        </row>
        <row r="226">
          <cell r="A226" t="str">
            <v>10-2018</v>
          </cell>
          <cell r="B226">
            <v>10</v>
          </cell>
          <cell r="C226">
            <v>2018</v>
          </cell>
          <cell r="D226">
            <v>0.54</v>
          </cell>
        </row>
        <row r="227">
          <cell r="A227" t="str">
            <v>11-2018</v>
          </cell>
          <cell r="B227">
            <v>11</v>
          </cell>
          <cell r="C227">
            <v>2018</v>
          </cell>
          <cell r="D227">
            <v>0.49</v>
          </cell>
        </row>
        <row r="228">
          <cell r="A228" t="str">
            <v>12-2018</v>
          </cell>
          <cell r="B228">
            <v>12</v>
          </cell>
          <cell r="C228">
            <v>2018</v>
          </cell>
          <cell r="D228">
            <v>0.49</v>
          </cell>
        </row>
        <row r="229">
          <cell r="A229" t="str">
            <v>1-2019</v>
          </cell>
          <cell r="B229">
            <v>1</v>
          </cell>
          <cell r="C229">
            <v>2019</v>
          </cell>
          <cell r="D229">
            <v>0.54</v>
          </cell>
        </row>
        <row r="230">
          <cell r="A230" t="str">
            <v>2-2019</v>
          </cell>
          <cell r="B230">
            <v>2</v>
          </cell>
          <cell r="C230">
            <v>2019</v>
          </cell>
          <cell r="D230">
            <v>0.49</v>
          </cell>
        </row>
        <row r="231">
          <cell r="A231" t="str">
            <v>3-2019</v>
          </cell>
          <cell r="B231">
            <v>3</v>
          </cell>
          <cell r="C231">
            <v>2019</v>
          </cell>
          <cell r="D231">
            <v>0.47</v>
          </cell>
        </row>
        <row r="232">
          <cell r="A232" t="str">
            <v>4-2019</v>
          </cell>
          <cell r="B232">
            <v>4</v>
          </cell>
          <cell r="C232">
            <v>2019</v>
          </cell>
          <cell r="D232">
            <v>0.52</v>
          </cell>
        </row>
        <row r="233">
          <cell r="A233" t="str">
            <v>5-2019</v>
          </cell>
          <cell r="B233">
            <v>5</v>
          </cell>
          <cell r="C233">
            <v>2019</v>
          </cell>
          <cell r="D233">
            <v>0.54</v>
          </cell>
        </row>
        <row r="234">
          <cell r="A234" t="str">
            <v>6-2019</v>
          </cell>
          <cell r="B234">
            <v>6</v>
          </cell>
          <cell r="C234">
            <v>2019</v>
          </cell>
          <cell r="D234">
            <v>0.47</v>
          </cell>
        </row>
        <row r="235">
          <cell r="A235" t="str">
            <v>7-2019</v>
          </cell>
          <cell r="B235">
            <v>7</v>
          </cell>
          <cell r="C235">
            <v>2019</v>
          </cell>
          <cell r="D235">
            <v>0.56999999999999995</v>
          </cell>
        </row>
        <row r="236">
          <cell r="A236" t="str">
            <v>8-2019</v>
          </cell>
          <cell r="B236">
            <v>8</v>
          </cell>
          <cell r="C236">
            <v>2019</v>
          </cell>
          <cell r="D236">
            <v>0.5</v>
          </cell>
        </row>
        <row r="237">
          <cell r="A237" t="str">
            <v>9-2019</v>
          </cell>
          <cell r="B237">
            <v>9</v>
          </cell>
          <cell r="C237">
            <v>2019</v>
          </cell>
          <cell r="D237">
            <v>0.46</v>
          </cell>
        </row>
        <row r="238">
          <cell r="A238" t="str">
            <v>10-2019</v>
          </cell>
          <cell r="B238">
            <v>10</v>
          </cell>
          <cell r="C238">
            <v>2019</v>
          </cell>
          <cell r="D238">
            <v>0.48</v>
          </cell>
        </row>
        <row r="239">
          <cell r="A239" t="str">
            <v>11-2019</v>
          </cell>
          <cell r="B239">
            <v>11</v>
          </cell>
          <cell r="C239">
            <v>2019</v>
          </cell>
          <cell r="D239">
            <v>0.38</v>
          </cell>
        </row>
        <row r="240">
          <cell r="A240" t="str">
            <v>12-2019</v>
          </cell>
          <cell r="B240">
            <v>12</v>
          </cell>
          <cell r="C240">
            <v>2019</v>
          </cell>
          <cell r="D240">
            <v>0.37</v>
          </cell>
        </row>
        <row r="241">
          <cell r="A241" t="str">
            <v>1-2020</v>
          </cell>
          <cell r="B241">
            <v>1</v>
          </cell>
          <cell r="C241">
            <v>2020</v>
          </cell>
          <cell r="D241">
            <v>0.38</v>
          </cell>
        </row>
        <row r="242">
          <cell r="A242" t="str">
            <v>2-2020</v>
          </cell>
          <cell r="B242">
            <v>2</v>
          </cell>
          <cell r="C242">
            <v>2020</v>
          </cell>
          <cell r="D242">
            <v>0.28999999999999998</v>
          </cell>
        </row>
        <row r="243">
          <cell r="A243" t="str">
            <v>3-2020</v>
          </cell>
          <cell r="B243">
            <v>3</v>
          </cell>
          <cell r="C243">
            <v>2020</v>
          </cell>
          <cell r="D243">
            <v>0.34</v>
          </cell>
        </row>
        <row r="244">
          <cell r="A244" t="str">
            <v>4-2020</v>
          </cell>
          <cell r="B244">
            <v>4</v>
          </cell>
          <cell r="C244">
            <v>2020</v>
          </cell>
          <cell r="D244">
            <v>0.28000000000000003</v>
          </cell>
        </row>
        <row r="245">
          <cell r="A245" t="str">
            <v>5-2020</v>
          </cell>
          <cell r="B245">
            <v>5</v>
          </cell>
          <cell r="C245">
            <v>2020</v>
          </cell>
          <cell r="D245">
            <v>0.24</v>
          </cell>
        </row>
        <row r="246">
          <cell r="A246" t="str">
            <v>6-2020</v>
          </cell>
          <cell r="B246">
            <v>6</v>
          </cell>
          <cell r="C246">
            <v>2020</v>
          </cell>
          <cell r="D246">
            <v>0.21</v>
          </cell>
        </row>
        <row r="247">
          <cell r="A247" t="str">
            <v>7-2020</v>
          </cell>
          <cell r="B247">
            <v>7</v>
          </cell>
          <cell r="C247">
            <v>2020</v>
          </cell>
          <cell r="D247">
            <v>0.19</v>
          </cell>
        </row>
        <row r="248">
          <cell r="A248" t="str">
            <v>8-2020</v>
          </cell>
          <cell r="B248">
            <v>8</v>
          </cell>
          <cell r="C248">
            <v>2020</v>
          </cell>
          <cell r="D248">
            <v>0.16</v>
          </cell>
        </row>
        <row r="249">
          <cell r="A249" t="str">
            <v>9-2020</v>
          </cell>
          <cell r="B249">
            <v>9</v>
          </cell>
          <cell r="C249">
            <v>2020</v>
          </cell>
          <cell r="D249">
            <v>0.16</v>
          </cell>
        </row>
        <row r="250">
          <cell r="A250" t="str">
            <v>10-2020</v>
          </cell>
          <cell r="B250">
            <v>10</v>
          </cell>
          <cell r="C250">
            <v>2020</v>
          </cell>
          <cell r="D250">
            <v>0.16</v>
          </cell>
        </row>
        <row r="251">
          <cell r="A251" t="str">
            <v>11-2020</v>
          </cell>
          <cell r="B251">
            <v>11</v>
          </cell>
          <cell r="C251">
            <v>2020</v>
          </cell>
          <cell r="D251">
            <v>0.15</v>
          </cell>
        </row>
        <row r="252">
          <cell r="A252" t="str">
            <v>12-2020</v>
          </cell>
          <cell r="B252">
            <v>12</v>
          </cell>
          <cell r="C252">
            <v>2020</v>
          </cell>
          <cell r="D252">
            <v>0.16</v>
          </cell>
        </row>
        <row r="253">
          <cell r="A253" t="str">
            <v>1-2021</v>
          </cell>
          <cell r="B253">
            <v>1</v>
          </cell>
          <cell r="C253">
            <v>2021</v>
          </cell>
          <cell r="D253">
            <v>0.15</v>
          </cell>
        </row>
        <row r="254">
          <cell r="A254" t="str">
            <v>2-2021</v>
          </cell>
          <cell r="B254">
            <v>2</v>
          </cell>
          <cell r="C254">
            <v>2021</v>
          </cell>
          <cell r="D254">
            <v>0.13</v>
          </cell>
        </row>
        <row r="255">
          <cell r="A255" t="str">
            <v>3-2021</v>
          </cell>
          <cell r="B255">
            <v>3</v>
          </cell>
          <cell r="C255">
            <v>2021</v>
          </cell>
          <cell r="D255">
            <v>0.2</v>
          </cell>
        </row>
        <row r="256">
          <cell r="A256" t="str">
            <v>4-2021</v>
          </cell>
          <cell r="B256">
            <v>4</v>
          </cell>
          <cell r="C256">
            <v>2021</v>
          </cell>
          <cell r="D256">
            <v>0.21</v>
          </cell>
        </row>
        <row r="257">
          <cell r="A257" t="str">
            <v>5-2021</v>
          </cell>
          <cell r="B257">
            <v>5</v>
          </cell>
          <cell r="C257">
            <v>2021</v>
          </cell>
          <cell r="D257">
            <v>0.27</v>
          </cell>
        </row>
        <row r="258">
          <cell r="A258" t="str">
            <v>6-2021</v>
          </cell>
          <cell r="B258">
            <v>6</v>
          </cell>
          <cell r="C258">
            <v>2021</v>
          </cell>
          <cell r="D258">
            <v>0.31</v>
          </cell>
        </row>
        <row r="259">
          <cell r="A259" t="str">
            <v>7-2021</v>
          </cell>
          <cell r="B259">
            <v>7</v>
          </cell>
          <cell r="C259">
            <v>2021</v>
          </cell>
          <cell r="D259">
            <v>0.36</v>
          </cell>
        </row>
        <row r="260">
          <cell r="A260" t="str">
            <v>8-2021</v>
          </cell>
          <cell r="B260">
            <v>8</v>
          </cell>
          <cell r="C260">
            <v>2021</v>
          </cell>
          <cell r="D260">
            <v>0.43</v>
          </cell>
        </row>
        <row r="261">
          <cell r="A261" t="str">
            <v>9-2021</v>
          </cell>
          <cell r="B261">
            <v>9</v>
          </cell>
          <cell r="C261">
            <v>2021</v>
          </cell>
          <cell r="D261">
            <v>0.44</v>
          </cell>
        </row>
        <row r="262">
          <cell r="A262" t="str">
            <v>10-2021</v>
          </cell>
          <cell r="B262">
            <v>10</v>
          </cell>
          <cell r="C262">
            <v>2021</v>
          </cell>
          <cell r="D262">
            <v>0.49</v>
          </cell>
        </row>
        <row r="263">
          <cell r="A263" t="str">
            <v>11-2021</v>
          </cell>
          <cell r="B263">
            <v>11</v>
          </cell>
          <cell r="C263">
            <v>2021</v>
          </cell>
          <cell r="D263">
            <v>0.59</v>
          </cell>
        </row>
        <row r="264">
          <cell r="A264" t="str">
            <v>12-2021</v>
          </cell>
          <cell r="B264">
            <v>12</v>
          </cell>
          <cell r="C264">
            <v>2021</v>
          </cell>
          <cell r="D264">
            <v>0.77</v>
          </cell>
        </row>
        <row r="265">
          <cell r="A265" t="str">
            <v>1-2022</v>
          </cell>
          <cell r="B265">
            <v>1</v>
          </cell>
          <cell r="C265">
            <v>2022</v>
          </cell>
          <cell r="D265">
            <v>0.73</v>
          </cell>
        </row>
        <row r="266">
          <cell r="A266" t="str">
            <v>2-2022</v>
          </cell>
          <cell r="B266">
            <v>2</v>
          </cell>
          <cell r="C266">
            <v>2022</v>
          </cell>
          <cell r="D266">
            <v>0.76</v>
          </cell>
        </row>
        <row r="267">
          <cell r="A267" t="str">
            <v>3-2022</v>
          </cell>
          <cell r="B267">
            <v>3</v>
          </cell>
          <cell r="C267">
            <v>2022</v>
          </cell>
          <cell r="D267">
            <v>0.93</v>
          </cell>
        </row>
        <row r="268">
          <cell r="A268" t="str">
            <v>4-2022</v>
          </cell>
          <cell r="B268">
            <v>4</v>
          </cell>
          <cell r="C268">
            <v>2022</v>
          </cell>
          <cell r="D268">
            <v>0.83</v>
          </cell>
        </row>
        <row r="269">
          <cell r="A269" t="str">
            <v>5-2022</v>
          </cell>
          <cell r="B269">
            <v>5</v>
          </cell>
          <cell r="C269">
            <v>2022</v>
          </cell>
          <cell r="D269">
            <v>1.03</v>
          </cell>
        </row>
        <row r="270">
          <cell r="A270" t="str">
            <v>6-2022</v>
          </cell>
          <cell r="B270">
            <v>6</v>
          </cell>
          <cell r="C270">
            <v>2022</v>
          </cell>
          <cell r="D270">
            <v>1.02</v>
          </cell>
        </row>
        <row r="271">
          <cell r="A271" t="str">
            <v>7-2022</v>
          </cell>
          <cell r="B271">
            <v>7</v>
          </cell>
          <cell r="C271">
            <v>2022</v>
          </cell>
          <cell r="D271">
            <v>1.03</v>
          </cell>
        </row>
        <row r="272">
          <cell r="A272" t="str">
            <v>8-2022</v>
          </cell>
          <cell r="B272">
            <v>8</v>
          </cell>
          <cell r="C272">
            <v>2022</v>
          </cell>
          <cell r="D272">
            <v>1.17</v>
          </cell>
        </row>
        <row r="273">
          <cell r="A273" t="str">
            <v>9-2022</v>
          </cell>
          <cell r="B273">
            <v>9</v>
          </cell>
          <cell r="C273">
            <v>2022</v>
          </cell>
          <cell r="D273">
            <v>1.07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512DA-A314-4769-BC9B-82CB235FC6C1}">
  <sheetPr filterMode="1"/>
  <dimension ref="A1:O282"/>
  <sheetViews>
    <sheetView showGridLines="0" workbookViewId="0">
      <selection activeCell="Q15" sqref="Q15"/>
    </sheetView>
  </sheetViews>
  <sheetFormatPr defaultRowHeight="15" x14ac:dyDescent="0.25"/>
  <cols>
    <col min="1" max="1" width="10.7109375" bestFit="1" customWidth="1"/>
    <col min="2" max="2" width="11.5703125" bestFit="1" customWidth="1"/>
    <col min="3" max="3" width="15.7109375" bestFit="1" customWidth="1"/>
    <col min="4" max="5" width="10.7109375" bestFit="1" customWidth="1"/>
    <col min="7" max="7" width="14.28515625" bestFit="1" customWidth="1"/>
    <col min="9" max="9" width="10.7109375" bestFit="1" customWidth="1"/>
    <col min="10" max="10" width="11.5703125" bestFit="1" customWidth="1"/>
    <col min="11" max="11" width="15.7109375" bestFit="1" customWidth="1"/>
    <col min="12" max="13" width="10.7109375" bestFit="1" customWidth="1"/>
  </cols>
  <sheetData>
    <row r="1" spans="1:14" x14ac:dyDescent="0.25">
      <c r="A1" t="s">
        <v>0</v>
      </c>
      <c r="G1" t="s">
        <v>6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G2" s="3" t="s">
        <v>7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8</v>
      </c>
    </row>
    <row r="3" spans="1:14" x14ac:dyDescent="0.25">
      <c r="A3" s="1">
        <v>36556</v>
      </c>
      <c r="B3" s="1">
        <v>36556</v>
      </c>
      <c r="C3" s="1">
        <v>36556</v>
      </c>
      <c r="D3" s="1">
        <v>36556</v>
      </c>
      <c r="E3" s="1">
        <v>36556</v>
      </c>
      <c r="G3" s="1">
        <v>36556</v>
      </c>
      <c r="I3" s="1">
        <f>IFERROR(VLOOKUP($G3,A:A,1,0),"")</f>
        <v>36556</v>
      </c>
      <c r="J3" s="1">
        <f>IFERROR(VLOOKUP($G3,B:B,1,0),"")</f>
        <v>36556</v>
      </c>
      <c r="K3" s="1">
        <f>IFERROR(VLOOKUP($G3,C:C,1,0),"")</f>
        <v>36556</v>
      </c>
      <c r="L3" s="1">
        <f>IFERROR(VLOOKUP($G3,D:D,1,0),"")</f>
        <v>36556</v>
      </c>
      <c r="M3" s="1">
        <f>IFERROR(VLOOKUP($G3,E:E,1,0),"")</f>
        <v>36556</v>
      </c>
      <c r="N3" s="2">
        <f>IF(COUNTBLANK(I3:M3)=0,1,"")</f>
        <v>1</v>
      </c>
    </row>
    <row r="4" spans="1:14" x14ac:dyDescent="0.25">
      <c r="A4" s="1">
        <v>36585</v>
      </c>
      <c r="B4" s="1">
        <v>36585</v>
      </c>
      <c r="C4" s="1">
        <v>36585</v>
      </c>
      <c r="D4" s="1">
        <v>36585</v>
      </c>
      <c r="E4" s="1">
        <v>36585</v>
      </c>
      <c r="G4" s="1">
        <v>36585</v>
      </c>
      <c r="I4" s="1">
        <f t="shared" ref="I4:I67" si="0">IFERROR(VLOOKUP($G4,A:A,1,0),"")</f>
        <v>36585</v>
      </c>
      <c r="J4" s="1">
        <f t="shared" ref="J4:J67" si="1">IFERROR(VLOOKUP($G4,B:B,1,0),"")</f>
        <v>36585</v>
      </c>
      <c r="K4" s="1">
        <f t="shared" ref="K4:K67" si="2">IFERROR(VLOOKUP($G4,C:C,1,0),"")</f>
        <v>36585</v>
      </c>
      <c r="L4" s="1">
        <f t="shared" ref="L4:L67" si="3">IFERROR(VLOOKUP($G4,D:D,1,0),"")</f>
        <v>36585</v>
      </c>
      <c r="M4" s="1">
        <f t="shared" ref="M4:M67" si="4">IFERROR(VLOOKUP($G4,E:E,1,0),"")</f>
        <v>36585</v>
      </c>
      <c r="N4" s="2">
        <f t="shared" ref="N4:N67" si="5">IF(COUNTBLANK(I4:M4)=0,1,"")</f>
        <v>1</v>
      </c>
    </row>
    <row r="5" spans="1:14" x14ac:dyDescent="0.25">
      <c r="A5" s="1">
        <v>36616</v>
      </c>
      <c r="B5" s="1">
        <v>36616</v>
      </c>
      <c r="C5" s="1">
        <v>36616</v>
      </c>
      <c r="D5" s="1">
        <v>36616</v>
      </c>
      <c r="E5" s="1">
        <v>36616</v>
      </c>
      <c r="G5" s="1">
        <v>36616</v>
      </c>
      <c r="I5" s="1">
        <f t="shared" si="0"/>
        <v>36616</v>
      </c>
      <c r="J5" s="1">
        <f t="shared" si="1"/>
        <v>36616</v>
      </c>
      <c r="K5" s="1">
        <f t="shared" si="2"/>
        <v>36616</v>
      </c>
      <c r="L5" s="1">
        <f t="shared" si="3"/>
        <v>36616</v>
      </c>
      <c r="M5" s="1">
        <f t="shared" si="4"/>
        <v>36616</v>
      </c>
      <c r="N5" s="2">
        <f t="shared" si="5"/>
        <v>1</v>
      </c>
    </row>
    <row r="6" spans="1:14" x14ac:dyDescent="0.25">
      <c r="A6" s="1">
        <v>36644</v>
      </c>
      <c r="B6" s="1">
        <v>36644</v>
      </c>
      <c r="C6" s="1">
        <v>36644</v>
      </c>
      <c r="D6" s="1">
        <v>36644</v>
      </c>
      <c r="E6" s="1">
        <v>36644</v>
      </c>
      <c r="G6" s="1">
        <v>36644</v>
      </c>
      <c r="I6" s="1">
        <f t="shared" si="0"/>
        <v>36644</v>
      </c>
      <c r="J6" s="1">
        <f t="shared" si="1"/>
        <v>36644</v>
      </c>
      <c r="K6" s="1">
        <f t="shared" si="2"/>
        <v>36644</v>
      </c>
      <c r="L6" s="1">
        <f t="shared" si="3"/>
        <v>36644</v>
      </c>
      <c r="M6" s="1">
        <f t="shared" si="4"/>
        <v>36644</v>
      </c>
      <c r="N6" s="2">
        <f t="shared" si="5"/>
        <v>1</v>
      </c>
    </row>
    <row r="7" spans="1:14" x14ac:dyDescent="0.25">
      <c r="A7" s="1">
        <v>36677</v>
      </c>
      <c r="B7" s="1">
        <v>36677</v>
      </c>
      <c r="C7" s="1">
        <v>36677</v>
      </c>
      <c r="D7" s="1">
        <v>36677</v>
      </c>
      <c r="E7" s="1">
        <v>36677</v>
      </c>
      <c r="G7" s="1">
        <v>36677</v>
      </c>
      <c r="I7" s="1">
        <f t="shared" si="0"/>
        <v>36677</v>
      </c>
      <c r="J7" s="1">
        <f t="shared" si="1"/>
        <v>36677</v>
      </c>
      <c r="K7" s="1">
        <f t="shared" si="2"/>
        <v>36677</v>
      </c>
      <c r="L7" s="1">
        <f t="shared" si="3"/>
        <v>36677</v>
      </c>
      <c r="M7" s="1">
        <f t="shared" si="4"/>
        <v>36677</v>
      </c>
      <c r="N7" s="2">
        <f t="shared" si="5"/>
        <v>1</v>
      </c>
    </row>
    <row r="8" spans="1:14" x14ac:dyDescent="0.25">
      <c r="A8" s="1">
        <v>36707</v>
      </c>
      <c r="B8" s="1">
        <v>36707</v>
      </c>
      <c r="C8" s="1">
        <v>36707</v>
      </c>
      <c r="D8" s="1">
        <v>36707</v>
      </c>
      <c r="E8" s="1">
        <v>36707</v>
      </c>
      <c r="G8" s="1">
        <v>36707</v>
      </c>
      <c r="I8" s="1">
        <f t="shared" si="0"/>
        <v>36707</v>
      </c>
      <c r="J8" s="1">
        <f t="shared" si="1"/>
        <v>36707</v>
      </c>
      <c r="K8" s="1">
        <f t="shared" si="2"/>
        <v>36707</v>
      </c>
      <c r="L8" s="1">
        <f t="shared" si="3"/>
        <v>36707</v>
      </c>
      <c r="M8" s="1">
        <f t="shared" si="4"/>
        <v>36707</v>
      </c>
      <c r="N8" s="2">
        <f t="shared" si="5"/>
        <v>1</v>
      </c>
    </row>
    <row r="9" spans="1:14" x14ac:dyDescent="0.25">
      <c r="A9" s="1">
        <v>36738</v>
      </c>
      <c r="B9" s="1">
        <v>36738</v>
      </c>
      <c r="C9" s="1">
        <v>36738</v>
      </c>
      <c r="D9" s="1">
        <v>36738</v>
      </c>
      <c r="E9" s="1">
        <v>36738</v>
      </c>
      <c r="G9" s="1">
        <v>36738</v>
      </c>
      <c r="I9" s="1">
        <f t="shared" si="0"/>
        <v>36738</v>
      </c>
      <c r="J9" s="1">
        <f t="shared" si="1"/>
        <v>36738</v>
      </c>
      <c r="K9" s="1">
        <f t="shared" si="2"/>
        <v>36738</v>
      </c>
      <c r="L9" s="1">
        <f t="shared" si="3"/>
        <v>36738</v>
      </c>
      <c r="M9" s="1">
        <f t="shared" si="4"/>
        <v>36738</v>
      </c>
      <c r="N9" s="2">
        <f t="shared" si="5"/>
        <v>1</v>
      </c>
    </row>
    <row r="10" spans="1:14" x14ac:dyDescent="0.25">
      <c r="A10" s="1">
        <v>36769</v>
      </c>
      <c r="B10" s="1">
        <v>36769</v>
      </c>
      <c r="C10" s="1">
        <v>36769</v>
      </c>
      <c r="D10" s="1">
        <v>36769</v>
      </c>
      <c r="E10" s="1">
        <v>36769</v>
      </c>
      <c r="G10" s="1">
        <v>36769</v>
      </c>
      <c r="I10" s="1">
        <f t="shared" si="0"/>
        <v>36769</v>
      </c>
      <c r="J10" s="1">
        <f t="shared" si="1"/>
        <v>36769</v>
      </c>
      <c r="K10" s="1">
        <f t="shared" si="2"/>
        <v>36769</v>
      </c>
      <c r="L10" s="1">
        <f t="shared" si="3"/>
        <v>36769</v>
      </c>
      <c r="M10" s="1">
        <f t="shared" si="4"/>
        <v>36769</v>
      </c>
      <c r="N10" s="2">
        <f t="shared" si="5"/>
        <v>1</v>
      </c>
    </row>
    <row r="11" spans="1:14" x14ac:dyDescent="0.25">
      <c r="A11" s="1">
        <v>36798</v>
      </c>
      <c r="B11" s="1">
        <v>36798</v>
      </c>
      <c r="C11" s="1">
        <v>36798</v>
      </c>
      <c r="D11" s="1">
        <v>36798</v>
      </c>
      <c r="E11" s="1">
        <v>36798</v>
      </c>
      <c r="G11" s="1">
        <v>36798</v>
      </c>
      <c r="I11" s="1">
        <f t="shared" si="0"/>
        <v>36798</v>
      </c>
      <c r="J11" s="1">
        <f t="shared" si="1"/>
        <v>36798</v>
      </c>
      <c r="K11" s="1">
        <f t="shared" si="2"/>
        <v>36798</v>
      </c>
      <c r="L11" s="1">
        <f t="shared" si="3"/>
        <v>36798</v>
      </c>
      <c r="M11" s="1">
        <f t="shared" si="4"/>
        <v>36798</v>
      </c>
      <c r="N11" s="2">
        <f t="shared" si="5"/>
        <v>1</v>
      </c>
    </row>
    <row r="12" spans="1:14" x14ac:dyDescent="0.25">
      <c r="A12" s="1">
        <v>36830</v>
      </c>
      <c r="B12" s="1">
        <v>36830</v>
      </c>
      <c r="C12" s="1">
        <v>36830</v>
      </c>
      <c r="D12" s="1">
        <v>36830</v>
      </c>
      <c r="E12" s="1">
        <v>36830</v>
      </c>
      <c r="G12" s="1">
        <v>36830</v>
      </c>
      <c r="I12" s="1">
        <f t="shared" si="0"/>
        <v>36830</v>
      </c>
      <c r="J12" s="1">
        <f t="shared" si="1"/>
        <v>36830</v>
      </c>
      <c r="K12" s="1">
        <f t="shared" si="2"/>
        <v>36830</v>
      </c>
      <c r="L12" s="1">
        <f t="shared" si="3"/>
        <v>36830</v>
      </c>
      <c r="M12" s="1">
        <f t="shared" si="4"/>
        <v>36830</v>
      </c>
      <c r="N12" s="2">
        <f t="shared" si="5"/>
        <v>1</v>
      </c>
    </row>
    <row r="13" spans="1:14" x14ac:dyDescent="0.25">
      <c r="A13" s="1">
        <v>36860</v>
      </c>
      <c r="B13" s="1">
        <v>36860</v>
      </c>
      <c r="C13" s="1">
        <v>36860</v>
      </c>
      <c r="D13" s="1">
        <v>36860</v>
      </c>
      <c r="E13" s="1">
        <v>36860</v>
      </c>
      <c r="G13" s="1">
        <v>36860</v>
      </c>
      <c r="I13" s="1">
        <f t="shared" si="0"/>
        <v>36860</v>
      </c>
      <c r="J13" s="1">
        <f t="shared" si="1"/>
        <v>36860</v>
      </c>
      <c r="K13" s="1">
        <f t="shared" si="2"/>
        <v>36860</v>
      </c>
      <c r="L13" s="1">
        <f t="shared" si="3"/>
        <v>36860</v>
      </c>
      <c r="M13" s="1">
        <f t="shared" si="4"/>
        <v>36860</v>
      </c>
      <c r="N13" s="2">
        <f t="shared" si="5"/>
        <v>1</v>
      </c>
    </row>
    <row r="14" spans="1:14" hidden="1" x14ac:dyDescent="0.25">
      <c r="A14" s="1">
        <v>36889</v>
      </c>
      <c r="B14" s="1">
        <v>36888</v>
      </c>
      <c r="C14" s="1">
        <v>36889</v>
      </c>
      <c r="D14" s="1">
        <v>36888</v>
      </c>
      <c r="E14" s="1">
        <v>36889</v>
      </c>
      <c r="G14" s="1">
        <v>36889</v>
      </c>
      <c r="I14" s="1">
        <f t="shared" si="0"/>
        <v>36889</v>
      </c>
      <c r="J14" s="1" t="str">
        <f t="shared" si="1"/>
        <v/>
      </c>
      <c r="K14" s="1">
        <f t="shared" si="2"/>
        <v>36889</v>
      </c>
      <c r="L14" s="1" t="str">
        <f t="shared" si="3"/>
        <v/>
      </c>
      <c r="M14" s="1">
        <f t="shared" si="4"/>
        <v>36889</v>
      </c>
      <c r="N14" s="2" t="str">
        <f t="shared" si="5"/>
        <v/>
      </c>
    </row>
    <row r="15" spans="1:14" x14ac:dyDescent="0.25">
      <c r="A15" s="1">
        <v>36922</v>
      </c>
      <c r="B15" s="1">
        <v>36922</v>
      </c>
      <c r="C15" s="1">
        <v>36922</v>
      </c>
      <c r="D15" s="1">
        <v>36922</v>
      </c>
      <c r="E15" s="1">
        <v>36922</v>
      </c>
      <c r="G15" s="1">
        <v>36922</v>
      </c>
      <c r="I15" s="1">
        <f t="shared" si="0"/>
        <v>36922</v>
      </c>
      <c r="J15" s="1">
        <f t="shared" si="1"/>
        <v>36922</v>
      </c>
      <c r="K15" s="1">
        <f t="shared" si="2"/>
        <v>36922</v>
      </c>
      <c r="L15" s="1">
        <f t="shared" si="3"/>
        <v>36922</v>
      </c>
      <c r="M15" s="1">
        <f t="shared" si="4"/>
        <v>36922</v>
      </c>
      <c r="N15">
        <f t="shared" si="5"/>
        <v>1</v>
      </c>
    </row>
    <row r="16" spans="1:14" x14ac:dyDescent="0.25">
      <c r="A16" s="1">
        <v>36950</v>
      </c>
      <c r="B16" s="1">
        <v>36950</v>
      </c>
      <c r="C16" s="1">
        <v>36950</v>
      </c>
      <c r="D16" s="1">
        <v>36950</v>
      </c>
      <c r="E16" s="1">
        <v>36950</v>
      </c>
      <c r="G16" s="1">
        <v>36950</v>
      </c>
      <c r="I16" s="1">
        <f t="shared" si="0"/>
        <v>36950</v>
      </c>
      <c r="J16" s="1">
        <f t="shared" si="1"/>
        <v>36950</v>
      </c>
      <c r="K16" s="1">
        <f t="shared" si="2"/>
        <v>36950</v>
      </c>
      <c r="L16" s="1">
        <f t="shared" si="3"/>
        <v>36950</v>
      </c>
      <c r="M16" s="1">
        <f t="shared" si="4"/>
        <v>36950</v>
      </c>
      <c r="N16">
        <f t="shared" si="5"/>
        <v>1</v>
      </c>
    </row>
    <row r="17" spans="1:14" x14ac:dyDescent="0.25">
      <c r="A17" s="1">
        <v>36980</v>
      </c>
      <c r="B17" s="1">
        <v>36980</v>
      </c>
      <c r="C17" s="1">
        <v>36980</v>
      </c>
      <c r="D17" s="1">
        <v>36980</v>
      </c>
      <c r="E17" s="1">
        <v>36980</v>
      </c>
      <c r="G17" s="1">
        <v>36980</v>
      </c>
      <c r="I17" s="1">
        <f t="shared" si="0"/>
        <v>36980</v>
      </c>
      <c r="J17" s="1">
        <f t="shared" si="1"/>
        <v>36980</v>
      </c>
      <c r="K17" s="1">
        <f t="shared" si="2"/>
        <v>36980</v>
      </c>
      <c r="L17" s="1">
        <f t="shared" si="3"/>
        <v>36980</v>
      </c>
      <c r="M17" s="1">
        <f t="shared" si="4"/>
        <v>36980</v>
      </c>
      <c r="N17">
        <f t="shared" si="5"/>
        <v>1</v>
      </c>
    </row>
    <row r="18" spans="1:14" x14ac:dyDescent="0.25">
      <c r="A18" s="1">
        <v>37011</v>
      </c>
      <c r="B18" s="1">
        <v>37011</v>
      </c>
      <c r="C18" s="1">
        <v>37011</v>
      </c>
      <c r="D18" s="1">
        <v>37011</v>
      </c>
      <c r="E18" s="1">
        <v>37011</v>
      </c>
      <c r="G18" s="1">
        <v>37011</v>
      </c>
      <c r="I18" s="1">
        <f t="shared" si="0"/>
        <v>37011</v>
      </c>
      <c r="J18" s="1">
        <f t="shared" si="1"/>
        <v>37011</v>
      </c>
      <c r="K18" s="1">
        <f t="shared" si="2"/>
        <v>37011</v>
      </c>
      <c r="L18" s="1">
        <f t="shared" si="3"/>
        <v>37011</v>
      </c>
      <c r="M18" s="1">
        <f t="shared" si="4"/>
        <v>37011</v>
      </c>
      <c r="N18">
        <f t="shared" si="5"/>
        <v>1</v>
      </c>
    </row>
    <row r="19" spans="1:14" x14ac:dyDescent="0.25">
      <c r="A19" s="1">
        <v>37042</v>
      </c>
      <c r="B19" s="1">
        <v>37042</v>
      </c>
      <c r="C19" s="1">
        <v>37042</v>
      </c>
      <c r="D19" s="1">
        <v>37042</v>
      </c>
      <c r="E19" s="1">
        <v>37042</v>
      </c>
      <c r="G19" s="1">
        <v>37042</v>
      </c>
      <c r="I19" s="1">
        <f t="shared" si="0"/>
        <v>37042</v>
      </c>
      <c r="J19" s="1">
        <f t="shared" si="1"/>
        <v>37042</v>
      </c>
      <c r="K19" s="1">
        <f t="shared" si="2"/>
        <v>37042</v>
      </c>
      <c r="L19" s="1">
        <f t="shared" si="3"/>
        <v>37042</v>
      </c>
      <c r="M19" s="1">
        <f t="shared" si="4"/>
        <v>37042</v>
      </c>
      <c r="N19">
        <f t="shared" si="5"/>
        <v>1</v>
      </c>
    </row>
    <row r="20" spans="1:14" x14ac:dyDescent="0.25">
      <c r="A20" s="1">
        <v>37071</v>
      </c>
      <c r="B20" s="1">
        <v>37071</v>
      </c>
      <c r="C20" s="1">
        <v>37071</v>
      </c>
      <c r="D20" s="1">
        <v>37071</v>
      </c>
      <c r="E20" s="1">
        <v>37071</v>
      </c>
      <c r="G20" s="1">
        <v>37071</v>
      </c>
      <c r="I20" s="1">
        <f t="shared" si="0"/>
        <v>37071</v>
      </c>
      <c r="J20" s="1">
        <f t="shared" si="1"/>
        <v>37071</v>
      </c>
      <c r="K20" s="1">
        <f t="shared" si="2"/>
        <v>37071</v>
      </c>
      <c r="L20" s="1">
        <f t="shared" si="3"/>
        <v>37071</v>
      </c>
      <c r="M20" s="1">
        <f t="shared" si="4"/>
        <v>37071</v>
      </c>
      <c r="N20">
        <f t="shared" si="5"/>
        <v>1</v>
      </c>
    </row>
    <row r="21" spans="1:14" x14ac:dyDescent="0.25">
      <c r="A21" s="1">
        <v>37103</v>
      </c>
      <c r="B21" s="1">
        <v>37103</v>
      </c>
      <c r="C21" s="1">
        <v>37103</v>
      </c>
      <c r="D21" s="1">
        <v>37103</v>
      </c>
      <c r="E21" s="1">
        <v>37103</v>
      </c>
      <c r="G21" s="1">
        <v>37103</v>
      </c>
      <c r="I21" s="1">
        <f t="shared" si="0"/>
        <v>37103</v>
      </c>
      <c r="J21" s="1">
        <f t="shared" si="1"/>
        <v>37103</v>
      </c>
      <c r="K21" s="1">
        <f t="shared" si="2"/>
        <v>37103</v>
      </c>
      <c r="L21" s="1">
        <f t="shared" si="3"/>
        <v>37103</v>
      </c>
      <c r="M21" s="1">
        <f t="shared" si="4"/>
        <v>37103</v>
      </c>
      <c r="N21">
        <f t="shared" si="5"/>
        <v>1</v>
      </c>
    </row>
    <row r="22" spans="1:14" x14ac:dyDescent="0.25">
      <c r="A22" s="1">
        <v>37134</v>
      </c>
      <c r="B22" s="1">
        <v>37134</v>
      </c>
      <c r="C22" s="1">
        <v>37134</v>
      </c>
      <c r="D22" s="1">
        <v>37134</v>
      </c>
      <c r="E22" s="1">
        <v>37134</v>
      </c>
      <c r="G22" s="1">
        <v>37134</v>
      </c>
      <c r="I22" s="1">
        <f t="shared" si="0"/>
        <v>37134</v>
      </c>
      <c r="J22" s="1">
        <f t="shared" si="1"/>
        <v>37134</v>
      </c>
      <c r="K22" s="1">
        <f t="shared" si="2"/>
        <v>37134</v>
      </c>
      <c r="L22" s="1">
        <f t="shared" si="3"/>
        <v>37134</v>
      </c>
      <c r="M22" s="1">
        <f t="shared" si="4"/>
        <v>37134</v>
      </c>
      <c r="N22">
        <f t="shared" si="5"/>
        <v>1</v>
      </c>
    </row>
    <row r="23" spans="1:14" x14ac:dyDescent="0.25">
      <c r="A23" s="1">
        <v>37162</v>
      </c>
      <c r="B23" s="1">
        <v>37162</v>
      </c>
      <c r="C23" s="1">
        <v>37162</v>
      </c>
      <c r="D23" s="1">
        <v>37162</v>
      </c>
      <c r="E23" s="1">
        <v>37162</v>
      </c>
      <c r="G23" s="1">
        <v>37162</v>
      </c>
      <c r="I23" s="1">
        <f t="shared" si="0"/>
        <v>37162</v>
      </c>
      <c r="J23" s="1">
        <f t="shared" si="1"/>
        <v>37162</v>
      </c>
      <c r="K23" s="1">
        <f t="shared" si="2"/>
        <v>37162</v>
      </c>
      <c r="L23" s="1">
        <f t="shared" si="3"/>
        <v>37162</v>
      </c>
      <c r="M23" s="1">
        <f t="shared" si="4"/>
        <v>37162</v>
      </c>
      <c r="N23">
        <f t="shared" si="5"/>
        <v>1</v>
      </c>
    </row>
    <row r="24" spans="1:14" x14ac:dyDescent="0.25">
      <c r="A24" s="1">
        <v>37195</v>
      </c>
      <c r="B24" s="1">
        <v>37195</v>
      </c>
      <c r="C24" s="1">
        <v>37195</v>
      </c>
      <c r="D24" s="1">
        <v>37195</v>
      </c>
      <c r="E24" s="1">
        <v>37195</v>
      </c>
      <c r="G24" s="1">
        <v>37195</v>
      </c>
      <c r="I24" s="1">
        <f t="shared" si="0"/>
        <v>37195</v>
      </c>
      <c r="J24" s="1">
        <f t="shared" si="1"/>
        <v>37195</v>
      </c>
      <c r="K24" s="1">
        <f t="shared" si="2"/>
        <v>37195</v>
      </c>
      <c r="L24" s="1">
        <f t="shared" si="3"/>
        <v>37195</v>
      </c>
      <c r="M24" s="1">
        <f t="shared" si="4"/>
        <v>37195</v>
      </c>
      <c r="N24">
        <f t="shared" si="5"/>
        <v>1</v>
      </c>
    </row>
    <row r="25" spans="1:14" x14ac:dyDescent="0.25">
      <c r="A25" s="1">
        <v>37225</v>
      </c>
      <c r="B25" s="1">
        <v>37225</v>
      </c>
      <c r="C25" s="1">
        <v>37225</v>
      </c>
      <c r="D25" s="1">
        <v>37225</v>
      </c>
      <c r="E25" s="1">
        <v>37225</v>
      </c>
      <c r="G25" s="1">
        <v>37225</v>
      </c>
      <c r="I25" s="1">
        <f t="shared" si="0"/>
        <v>37225</v>
      </c>
      <c r="J25" s="1">
        <f t="shared" si="1"/>
        <v>37225</v>
      </c>
      <c r="K25" s="1">
        <f t="shared" si="2"/>
        <v>37225</v>
      </c>
      <c r="L25" s="1">
        <f t="shared" si="3"/>
        <v>37225</v>
      </c>
      <c r="M25" s="1">
        <f t="shared" si="4"/>
        <v>37225</v>
      </c>
      <c r="N25">
        <f t="shared" si="5"/>
        <v>1</v>
      </c>
    </row>
    <row r="26" spans="1:14" hidden="1" x14ac:dyDescent="0.25">
      <c r="A26" s="1">
        <v>37256</v>
      </c>
      <c r="B26" s="1">
        <v>37253</v>
      </c>
      <c r="C26" s="1">
        <v>37256</v>
      </c>
      <c r="D26" s="1">
        <v>37253</v>
      </c>
      <c r="E26" s="1">
        <v>37256</v>
      </c>
      <c r="G26" s="1">
        <v>37256</v>
      </c>
      <c r="I26" s="1">
        <f t="shared" si="0"/>
        <v>37256</v>
      </c>
      <c r="J26" s="1" t="str">
        <f t="shared" si="1"/>
        <v/>
      </c>
      <c r="K26" s="1">
        <f t="shared" si="2"/>
        <v>37256</v>
      </c>
      <c r="L26" s="1" t="str">
        <f t="shared" si="3"/>
        <v/>
      </c>
      <c r="M26" s="1">
        <f t="shared" si="4"/>
        <v>37256</v>
      </c>
      <c r="N26" t="str">
        <f t="shared" si="5"/>
        <v/>
      </c>
    </row>
    <row r="27" spans="1:14" x14ac:dyDescent="0.25">
      <c r="A27" s="1">
        <v>37287</v>
      </c>
      <c r="B27" s="1">
        <v>37287</v>
      </c>
      <c r="C27" s="1">
        <v>37287</v>
      </c>
      <c r="D27" s="1">
        <v>37287</v>
      </c>
      <c r="E27" s="1">
        <v>37287</v>
      </c>
      <c r="G27" s="1">
        <v>37287</v>
      </c>
      <c r="I27" s="1">
        <f t="shared" si="0"/>
        <v>37287</v>
      </c>
      <c r="J27" s="1">
        <f t="shared" si="1"/>
        <v>37287</v>
      </c>
      <c r="K27" s="1">
        <f t="shared" si="2"/>
        <v>37287</v>
      </c>
      <c r="L27" s="1">
        <f t="shared" si="3"/>
        <v>37287</v>
      </c>
      <c r="M27" s="1">
        <f t="shared" si="4"/>
        <v>37287</v>
      </c>
      <c r="N27">
        <f t="shared" si="5"/>
        <v>1</v>
      </c>
    </row>
    <row r="28" spans="1:14" hidden="1" x14ac:dyDescent="0.25">
      <c r="A28" s="1">
        <v>37315</v>
      </c>
      <c r="B28" s="1">
        <v>37314</v>
      </c>
      <c r="C28" s="1">
        <v>37315</v>
      </c>
      <c r="D28" s="1">
        <v>37314</v>
      </c>
      <c r="E28" s="1">
        <v>37315</v>
      </c>
      <c r="G28" s="1">
        <v>37315</v>
      </c>
      <c r="I28" s="1">
        <f t="shared" si="0"/>
        <v>37315</v>
      </c>
      <c r="J28" s="1" t="str">
        <f t="shared" si="1"/>
        <v/>
      </c>
      <c r="K28" s="1">
        <f t="shared" si="2"/>
        <v>37315</v>
      </c>
      <c r="L28" s="1" t="str">
        <f t="shared" si="3"/>
        <v/>
      </c>
      <c r="M28" s="1">
        <f t="shared" si="4"/>
        <v>37315</v>
      </c>
      <c r="N28" t="str">
        <f t="shared" si="5"/>
        <v/>
      </c>
    </row>
    <row r="29" spans="1:14" hidden="1" x14ac:dyDescent="0.25">
      <c r="A29" s="1">
        <v>37344</v>
      </c>
      <c r="B29" s="1">
        <v>37343</v>
      </c>
      <c r="C29" s="1">
        <v>37344</v>
      </c>
      <c r="D29" s="1">
        <v>37343</v>
      </c>
      <c r="E29" s="1">
        <v>37344</v>
      </c>
      <c r="G29" s="1">
        <v>37344</v>
      </c>
      <c r="I29" s="1">
        <f t="shared" si="0"/>
        <v>37344</v>
      </c>
      <c r="J29" s="1" t="str">
        <f t="shared" si="1"/>
        <v/>
      </c>
      <c r="K29" s="1">
        <f t="shared" si="2"/>
        <v>37344</v>
      </c>
      <c r="L29" s="1" t="str">
        <f t="shared" si="3"/>
        <v/>
      </c>
      <c r="M29" s="1">
        <f t="shared" si="4"/>
        <v>37344</v>
      </c>
      <c r="N29" t="str">
        <f t="shared" si="5"/>
        <v/>
      </c>
    </row>
    <row r="30" spans="1:14" x14ac:dyDescent="0.25">
      <c r="A30" s="1">
        <v>37376</v>
      </c>
      <c r="B30" s="1">
        <v>37376</v>
      </c>
      <c r="C30" s="1">
        <v>37376</v>
      </c>
      <c r="D30" s="1">
        <v>37376</v>
      </c>
      <c r="E30" s="1">
        <v>37376</v>
      </c>
      <c r="G30" s="1">
        <v>37376</v>
      </c>
      <c r="I30" s="1">
        <f t="shared" si="0"/>
        <v>37376</v>
      </c>
      <c r="J30" s="1">
        <f t="shared" si="1"/>
        <v>37376</v>
      </c>
      <c r="K30" s="1">
        <f t="shared" si="2"/>
        <v>37376</v>
      </c>
      <c r="L30" s="1">
        <f t="shared" si="3"/>
        <v>37376</v>
      </c>
      <c r="M30" s="1">
        <f t="shared" si="4"/>
        <v>37376</v>
      </c>
      <c r="N30">
        <f t="shared" si="5"/>
        <v>1</v>
      </c>
    </row>
    <row r="31" spans="1:14" x14ac:dyDescent="0.25">
      <c r="A31" s="1">
        <v>37407</v>
      </c>
      <c r="B31" s="1">
        <v>37407</v>
      </c>
      <c r="C31" s="1">
        <v>37407</v>
      </c>
      <c r="D31" s="1">
        <v>37407</v>
      </c>
      <c r="E31" s="1">
        <v>37407</v>
      </c>
      <c r="G31" s="1">
        <v>37407</v>
      </c>
      <c r="I31" s="1">
        <f t="shared" si="0"/>
        <v>37407</v>
      </c>
      <c r="J31" s="1">
        <f t="shared" si="1"/>
        <v>37407</v>
      </c>
      <c r="K31" s="1">
        <f t="shared" si="2"/>
        <v>37407</v>
      </c>
      <c r="L31" s="1">
        <f t="shared" si="3"/>
        <v>37407</v>
      </c>
      <c r="M31" s="1">
        <f t="shared" si="4"/>
        <v>37407</v>
      </c>
      <c r="N31">
        <f t="shared" si="5"/>
        <v>1</v>
      </c>
    </row>
    <row r="32" spans="1:14" x14ac:dyDescent="0.25">
      <c r="A32" s="1">
        <v>37435</v>
      </c>
      <c r="B32" s="1">
        <v>37435</v>
      </c>
      <c r="C32" s="1">
        <v>37435</v>
      </c>
      <c r="D32" s="1">
        <v>37435</v>
      </c>
      <c r="E32" s="1">
        <v>37435</v>
      </c>
      <c r="G32" s="1">
        <v>37435</v>
      </c>
      <c r="I32" s="1">
        <f t="shared" si="0"/>
        <v>37435</v>
      </c>
      <c r="J32" s="1">
        <f t="shared" si="1"/>
        <v>37435</v>
      </c>
      <c r="K32" s="1">
        <f t="shared" si="2"/>
        <v>37435</v>
      </c>
      <c r="L32" s="1">
        <f t="shared" si="3"/>
        <v>37435</v>
      </c>
      <c r="M32" s="1">
        <f t="shared" si="4"/>
        <v>37435</v>
      </c>
      <c r="N32">
        <f t="shared" si="5"/>
        <v>1</v>
      </c>
    </row>
    <row r="33" spans="1:14" x14ac:dyDescent="0.25">
      <c r="A33" s="1">
        <v>37468</v>
      </c>
      <c r="B33" s="1">
        <v>37468</v>
      </c>
      <c r="C33" s="1">
        <v>37468</v>
      </c>
      <c r="D33" s="1">
        <v>37468</v>
      </c>
      <c r="E33" s="1">
        <v>37468</v>
      </c>
      <c r="G33" s="1">
        <v>37468</v>
      </c>
      <c r="I33" s="1">
        <f t="shared" si="0"/>
        <v>37468</v>
      </c>
      <c r="J33" s="1">
        <f t="shared" si="1"/>
        <v>37468</v>
      </c>
      <c r="K33" s="1">
        <f t="shared" si="2"/>
        <v>37468</v>
      </c>
      <c r="L33" s="1">
        <f t="shared" si="3"/>
        <v>37468</v>
      </c>
      <c r="M33" s="1">
        <f t="shared" si="4"/>
        <v>37468</v>
      </c>
      <c r="N33">
        <f t="shared" si="5"/>
        <v>1</v>
      </c>
    </row>
    <row r="34" spans="1:14" x14ac:dyDescent="0.25">
      <c r="A34" s="1">
        <v>37498</v>
      </c>
      <c r="B34" s="1">
        <v>37498</v>
      </c>
      <c r="C34" s="1">
        <v>37498</v>
      </c>
      <c r="D34" s="1">
        <v>37498</v>
      </c>
      <c r="E34" s="1">
        <v>37498</v>
      </c>
      <c r="G34" s="1">
        <v>37498</v>
      </c>
      <c r="I34" s="1">
        <f t="shared" si="0"/>
        <v>37498</v>
      </c>
      <c r="J34" s="1">
        <f t="shared" si="1"/>
        <v>37498</v>
      </c>
      <c r="K34" s="1">
        <f t="shared" si="2"/>
        <v>37498</v>
      </c>
      <c r="L34" s="1">
        <f t="shared" si="3"/>
        <v>37498</v>
      </c>
      <c r="M34" s="1">
        <f t="shared" si="4"/>
        <v>37498</v>
      </c>
      <c r="N34">
        <f t="shared" si="5"/>
        <v>1</v>
      </c>
    </row>
    <row r="35" spans="1:14" x14ac:dyDescent="0.25">
      <c r="A35" s="1">
        <v>37529</v>
      </c>
      <c r="B35" s="1">
        <v>37529</v>
      </c>
      <c r="C35" s="1">
        <v>37529</v>
      </c>
      <c r="D35" s="1">
        <v>37529</v>
      </c>
      <c r="E35" s="1">
        <v>37529</v>
      </c>
      <c r="G35" s="1">
        <v>37529</v>
      </c>
      <c r="I35" s="1">
        <f t="shared" si="0"/>
        <v>37529</v>
      </c>
      <c r="J35" s="1">
        <f t="shared" si="1"/>
        <v>37529</v>
      </c>
      <c r="K35" s="1">
        <f t="shared" si="2"/>
        <v>37529</v>
      </c>
      <c r="L35" s="1">
        <f t="shared" si="3"/>
        <v>37529</v>
      </c>
      <c r="M35" s="1">
        <f t="shared" si="4"/>
        <v>37529</v>
      </c>
      <c r="N35">
        <f t="shared" si="5"/>
        <v>1</v>
      </c>
    </row>
    <row r="36" spans="1:14" x14ac:dyDescent="0.25">
      <c r="A36" s="1">
        <v>37560</v>
      </c>
      <c r="B36" s="1">
        <v>37560</v>
      </c>
      <c r="C36" s="1">
        <v>37560</v>
      </c>
      <c r="D36" s="1">
        <v>37560</v>
      </c>
      <c r="E36" s="1">
        <v>37560</v>
      </c>
      <c r="G36" s="1">
        <v>37560</v>
      </c>
      <c r="I36" s="1">
        <f t="shared" si="0"/>
        <v>37560</v>
      </c>
      <c r="J36" s="1">
        <f t="shared" si="1"/>
        <v>37560</v>
      </c>
      <c r="K36" s="1">
        <f t="shared" si="2"/>
        <v>37560</v>
      </c>
      <c r="L36" s="1">
        <f t="shared" si="3"/>
        <v>37560</v>
      </c>
      <c r="M36" s="1">
        <f t="shared" si="4"/>
        <v>37560</v>
      </c>
      <c r="N36">
        <f t="shared" si="5"/>
        <v>1</v>
      </c>
    </row>
    <row r="37" spans="1:14" x14ac:dyDescent="0.25">
      <c r="A37" s="1">
        <v>37589</v>
      </c>
      <c r="B37" s="1">
        <v>37589</v>
      </c>
      <c r="C37" s="1">
        <v>37589</v>
      </c>
      <c r="D37" s="1">
        <v>37589</v>
      </c>
      <c r="E37" s="1">
        <v>37589</v>
      </c>
      <c r="G37" s="1">
        <v>37589</v>
      </c>
      <c r="I37" s="1">
        <f t="shared" si="0"/>
        <v>37589</v>
      </c>
      <c r="J37" s="1">
        <f t="shared" si="1"/>
        <v>37589</v>
      </c>
      <c r="K37" s="1">
        <f t="shared" si="2"/>
        <v>37589</v>
      </c>
      <c r="L37" s="1">
        <f t="shared" si="3"/>
        <v>37589</v>
      </c>
      <c r="M37" s="1">
        <f t="shared" si="4"/>
        <v>37589</v>
      </c>
      <c r="N37">
        <f t="shared" si="5"/>
        <v>1</v>
      </c>
    </row>
    <row r="38" spans="1:14" hidden="1" x14ac:dyDescent="0.25">
      <c r="A38" s="1">
        <v>37621</v>
      </c>
      <c r="B38" s="1">
        <v>37620</v>
      </c>
      <c r="C38" s="1">
        <v>37621</v>
      </c>
      <c r="D38" s="1">
        <v>37620</v>
      </c>
      <c r="E38" s="1">
        <v>37621</v>
      </c>
      <c r="G38" s="1">
        <v>37621</v>
      </c>
      <c r="I38" s="1">
        <f t="shared" si="0"/>
        <v>37621</v>
      </c>
      <c r="J38" s="1" t="str">
        <f t="shared" si="1"/>
        <v/>
      </c>
      <c r="K38" s="1">
        <f t="shared" si="2"/>
        <v>37621</v>
      </c>
      <c r="L38" s="1" t="str">
        <f t="shared" si="3"/>
        <v/>
      </c>
      <c r="M38" s="1">
        <f t="shared" si="4"/>
        <v>37621</v>
      </c>
      <c r="N38" t="str">
        <f t="shared" si="5"/>
        <v/>
      </c>
    </row>
    <row r="39" spans="1:14" x14ac:dyDescent="0.25">
      <c r="A39" s="1">
        <v>37652</v>
      </c>
      <c r="B39" s="1">
        <v>37652</v>
      </c>
      <c r="C39" s="1">
        <v>37652</v>
      </c>
      <c r="D39" s="1">
        <v>37652</v>
      </c>
      <c r="E39" s="1">
        <v>37652</v>
      </c>
      <c r="G39" s="1">
        <v>37652</v>
      </c>
      <c r="I39" s="1">
        <f t="shared" si="0"/>
        <v>37652</v>
      </c>
      <c r="J39" s="1">
        <f t="shared" si="1"/>
        <v>37652</v>
      </c>
      <c r="K39" s="1">
        <f t="shared" si="2"/>
        <v>37652</v>
      </c>
      <c r="L39" s="1">
        <f t="shared" si="3"/>
        <v>37652</v>
      </c>
      <c r="M39" s="1">
        <f t="shared" si="4"/>
        <v>37652</v>
      </c>
      <c r="N39">
        <f t="shared" si="5"/>
        <v>1</v>
      </c>
    </row>
    <row r="40" spans="1:14" x14ac:dyDescent="0.25">
      <c r="A40" s="1">
        <v>37680</v>
      </c>
      <c r="B40" s="1">
        <v>37680</v>
      </c>
      <c r="C40" s="1">
        <v>37680</v>
      </c>
      <c r="D40" s="1">
        <v>37680</v>
      </c>
      <c r="E40" s="1">
        <v>37680</v>
      </c>
      <c r="G40" s="1">
        <v>37680</v>
      </c>
      <c r="I40" s="1">
        <f t="shared" si="0"/>
        <v>37680</v>
      </c>
      <c r="J40" s="1">
        <f t="shared" si="1"/>
        <v>37680</v>
      </c>
      <c r="K40" s="1">
        <f t="shared" si="2"/>
        <v>37680</v>
      </c>
      <c r="L40" s="1">
        <f t="shared" si="3"/>
        <v>37680</v>
      </c>
      <c r="M40" s="1">
        <f t="shared" si="4"/>
        <v>37680</v>
      </c>
      <c r="N40">
        <f t="shared" si="5"/>
        <v>1</v>
      </c>
    </row>
    <row r="41" spans="1:14" x14ac:dyDescent="0.25">
      <c r="A41" s="1">
        <v>37711</v>
      </c>
      <c r="B41" s="1">
        <v>37711</v>
      </c>
      <c r="C41" s="1">
        <v>37711</v>
      </c>
      <c r="D41" s="1">
        <v>37711</v>
      </c>
      <c r="E41" s="1">
        <v>37711</v>
      </c>
      <c r="G41" s="1">
        <v>37711</v>
      </c>
      <c r="I41" s="1">
        <f t="shared" si="0"/>
        <v>37711</v>
      </c>
      <c r="J41" s="1">
        <f t="shared" si="1"/>
        <v>37711</v>
      </c>
      <c r="K41" s="1">
        <f t="shared" si="2"/>
        <v>37711</v>
      </c>
      <c r="L41" s="1">
        <f t="shared" si="3"/>
        <v>37711</v>
      </c>
      <c r="M41" s="1">
        <f t="shared" si="4"/>
        <v>37711</v>
      </c>
      <c r="N41">
        <f t="shared" si="5"/>
        <v>1</v>
      </c>
    </row>
    <row r="42" spans="1:14" x14ac:dyDescent="0.25">
      <c r="A42" s="1">
        <v>37741</v>
      </c>
      <c r="B42" s="1">
        <v>37741</v>
      </c>
      <c r="C42" s="1">
        <v>37741</v>
      </c>
      <c r="D42" s="1">
        <v>37741</v>
      </c>
      <c r="E42" s="1">
        <v>37741</v>
      </c>
      <c r="G42" s="1">
        <v>37741</v>
      </c>
      <c r="I42" s="1">
        <f t="shared" si="0"/>
        <v>37741</v>
      </c>
      <c r="J42" s="1">
        <f t="shared" si="1"/>
        <v>37741</v>
      </c>
      <c r="K42" s="1">
        <f t="shared" si="2"/>
        <v>37741</v>
      </c>
      <c r="L42" s="1">
        <f t="shared" si="3"/>
        <v>37741</v>
      </c>
      <c r="M42" s="1">
        <f t="shared" si="4"/>
        <v>37741</v>
      </c>
      <c r="N42">
        <f t="shared" si="5"/>
        <v>1</v>
      </c>
    </row>
    <row r="43" spans="1:14" x14ac:dyDescent="0.25">
      <c r="A43" s="1">
        <v>37771</v>
      </c>
      <c r="B43" s="1">
        <v>37771</v>
      </c>
      <c r="C43" s="1">
        <v>37771</v>
      </c>
      <c r="D43" s="1">
        <v>37771</v>
      </c>
      <c r="E43" s="1">
        <v>37771</v>
      </c>
      <c r="G43" s="1">
        <v>37771</v>
      </c>
      <c r="I43" s="1">
        <f t="shared" si="0"/>
        <v>37771</v>
      </c>
      <c r="J43" s="1">
        <f t="shared" si="1"/>
        <v>37771</v>
      </c>
      <c r="K43" s="1">
        <f t="shared" si="2"/>
        <v>37771</v>
      </c>
      <c r="L43" s="1">
        <f t="shared" si="3"/>
        <v>37771</v>
      </c>
      <c r="M43" s="1">
        <f t="shared" si="4"/>
        <v>37771</v>
      </c>
      <c r="N43">
        <f t="shared" si="5"/>
        <v>1</v>
      </c>
    </row>
    <row r="44" spans="1:14" x14ac:dyDescent="0.25">
      <c r="A44" s="1">
        <v>37802</v>
      </c>
      <c r="B44" s="1">
        <v>37802</v>
      </c>
      <c r="C44" s="1">
        <v>37802</v>
      </c>
      <c r="D44" s="1">
        <v>37802</v>
      </c>
      <c r="E44" s="1">
        <v>37802</v>
      </c>
      <c r="G44" s="1">
        <v>37802</v>
      </c>
      <c r="I44" s="1">
        <f t="shared" si="0"/>
        <v>37802</v>
      </c>
      <c r="J44" s="1">
        <f t="shared" si="1"/>
        <v>37802</v>
      </c>
      <c r="K44" s="1">
        <f t="shared" si="2"/>
        <v>37802</v>
      </c>
      <c r="L44" s="1">
        <f t="shared" si="3"/>
        <v>37802</v>
      </c>
      <c r="M44" s="1">
        <f t="shared" si="4"/>
        <v>37802</v>
      </c>
      <c r="N44">
        <f t="shared" si="5"/>
        <v>1</v>
      </c>
    </row>
    <row r="45" spans="1:14" x14ac:dyDescent="0.25">
      <c r="A45" s="1">
        <v>37833</v>
      </c>
      <c r="B45" s="1">
        <v>37833</v>
      </c>
      <c r="C45" s="1">
        <v>37833</v>
      </c>
      <c r="D45" s="1">
        <v>37833</v>
      </c>
      <c r="E45" s="1">
        <v>37833</v>
      </c>
      <c r="G45" s="1">
        <v>37833</v>
      </c>
      <c r="I45" s="1">
        <f t="shared" si="0"/>
        <v>37833</v>
      </c>
      <c r="J45" s="1">
        <f t="shared" si="1"/>
        <v>37833</v>
      </c>
      <c r="K45" s="1">
        <f t="shared" si="2"/>
        <v>37833</v>
      </c>
      <c r="L45" s="1">
        <f t="shared" si="3"/>
        <v>37833</v>
      </c>
      <c r="M45" s="1">
        <f t="shared" si="4"/>
        <v>37833</v>
      </c>
      <c r="N45">
        <f t="shared" si="5"/>
        <v>1</v>
      </c>
    </row>
    <row r="46" spans="1:14" x14ac:dyDescent="0.25">
      <c r="A46" s="1">
        <v>37862</v>
      </c>
      <c r="B46" s="1">
        <v>37862</v>
      </c>
      <c r="C46" s="1">
        <v>37862</v>
      </c>
      <c r="D46" s="1">
        <v>37862</v>
      </c>
      <c r="E46" s="1">
        <v>37862</v>
      </c>
      <c r="G46" s="1">
        <v>37862</v>
      </c>
      <c r="I46" s="1">
        <f t="shared" si="0"/>
        <v>37862</v>
      </c>
      <c r="J46" s="1">
        <f t="shared" si="1"/>
        <v>37862</v>
      </c>
      <c r="K46" s="1">
        <f t="shared" si="2"/>
        <v>37862</v>
      </c>
      <c r="L46" s="1">
        <f t="shared" si="3"/>
        <v>37862</v>
      </c>
      <c r="M46" s="1">
        <f t="shared" si="4"/>
        <v>37862</v>
      </c>
      <c r="N46">
        <f t="shared" si="5"/>
        <v>1</v>
      </c>
    </row>
    <row r="47" spans="1:14" x14ac:dyDescent="0.25">
      <c r="A47" s="1">
        <v>37894</v>
      </c>
      <c r="B47" s="1">
        <v>37894</v>
      </c>
      <c r="C47" s="1">
        <v>37894</v>
      </c>
      <c r="D47" s="1">
        <v>37894</v>
      </c>
      <c r="E47" s="1">
        <v>37894</v>
      </c>
      <c r="G47" s="1">
        <v>37894</v>
      </c>
      <c r="I47" s="1">
        <f t="shared" si="0"/>
        <v>37894</v>
      </c>
      <c r="J47" s="1">
        <f t="shared" si="1"/>
        <v>37894</v>
      </c>
      <c r="K47" s="1">
        <f t="shared" si="2"/>
        <v>37894</v>
      </c>
      <c r="L47" s="1">
        <f t="shared" si="3"/>
        <v>37894</v>
      </c>
      <c r="M47" s="1">
        <f t="shared" si="4"/>
        <v>37894</v>
      </c>
      <c r="N47">
        <f t="shared" si="5"/>
        <v>1</v>
      </c>
    </row>
    <row r="48" spans="1:14" x14ac:dyDescent="0.25">
      <c r="A48" s="1">
        <v>37925</v>
      </c>
      <c r="B48" s="1">
        <v>37925</v>
      </c>
      <c r="C48" s="1">
        <v>37925</v>
      </c>
      <c r="D48" s="1">
        <v>37925</v>
      </c>
      <c r="E48" s="1">
        <v>37925</v>
      </c>
      <c r="G48" s="1">
        <v>37925</v>
      </c>
      <c r="I48" s="1">
        <f t="shared" si="0"/>
        <v>37925</v>
      </c>
      <c r="J48" s="1">
        <f t="shared" si="1"/>
        <v>37925</v>
      </c>
      <c r="K48" s="1">
        <f t="shared" si="2"/>
        <v>37925</v>
      </c>
      <c r="L48" s="1">
        <f t="shared" si="3"/>
        <v>37925</v>
      </c>
      <c r="M48" s="1">
        <f t="shared" si="4"/>
        <v>37925</v>
      </c>
      <c r="N48">
        <f t="shared" si="5"/>
        <v>1</v>
      </c>
    </row>
    <row r="49" spans="1:14" x14ac:dyDescent="0.25">
      <c r="A49" s="1">
        <v>37953</v>
      </c>
      <c r="B49" s="1">
        <v>37953</v>
      </c>
      <c r="C49" s="1">
        <v>37953</v>
      </c>
      <c r="D49" s="1">
        <v>37953</v>
      </c>
      <c r="E49" s="1">
        <v>37953</v>
      </c>
      <c r="G49" s="1">
        <v>37953</v>
      </c>
      <c r="I49" s="1">
        <f t="shared" si="0"/>
        <v>37953</v>
      </c>
      <c r="J49" s="1">
        <f t="shared" si="1"/>
        <v>37953</v>
      </c>
      <c r="K49" s="1">
        <f t="shared" si="2"/>
        <v>37953</v>
      </c>
      <c r="L49" s="1">
        <f t="shared" si="3"/>
        <v>37953</v>
      </c>
      <c r="M49" s="1">
        <f t="shared" si="4"/>
        <v>37953</v>
      </c>
      <c r="N49">
        <f t="shared" si="5"/>
        <v>1</v>
      </c>
    </row>
    <row r="50" spans="1:14" hidden="1" x14ac:dyDescent="0.25">
      <c r="A50" s="1">
        <v>37986</v>
      </c>
      <c r="B50" s="1">
        <v>37986</v>
      </c>
      <c r="C50" s="1">
        <v>37986</v>
      </c>
      <c r="D50" s="1">
        <v>37985</v>
      </c>
      <c r="E50" s="1">
        <v>37986</v>
      </c>
      <c r="G50" s="1">
        <v>37986</v>
      </c>
      <c r="I50" s="1">
        <f t="shared" si="0"/>
        <v>37986</v>
      </c>
      <c r="J50" s="1">
        <f t="shared" si="1"/>
        <v>37986</v>
      </c>
      <c r="K50" s="1">
        <f t="shared" si="2"/>
        <v>37986</v>
      </c>
      <c r="L50" s="1" t="str">
        <f t="shared" si="3"/>
        <v/>
      </c>
      <c r="M50" s="1">
        <f t="shared" si="4"/>
        <v>37986</v>
      </c>
      <c r="N50" t="str">
        <f t="shared" si="5"/>
        <v/>
      </c>
    </row>
    <row r="51" spans="1:14" x14ac:dyDescent="0.25">
      <c r="A51" s="1">
        <v>38016</v>
      </c>
      <c r="B51" s="1">
        <v>38016</v>
      </c>
      <c r="C51" s="1">
        <v>38016</v>
      </c>
      <c r="D51" s="1">
        <v>38016</v>
      </c>
      <c r="E51" s="1">
        <v>38016</v>
      </c>
      <c r="G51" s="1">
        <v>38016</v>
      </c>
      <c r="I51" s="1">
        <f t="shared" si="0"/>
        <v>38016</v>
      </c>
      <c r="J51" s="1">
        <f t="shared" si="1"/>
        <v>38016</v>
      </c>
      <c r="K51" s="1">
        <f t="shared" si="2"/>
        <v>38016</v>
      </c>
      <c r="L51" s="1">
        <f t="shared" si="3"/>
        <v>38016</v>
      </c>
      <c r="M51" s="1">
        <f t="shared" si="4"/>
        <v>38016</v>
      </c>
      <c r="N51">
        <f t="shared" si="5"/>
        <v>1</v>
      </c>
    </row>
    <row r="52" spans="1:14" x14ac:dyDescent="0.25">
      <c r="A52" s="1">
        <v>38044</v>
      </c>
      <c r="B52" s="1">
        <v>38044</v>
      </c>
      <c r="C52" s="1">
        <v>38044</v>
      </c>
      <c r="D52" s="1">
        <v>38044</v>
      </c>
      <c r="E52" s="1">
        <v>38044</v>
      </c>
      <c r="G52" s="1">
        <v>38044</v>
      </c>
      <c r="I52" s="1">
        <f t="shared" si="0"/>
        <v>38044</v>
      </c>
      <c r="J52" s="1">
        <f t="shared" si="1"/>
        <v>38044</v>
      </c>
      <c r="K52" s="1">
        <f t="shared" si="2"/>
        <v>38044</v>
      </c>
      <c r="L52" s="1">
        <f t="shared" si="3"/>
        <v>38044</v>
      </c>
      <c r="M52" s="1">
        <f t="shared" si="4"/>
        <v>38044</v>
      </c>
      <c r="N52">
        <f t="shared" si="5"/>
        <v>1</v>
      </c>
    </row>
    <row r="53" spans="1:14" x14ac:dyDescent="0.25">
      <c r="A53" s="1">
        <v>38077</v>
      </c>
      <c r="B53" s="1">
        <v>38077</v>
      </c>
      <c r="C53" s="1">
        <v>38077</v>
      </c>
      <c r="D53" s="1">
        <v>38077</v>
      </c>
      <c r="E53" s="1">
        <v>38077</v>
      </c>
      <c r="G53" s="1">
        <v>38077</v>
      </c>
      <c r="I53" s="1">
        <f t="shared" si="0"/>
        <v>38077</v>
      </c>
      <c r="J53" s="1">
        <f t="shared" si="1"/>
        <v>38077</v>
      </c>
      <c r="K53" s="1">
        <f t="shared" si="2"/>
        <v>38077</v>
      </c>
      <c r="L53" s="1">
        <f t="shared" si="3"/>
        <v>38077</v>
      </c>
      <c r="M53" s="1">
        <f t="shared" si="4"/>
        <v>38077</v>
      </c>
      <c r="N53">
        <f t="shared" si="5"/>
        <v>1</v>
      </c>
    </row>
    <row r="54" spans="1:14" x14ac:dyDescent="0.25">
      <c r="A54" s="1">
        <v>38107</v>
      </c>
      <c r="B54" s="1">
        <v>38107</v>
      </c>
      <c r="C54" s="1">
        <v>38107</v>
      </c>
      <c r="D54" s="1">
        <v>38107</v>
      </c>
      <c r="E54" s="1">
        <v>38107</v>
      </c>
      <c r="G54" s="1">
        <v>38107</v>
      </c>
      <c r="I54" s="1">
        <f t="shared" si="0"/>
        <v>38107</v>
      </c>
      <c r="J54" s="1">
        <f t="shared" si="1"/>
        <v>38107</v>
      </c>
      <c r="K54" s="1">
        <f t="shared" si="2"/>
        <v>38107</v>
      </c>
      <c r="L54" s="1">
        <f t="shared" si="3"/>
        <v>38107</v>
      </c>
      <c r="M54" s="1">
        <f t="shared" si="4"/>
        <v>38107</v>
      </c>
      <c r="N54">
        <f t="shared" si="5"/>
        <v>1</v>
      </c>
    </row>
    <row r="55" spans="1:14" x14ac:dyDescent="0.25">
      <c r="A55" s="1">
        <v>38138</v>
      </c>
      <c r="B55" s="1">
        <v>38138</v>
      </c>
      <c r="C55" s="1">
        <v>38138</v>
      </c>
      <c r="D55" s="1">
        <v>38138</v>
      </c>
      <c r="E55" s="1">
        <v>38138</v>
      </c>
      <c r="G55" s="1">
        <v>38138</v>
      </c>
      <c r="I55" s="1">
        <f t="shared" si="0"/>
        <v>38138</v>
      </c>
      <c r="J55" s="1">
        <f t="shared" si="1"/>
        <v>38138</v>
      </c>
      <c r="K55" s="1">
        <f t="shared" si="2"/>
        <v>38138</v>
      </c>
      <c r="L55" s="1">
        <f t="shared" si="3"/>
        <v>38138</v>
      </c>
      <c r="M55" s="1">
        <f t="shared" si="4"/>
        <v>38138</v>
      </c>
      <c r="N55">
        <f t="shared" si="5"/>
        <v>1</v>
      </c>
    </row>
    <row r="56" spans="1:14" x14ac:dyDescent="0.25">
      <c r="A56" s="1">
        <v>38168</v>
      </c>
      <c r="B56" s="1">
        <v>38168</v>
      </c>
      <c r="C56" s="1">
        <v>38168</v>
      </c>
      <c r="D56" s="1">
        <v>38168</v>
      </c>
      <c r="E56" s="1">
        <v>38168</v>
      </c>
      <c r="G56" s="1">
        <v>38168</v>
      </c>
      <c r="I56" s="1">
        <f t="shared" si="0"/>
        <v>38168</v>
      </c>
      <c r="J56" s="1">
        <f t="shared" si="1"/>
        <v>38168</v>
      </c>
      <c r="K56" s="1">
        <f t="shared" si="2"/>
        <v>38168</v>
      </c>
      <c r="L56" s="1">
        <f t="shared" si="3"/>
        <v>38168</v>
      </c>
      <c r="M56" s="1">
        <f t="shared" si="4"/>
        <v>38168</v>
      </c>
      <c r="N56">
        <f t="shared" si="5"/>
        <v>1</v>
      </c>
    </row>
    <row r="57" spans="1:14" x14ac:dyDescent="0.25">
      <c r="A57" s="1">
        <v>38198</v>
      </c>
      <c r="B57" s="1">
        <v>38198</v>
      </c>
      <c r="C57" s="1">
        <v>38198</v>
      </c>
      <c r="D57" s="1">
        <v>38198</v>
      </c>
      <c r="E57" s="1">
        <v>38198</v>
      </c>
      <c r="G57" s="1">
        <v>38198</v>
      </c>
      <c r="I57" s="1">
        <f t="shared" si="0"/>
        <v>38198</v>
      </c>
      <c r="J57" s="1">
        <f t="shared" si="1"/>
        <v>38198</v>
      </c>
      <c r="K57" s="1">
        <f t="shared" si="2"/>
        <v>38198</v>
      </c>
      <c r="L57" s="1">
        <f t="shared" si="3"/>
        <v>38198</v>
      </c>
      <c r="M57" s="1">
        <f t="shared" si="4"/>
        <v>38198</v>
      </c>
      <c r="N57">
        <f t="shared" si="5"/>
        <v>1</v>
      </c>
    </row>
    <row r="58" spans="1:14" x14ac:dyDescent="0.25">
      <c r="A58" s="1">
        <v>38230</v>
      </c>
      <c r="B58" s="1">
        <v>38230</v>
      </c>
      <c r="C58" s="1">
        <v>38230</v>
      </c>
      <c r="D58" s="1">
        <v>38230</v>
      </c>
      <c r="E58" s="1">
        <v>38230</v>
      </c>
      <c r="G58" s="1">
        <v>38230</v>
      </c>
      <c r="I58" s="1">
        <f t="shared" si="0"/>
        <v>38230</v>
      </c>
      <c r="J58" s="1">
        <f t="shared" si="1"/>
        <v>38230</v>
      </c>
      <c r="K58" s="1">
        <f t="shared" si="2"/>
        <v>38230</v>
      </c>
      <c r="L58" s="1">
        <f t="shared" si="3"/>
        <v>38230</v>
      </c>
      <c r="M58" s="1">
        <f t="shared" si="4"/>
        <v>38230</v>
      </c>
      <c r="N58">
        <f t="shared" si="5"/>
        <v>1</v>
      </c>
    </row>
    <row r="59" spans="1:14" x14ac:dyDescent="0.25">
      <c r="A59" s="1">
        <v>38260</v>
      </c>
      <c r="B59" s="1">
        <v>38260</v>
      </c>
      <c r="C59" s="1">
        <v>38260</v>
      </c>
      <c r="D59" s="1">
        <v>38260</v>
      </c>
      <c r="E59" s="1">
        <v>38260</v>
      </c>
      <c r="G59" s="1">
        <v>38260</v>
      </c>
      <c r="I59" s="1">
        <f t="shared" si="0"/>
        <v>38260</v>
      </c>
      <c r="J59" s="1">
        <f t="shared" si="1"/>
        <v>38260</v>
      </c>
      <c r="K59" s="1">
        <f t="shared" si="2"/>
        <v>38260</v>
      </c>
      <c r="L59" s="1">
        <f t="shared" si="3"/>
        <v>38260</v>
      </c>
      <c r="M59" s="1">
        <f t="shared" si="4"/>
        <v>38260</v>
      </c>
      <c r="N59">
        <f t="shared" si="5"/>
        <v>1</v>
      </c>
    </row>
    <row r="60" spans="1:14" x14ac:dyDescent="0.25">
      <c r="A60" s="1">
        <v>38289</v>
      </c>
      <c r="B60" s="1">
        <v>38289</v>
      </c>
      <c r="C60" s="1">
        <v>38289</v>
      </c>
      <c r="D60" s="1">
        <v>38289</v>
      </c>
      <c r="E60" s="1">
        <v>38289</v>
      </c>
      <c r="G60" s="1">
        <v>38289</v>
      </c>
      <c r="I60" s="1">
        <f t="shared" si="0"/>
        <v>38289</v>
      </c>
      <c r="J60" s="1">
        <f t="shared" si="1"/>
        <v>38289</v>
      </c>
      <c r="K60" s="1">
        <f t="shared" si="2"/>
        <v>38289</v>
      </c>
      <c r="L60" s="1">
        <f t="shared" si="3"/>
        <v>38289</v>
      </c>
      <c r="M60" s="1">
        <f t="shared" si="4"/>
        <v>38289</v>
      </c>
      <c r="N60">
        <f t="shared" si="5"/>
        <v>1</v>
      </c>
    </row>
    <row r="61" spans="1:14" x14ac:dyDescent="0.25">
      <c r="A61" s="1">
        <v>38321</v>
      </c>
      <c r="B61" s="1">
        <v>38321</v>
      </c>
      <c r="C61" s="1">
        <v>38321</v>
      </c>
      <c r="D61" s="1">
        <v>38321</v>
      </c>
      <c r="E61" s="1">
        <v>38321</v>
      </c>
      <c r="G61" s="1">
        <v>38321</v>
      </c>
      <c r="I61" s="1">
        <f t="shared" si="0"/>
        <v>38321</v>
      </c>
      <c r="J61" s="1">
        <f t="shared" si="1"/>
        <v>38321</v>
      </c>
      <c r="K61" s="1">
        <f t="shared" si="2"/>
        <v>38321</v>
      </c>
      <c r="L61" s="1">
        <f t="shared" si="3"/>
        <v>38321</v>
      </c>
      <c r="M61" s="1">
        <f t="shared" si="4"/>
        <v>38321</v>
      </c>
      <c r="N61">
        <f t="shared" si="5"/>
        <v>1</v>
      </c>
    </row>
    <row r="62" spans="1:14" hidden="1" x14ac:dyDescent="0.25">
      <c r="A62" s="1">
        <v>38352</v>
      </c>
      <c r="B62" s="1">
        <v>38352</v>
      </c>
      <c r="C62" s="1">
        <v>38352</v>
      </c>
      <c r="D62" s="1">
        <v>38351</v>
      </c>
      <c r="E62" s="1">
        <v>38352</v>
      </c>
      <c r="G62" s="1">
        <v>38352</v>
      </c>
      <c r="I62" s="1">
        <f t="shared" si="0"/>
        <v>38352</v>
      </c>
      <c r="J62" s="1">
        <f t="shared" si="1"/>
        <v>38352</v>
      </c>
      <c r="K62" s="1">
        <f t="shared" si="2"/>
        <v>38352</v>
      </c>
      <c r="L62" s="1" t="str">
        <f t="shared" si="3"/>
        <v/>
      </c>
      <c r="M62" s="1">
        <f t="shared" si="4"/>
        <v>38352</v>
      </c>
      <c r="N62" t="str">
        <f t="shared" si="5"/>
        <v/>
      </c>
    </row>
    <row r="63" spans="1:14" x14ac:dyDescent="0.25">
      <c r="A63" s="1">
        <v>38383</v>
      </c>
      <c r="B63" s="1">
        <v>38383</v>
      </c>
      <c r="C63" s="1">
        <v>38383</v>
      </c>
      <c r="D63" s="1">
        <v>38383</v>
      </c>
      <c r="E63" s="1">
        <v>38383</v>
      </c>
      <c r="G63" s="1">
        <v>38383</v>
      </c>
      <c r="I63" s="1">
        <f t="shared" si="0"/>
        <v>38383</v>
      </c>
      <c r="J63" s="1">
        <f t="shared" si="1"/>
        <v>38383</v>
      </c>
      <c r="K63" s="1">
        <f t="shared" si="2"/>
        <v>38383</v>
      </c>
      <c r="L63" s="1">
        <f t="shared" si="3"/>
        <v>38383</v>
      </c>
      <c r="M63" s="1">
        <f t="shared" si="4"/>
        <v>38383</v>
      </c>
      <c r="N63">
        <f t="shared" si="5"/>
        <v>1</v>
      </c>
    </row>
    <row r="64" spans="1:14" x14ac:dyDescent="0.25">
      <c r="A64" s="1">
        <v>38411</v>
      </c>
      <c r="B64" s="1">
        <v>38411</v>
      </c>
      <c r="C64" s="1">
        <v>38411</v>
      </c>
      <c r="D64" s="1">
        <v>38411</v>
      </c>
      <c r="E64" s="1">
        <v>38411</v>
      </c>
      <c r="G64" s="1">
        <v>38411</v>
      </c>
      <c r="I64" s="1">
        <f t="shared" si="0"/>
        <v>38411</v>
      </c>
      <c r="J64" s="1">
        <f t="shared" si="1"/>
        <v>38411</v>
      </c>
      <c r="K64" s="1">
        <f t="shared" si="2"/>
        <v>38411</v>
      </c>
      <c r="L64" s="1">
        <f t="shared" si="3"/>
        <v>38411</v>
      </c>
      <c r="M64" s="1">
        <f t="shared" si="4"/>
        <v>38411</v>
      </c>
      <c r="N64">
        <f t="shared" si="5"/>
        <v>1</v>
      </c>
    </row>
    <row r="65" spans="1:14" x14ac:dyDescent="0.25">
      <c r="A65" s="1">
        <v>38442</v>
      </c>
      <c r="B65" s="1">
        <v>38442</v>
      </c>
      <c r="C65" s="1">
        <v>38442</v>
      </c>
      <c r="D65" s="1">
        <v>38442</v>
      </c>
      <c r="E65" s="1">
        <v>38442</v>
      </c>
      <c r="G65" s="1">
        <v>38442</v>
      </c>
      <c r="I65" s="1">
        <f t="shared" si="0"/>
        <v>38442</v>
      </c>
      <c r="J65" s="1">
        <f t="shared" si="1"/>
        <v>38442</v>
      </c>
      <c r="K65" s="1">
        <f t="shared" si="2"/>
        <v>38442</v>
      </c>
      <c r="L65" s="1">
        <f t="shared" si="3"/>
        <v>38442</v>
      </c>
      <c r="M65" s="1">
        <f t="shared" si="4"/>
        <v>38442</v>
      </c>
      <c r="N65">
        <f t="shared" si="5"/>
        <v>1</v>
      </c>
    </row>
    <row r="66" spans="1:14" x14ac:dyDescent="0.25">
      <c r="A66" s="1">
        <v>38471</v>
      </c>
      <c r="B66" s="1">
        <v>38471</v>
      </c>
      <c r="C66" s="1">
        <v>38471</v>
      </c>
      <c r="D66" s="1">
        <v>38471</v>
      </c>
      <c r="E66" s="1">
        <v>38471</v>
      </c>
      <c r="G66" s="1">
        <v>38471</v>
      </c>
      <c r="I66" s="1">
        <f t="shared" si="0"/>
        <v>38471</v>
      </c>
      <c r="J66" s="1">
        <f t="shared" si="1"/>
        <v>38471</v>
      </c>
      <c r="K66" s="1">
        <f t="shared" si="2"/>
        <v>38471</v>
      </c>
      <c r="L66" s="1">
        <f t="shared" si="3"/>
        <v>38471</v>
      </c>
      <c r="M66" s="1">
        <f t="shared" si="4"/>
        <v>38471</v>
      </c>
      <c r="N66">
        <f t="shared" si="5"/>
        <v>1</v>
      </c>
    </row>
    <row r="67" spans="1:14" x14ac:dyDescent="0.25">
      <c r="A67" s="1">
        <v>38503</v>
      </c>
      <c r="B67" s="1">
        <v>38503</v>
      </c>
      <c r="C67" s="1">
        <v>38503</v>
      </c>
      <c r="D67" s="1">
        <v>38503</v>
      </c>
      <c r="E67" s="1">
        <v>38503</v>
      </c>
      <c r="G67" s="1">
        <v>38503</v>
      </c>
      <c r="I67" s="1">
        <f t="shared" si="0"/>
        <v>38503</v>
      </c>
      <c r="J67" s="1">
        <f t="shared" si="1"/>
        <v>38503</v>
      </c>
      <c r="K67" s="1">
        <f t="shared" si="2"/>
        <v>38503</v>
      </c>
      <c r="L67" s="1">
        <f t="shared" si="3"/>
        <v>38503</v>
      </c>
      <c r="M67" s="1">
        <f t="shared" si="4"/>
        <v>38503</v>
      </c>
      <c r="N67">
        <f t="shared" si="5"/>
        <v>1</v>
      </c>
    </row>
    <row r="68" spans="1:14" x14ac:dyDescent="0.25">
      <c r="A68" s="1">
        <v>38533</v>
      </c>
      <c r="B68" s="1">
        <v>38533</v>
      </c>
      <c r="C68" s="1">
        <v>38533</v>
      </c>
      <c r="D68" s="1">
        <v>38533</v>
      </c>
      <c r="E68" s="1">
        <v>38533</v>
      </c>
      <c r="G68" s="1">
        <v>38533</v>
      </c>
      <c r="I68" s="1">
        <f t="shared" ref="I68:I131" si="6">IFERROR(VLOOKUP($G68,A:A,1,0),"")</f>
        <v>38533</v>
      </c>
      <c r="J68" s="1">
        <f t="shared" ref="J68:J131" si="7">IFERROR(VLOOKUP($G68,B:B,1,0),"")</f>
        <v>38533</v>
      </c>
      <c r="K68" s="1">
        <f t="shared" ref="K68:K131" si="8">IFERROR(VLOOKUP($G68,C:C,1,0),"")</f>
        <v>38533</v>
      </c>
      <c r="L68" s="1">
        <f t="shared" ref="L68:L131" si="9">IFERROR(VLOOKUP($G68,D:D,1,0),"")</f>
        <v>38533</v>
      </c>
      <c r="M68" s="1">
        <f t="shared" ref="M68:M131" si="10">IFERROR(VLOOKUP($G68,E:E,1,0),"")</f>
        <v>38533</v>
      </c>
      <c r="N68">
        <f t="shared" ref="N68:N131" si="11">IF(COUNTBLANK(I68:M68)=0,1,"")</f>
        <v>1</v>
      </c>
    </row>
    <row r="69" spans="1:14" x14ac:dyDescent="0.25">
      <c r="A69" s="1">
        <v>38562</v>
      </c>
      <c r="B69" s="1">
        <v>38562</v>
      </c>
      <c r="C69" s="1">
        <v>38562</v>
      </c>
      <c r="D69" s="1">
        <v>38562</v>
      </c>
      <c r="E69" s="1">
        <v>38562</v>
      </c>
      <c r="G69" s="1">
        <v>38562</v>
      </c>
      <c r="I69" s="1">
        <f t="shared" si="6"/>
        <v>38562</v>
      </c>
      <c r="J69" s="1">
        <f t="shared" si="7"/>
        <v>38562</v>
      </c>
      <c r="K69" s="1">
        <f t="shared" si="8"/>
        <v>38562</v>
      </c>
      <c r="L69" s="1">
        <f t="shared" si="9"/>
        <v>38562</v>
      </c>
      <c r="M69" s="1">
        <f t="shared" si="10"/>
        <v>38562</v>
      </c>
      <c r="N69">
        <f t="shared" si="11"/>
        <v>1</v>
      </c>
    </row>
    <row r="70" spans="1:14" x14ac:dyDescent="0.25">
      <c r="A70" s="1">
        <v>38595</v>
      </c>
      <c r="B70" s="1">
        <v>38595</v>
      </c>
      <c r="C70" s="1">
        <v>38595</v>
      </c>
      <c r="D70" s="1">
        <v>38595</v>
      </c>
      <c r="E70" s="1">
        <v>38595</v>
      </c>
      <c r="G70" s="1">
        <v>38595</v>
      </c>
      <c r="I70" s="1">
        <f t="shared" si="6"/>
        <v>38595</v>
      </c>
      <c r="J70" s="1">
        <f t="shared" si="7"/>
        <v>38595</v>
      </c>
      <c r="K70" s="1">
        <f t="shared" si="8"/>
        <v>38595</v>
      </c>
      <c r="L70" s="1">
        <f t="shared" si="9"/>
        <v>38595</v>
      </c>
      <c r="M70" s="1">
        <f t="shared" si="10"/>
        <v>38595</v>
      </c>
      <c r="N70">
        <f t="shared" si="11"/>
        <v>1</v>
      </c>
    </row>
    <row r="71" spans="1:14" x14ac:dyDescent="0.25">
      <c r="A71" s="1">
        <v>38625</v>
      </c>
      <c r="B71" s="1">
        <v>38625</v>
      </c>
      <c r="C71" s="1">
        <v>38625</v>
      </c>
      <c r="D71" s="1">
        <v>38625</v>
      </c>
      <c r="E71" s="1">
        <v>38625</v>
      </c>
      <c r="G71" s="1">
        <v>38625</v>
      </c>
      <c r="I71" s="1">
        <f t="shared" si="6"/>
        <v>38625</v>
      </c>
      <c r="J71" s="1">
        <f t="shared" si="7"/>
        <v>38625</v>
      </c>
      <c r="K71" s="1">
        <f t="shared" si="8"/>
        <v>38625</v>
      </c>
      <c r="L71" s="1">
        <f t="shared" si="9"/>
        <v>38625</v>
      </c>
      <c r="M71" s="1">
        <f t="shared" si="10"/>
        <v>38625</v>
      </c>
      <c r="N71">
        <f t="shared" si="11"/>
        <v>1</v>
      </c>
    </row>
    <row r="72" spans="1:14" x14ac:dyDescent="0.25">
      <c r="A72" s="1">
        <v>38656</v>
      </c>
      <c r="B72" s="1">
        <v>38656</v>
      </c>
      <c r="C72" s="1">
        <v>38656</v>
      </c>
      <c r="D72" s="1">
        <v>38656</v>
      </c>
      <c r="E72" s="1">
        <v>38656</v>
      </c>
      <c r="G72" s="1">
        <v>38656</v>
      </c>
      <c r="I72" s="1">
        <f t="shared" si="6"/>
        <v>38656</v>
      </c>
      <c r="J72" s="1">
        <f t="shared" si="7"/>
        <v>38656</v>
      </c>
      <c r="K72" s="1">
        <f t="shared" si="8"/>
        <v>38656</v>
      </c>
      <c r="L72" s="1">
        <f t="shared" si="9"/>
        <v>38656</v>
      </c>
      <c r="M72" s="1">
        <f t="shared" si="10"/>
        <v>38656</v>
      </c>
      <c r="N72">
        <f t="shared" si="11"/>
        <v>1</v>
      </c>
    </row>
    <row r="73" spans="1:14" x14ac:dyDescent="0.25">
      <c r="A73" s="1">
        <v>38686</v>
      </c>
      <c r="B73" s="1">
        <v>38686</v>
      </c>
      <c r="C73" s="1">
        <v>38686</v>
      </c>
      <c r="D73" s="1">
        <v>38686</v>
      </c>
      <c r="E73" s="1">
        <v>38686</v>
      </c>
      <c r="G73" s="1">
        <v>38686</v>
      </c>
      <c r="I73" s="1">
        <f t="shared" si="6"/>
        <v>38686</v>
      </c>
      <c r="J73" s="1">
        <f t="shared" si="7"/>
        <v>38686</v>
      </c>
      <c r="K73" s="1">
        <f t="shared" si="8"/>
        <v>38686</v>
      </c>
      <c r="L73" s="1">
        <f t="shared" si="9"/>
        <v>38686</v>
      </c>
      <c r="M73" s="1">
        <f t="shared" si="10"/>
        <v>38686</v>
      </c>
      <c r="N73">
        <f t="shared" si="11"/>
        <v>1</v>
      </c>
    </row>
    <row r="74" spans="1:14" x14ac:dyDescent="0.25">
      <c r="A74" s="1">
        <v>38715</v>
      </c>
      <c r="B74" s="1">
        <v>38715</v>
      </c>
      <c r="C74" s="1">
        <v>38715</v>
      </c>
      <c r="D74" s="1">
        <v>38715</v>
      </c>
      <c r="E74" s="1">
        <v>38715</v>
      </c>
      <c r="G74" s="1">
        <v>38715</v>
      </c>
      <c r="I74" s="1">
        <f t="shared" si="6"/>
        <v>38715</v>
      </c>
      <c r="J74" s="1">
        <f t="shared" si="7"/>
        <v>38715</v>
      </c>
      <c r="K74" s="1">
        <f t="shared" si="8"/>
        <v>38715</v>
      </c>
      <c r="L74" s="1">
        <f t="shared" si="9"/>
        <v>38715</v>
      </c>
      <c r="M74" s="1">
        <f t="shared" si="10"/>
        <v>38715</v>
      </c>
      <c r="N74">
        <f t="shared" si="11"/>
        <v>1</v>
      </c>
    </row>
    <row r="75" spans="1:14" x14ac:dyDescent="0.25">
      <c r="A75" s="1">
        <v>38748</v>
      </c>
      <c r="B75" s="1">
        <v>38748</v>
      </c>
      <c r="C75" s="1">
        <v>38748</v>
      </c>
      <c r="D75" s="1">
        <v>38748</v>
      </c>
      <c r="E75" s="1">
        <v>38748</v>
      </c>
      <c r="G75" s="1">
        <v>38748</v>
      </c>
      <c r="I75" s="1">
        <f t="shared" si="6"/>
        <v>38748</v>
      </c>
      <c r="J75" s="1">
        <f t="shared" si="7"/>
        <v>38748</v>
      </c>
      <c r="K75" s="1">
        <f t="shared" si="8"/>
        <v>38748</v>
      </c>
      <c r="L75" s="1">
        <f t="shared" si="9"/>
        <v>38748</v>
      </c>
      <c r="M75" s="1">
        <f t="shared" si="10"/>
        <v>38748</v>
      </c>
      <c r="N75">
        <f t="shared" si="11"/>
        <v>1</v>
      </c>
    </row>
    <row r="76" spans="1:14" hidden="1" x14ac:dyDescent="0.25">
      <c r="A76" s="1">
        <v>38776</v>
      </c>
      <c r="B76" s="1">
        <v>38776</v>
      </c>
      <c r="C76" s="1">
        <v>38776</v>
      </c>
      <c r="D76" s="1">
        <v>38775</v>
      </c>
      <c r="E76" s="1">
        <v>38776</v>
      </c>
      <c r="G76" s="1">
        <v>38776</v>
      </c>
      <c r="I76" s="1">
        <f t="shared" si="6"/>
        <v>38776</v>
      </c>
      <c r="J76" s="1">
        <f t="shared" si="7"/>
        <v>38776</v>
      </c>
      <c r="K76" s="1">
        <f t="shared" si="8"/>
        <v>38776</v>
      </c>
      <c r="L76" s="1" t="str">
        <f t="shared" si="9"/>
        <v/>
      </c>
      <c r="M76" s="1">
        <f t="shared" si="10"/>
        <v>38776</v>
      </c>
      <c r="N76" t="str">
        <f t="shared" si="11"/>
        <v/>
      </c>
    </row>
    <row r="77" spans="1:14" x14ac:dyDescent="0.25">
      <c r="A77" s="1">
        <v>38807</v>
      </c>
      <c r="B77" s="1">
        <v>38807</v>
      </c>
      <c r="C77" s="1">
        <v>38807</v>
      </c>
      <c r="D77" s="1">
        <v>38807</v>
      </c>
      <c r="E77" s="1">
        <v>38807</v>
      </c>
      <c r="G77" s="1">
        <v>38807</v>
      </c>
      <c r="I77" s="1">
        <f t="shared" si="6"/>
        <v>38807</v>
      </c>
      <c r="J77" s="1">
        <f t="shared" si="7"/>
        <v>38807</v>
      </c>
      <c r="K77" s="1">
        <f t="shared" si="8"/>
        <v>38807</v>
      </c>
      <c r="L77" s="1">
        <f t="shared" si="9"/>
        <v>38807</v>
      </c>
      <c r="M77" s="1">
        <f t="shared" si="10"/>
        <v>38807</v>
      </c>
      <c r="N77">
        <f t="shared" si="11"/>
        <v>1</v>
      </c>
    </row>
    <row r="78" spans="1:14" x14ac:dyDescent="0.25">
      <c r="A78" s="1">
        <v>38835</v>
      </c>
      <c r="B78" s="1">
        <v>38835</v>
      </c>
      <c r="C78" s="1">
        <v>38835</v>
      </c>
      <c r="D78" s="1">
        <v>38835</v>
      </c>
      <c r="E78" s="1">
        <v>38835</v>
      </c>
      <c r="G78" s="1">
        <v>38835</v>
      </c>
      <c r="I78" s="1">
        <f t="shared" si="6"/>
        <v>38835</v>
      </c>
      <c r="J78" s="1">
        <f t="shared" si="7"/>
        <v>38835</v>
      </c>
      <c r="K78" s="1">
        <f t="shared" si="8"/>
        <v>38835</v>
      </c>
      <c r="L78" s="1">
        <f t="shared" si="9"/>
        <v>38835</v>
      </c>
      <c r="M78" s="1">
        <f t="shared" si="10"/>
        <v>38835</v>
      </c>
      <c r="N78">
        <f t="shared" si="11"/>
        <v>1</v>
      </c>
    </row>
    <row r="79" spans="1:14" x14ac:dyDescent="0.25">
      <c r="A79" s="1">
        <v>38868</v>
      </c>
      <c r="B79" s="1">
        <v>38868</v>
      </c>
      <c r="C79" s="1">
        <v>38868</v>
      </c>
      <c r="D79" s="1">
        <v>38868</v>
      </c>
      <c r="E79" s="1">
        <v>38868</v>
      </c>
      <c r="G79" s="1">
        <v>38868</v>
      </c>
      <c r="I79" s="1">
        <f t="shared" si="6"/>
        <v>38868</v>
      </c>
      <c r="J79" s="1">
        <f t="shared" si="7"/>
        <v>38868</v>
      </c>
      <c r="K79" s="1">
        <f t="shared" si="8"/>
        <v>38868</v>
      </c>
      <c r="L79" s="1">
        <f t="shared" si="9"/>
        <v>38868</v>
      </c>
      <c r="M79" s="1">
        <f t="shared" si="10"/>
        <v>38868</v>
      </c>
      <c r="N79">
        <f t="shared" si="11"/>
        <v>1</v>
      </c>
    </row>
    <row r="80" spans="1:14" x14ac:dyDescent="0.25">
      <c r="A80" s="1">
        <v>38898</v>
      </c>
      <c r="B80" s="1">
        <v>38898</v>
      </c>
      <c r="C80" s="1">
        <v>38898</v>
      </c>
      <c r="D80" s="1">
        <v>38898</v>
      </c>
      <c r="E80" s="1">
        <v>38898</v>
      </c>
      <c r="G80" s="1">
        <v>38898</v>
      </c>
      <c r="I80" s="1">
        <f t="shared" si="6"/>
        <v>38898</v>
      </c>
      <c r="J80" s="1">
        <f t="shared" si="7"/>
        <v>38898</v>
      </c>
      <c r="K80" s="1">
        <f t="shared" si="8"/>
        <v>38898</v>
      </c>
      <c r="L80" s="1">
        <f t="shared" si="9"/>
        <v>38898</v>
      </c>
      <c r="M80" s="1">
        <f t="shared" si="10"/>
        <v>38898</v>
      </c>
      <c r="N80">
        <f t="shared" si="11"/>
        <v>1</v>
      </c>
    </row>
    <row r="81" spans="1:14" x14ac:dyDescent="0.25">
      <c r="A81" s="1">
        <v>38929</v>
      </c>
      <c r="B81" s="1">
        <v>38929</v>
      </c>
      <c r="C81" s="1">
        <v>38929</v>
      </c>
      <c r="D81" s="1">
        <v>38929</v>
      </c>
      <c r="E81" s="1">
        <v>38929</v>
      </c>
      <c r="G81" s="1">
        <v>38929</v>
      </c>
      <c r="I81" s="1">
        <f t="shared" si="6"/>
        <v>38929</v>
      </c>
      <c r="J81" s="1">
        <f t="shared" si="7"/>
        <v>38929</v>
      </c>
      <c r="K81" s="1">
        <f t="shared" si="8"/>
        <v>38929</v>
      </c>
      <c r="L81" s="1">
        <f t="shared" si="9"/>
        <v>38929</v>
      </c>
      <c r="M81" s="1">
        <f t="shared" si="10"/>
        <v>38929</v>
      </c>
      <c r="N81">
        <f t="shared" si="11"/>
        <v>1</v>
      </c>
    </row>
    <row r="82" spans="1:14" x14ac:dyDescent="0.25">
      <c r="A82" s="1">
        <v>38960</v>
      </c>
      <c r="B82" s="1">
        <v>38960</v>
      </c>
      <c r="C82" s="1">
        <v>38960</v>
      </c>
      <c r="D82" s="1">
        <v>38960</v>
      </c>
      <c r="E82" s="1">
        <v>38960</v>
      </c>
      <c r="G82" s="1">
        <v>38960</v>
      </c>
      <c r="I82" s="1">
        <f t="shared" si="6"/>
        <v>38960</v>
      </c>
      <c r="J82" s="1">
        <f t="shared" si="7"/>
        <v>38960</v>
      </c>
      <c r="K82" s="1">
        <f t="shared" si="8"/>
        <v>38960</v>
      </c>
      <c r="L82" s="1">
        <f t="shared" si="9"/>
        <v>38960</v>
      </c>
      <c r="M82" s="1">
        <f t="shared" si="10"/>
        <v>38960</v>
      </c>
      <c r="N82">
        <f t="shared" si="11"/>
        <v>1</v>
      </c>
    </row>
    <row r="83" spans="1:14" x14ac:dyDescent="0.25">
      <c r="A83" s="1">
        <v>38989</v>
      </c>
      <c r="B83" s="1">
        <v>38989</v>
      </c>
      <c r="C83" s="1">
        <v>38989</v>
      </c>
      <c r="D83" s="1">
        <v>38989</v>
      </c>
      <c r="E83" s="1">
        <v>38989</v>
      </c>
      <c r="G83" s="1">
        <v>38989</v>
      </c>
      <c r="I83" s="1">
        <f t="shared" si="6"/>
        <v>38989</v>
      </c>
      <c r="J83" s="1">
        <f t="shared" si="7"/>
        <v>38989</v>
      </c>
      <c r="K83" s="1">
        <f t="shared" si="8"/>
        <v>38989</v>
      </c>
      <c r="L83" s="1">
        <f t="shared" si="9"/>
        <v>38989</v>
      </c>
      <c r="M83" s="1">
        <f t="shared" si="10"/>
        <v>38989</v>
      </c>
      <c r="N83">
        <f t="shared" si="11"/>
        <v>1</v>
      </c>
    </row>
    <row r="84" spans="1:14" x14ac:dyDescent="0.25">
      <c r="A84" s="1">
        <v>39021</v>
      </c>
      <c r="B84" s="1">
        <v>39021</v>
      </c>
      <c r="C84" s="1">
        <v>39021</v>
      </c>
      <c r="D84" s="1">
        <v>39021</v>
      </c>
      <c r="E84" s="1">
        <v>39021</v>
      </c>
      <c r="G84" s="1">
        <v>39021</v>
      </c>
      <c r="I84" s="1">
        <f t="shared" si="6"/>
        <v>39021</v>
      </c>
      <c r="J84" s="1">
        <f t="shared" si="7"/>
        <v>39021</v>
      </c>
      <c r="K84" s="1">
        <f t="shared" si="8"/>
        <v>39021</v>
      </c>
      <c r="L84" s="1">
        <f t="shared" si="9"/>
        <v>39021</v>
      </c>
      <c r="M84" s="1">
        <f t="shared" si="10"/>
        <v>39021</v>
      </c>
      <c r="N84">
        <f t="shared" si="11"/>
        <v>1</v>
      </c>
    </row>
    <row r="85" spans="1:14" x14ac:dyDescent="0.25">
      <c r="A85" s="1">
        <v>39051</v>
      </c>
      <c r="B85" s="1">
        <v>39051</v>
      </c>
      <c r="C85" s="1">
        <v>39051</v>
      </c>
      <c r="D85" s="1">
        <v>39051</v>
      </c>
      <c r="E85" s="1">
        <v>39051</v>
      </c>
      <c r="G85" s="1">
        <v>39051</v>
      </c>
      <c r="I85" s="1">
        <f t="shared" si="6"/>
        <v>39051</v>
      </c>
      <c r="J85" s="1">
        <f t="shared" si="7"/>
        <v>39051</v>
      </c>
      <c r="K85" s="1">
        <f t="shared" si="8"/>
        <v>39051</v>
      </c>
      <c r="L85" s="1">
        <f t="shared" si="9"/>
        <v>39051</v>
      </c>
      <c r="M85" s="1">
        <f t="shared" si="10"/>
        <v>39051</v>
      </c>
      <c r="N85">
        <f t="shared" si="11"/>
        <v>1</v>
      </c>
    </row>
    <row r="86" spans="1:14" x14ac:dyDescent="0.25">
      <c r="A86" s="1">
        <v>39079</v>
      </c>
      <c r="B86" s="1">
        <v>39079</v>
      </c>
      <c r="C86" s="1">
        <v>39079</v>
      </c>
      <c r="D86" s="1">
        <v>39079</v>
      </c>
      <c r="E86" s="1">
        <v>39079</v>
      </c>
      <c r="G86" s="1">
        <v>39079</v>
      </c>
      <c r="I86" s="1">
        <f t="shared" si="6"/>
        <v>39079</v>
      </c>
      <c r="J86" s="1">
        <f t="shared" si="7"/>
        <v>39079</v>
      </c>
      <c r="K86" s="1">
        <f t="shared" si="8"/>
        <v>39079</v>
      </c>
      <c r="L86" s="1">
        <f t="shared" si="9"/>
        <v>39079</v>
      </c>
      <c r="M86" s="1">
        <f t="shared" si="10"/>
        <v>39079</v>
      </c>
      <c r="N86">
        <f t="shared" si="11"/>
        <v>1</v>
      </c>
    </row>
    <row r="87" spans="1:14" x14ac:dyDescent="0.25">
      <c r="A87" s="1">
        <v>39113</v>
      </c>
      <c r="B87" s="1">
        <v>39113</v>
      </c>
      <c r="C87" s="1">
        <v>39113</v>
      </c>
      <c r="D87" s="1">
        <v>39113</v>
      </c>
      <c r="E87" s="1">
        <v>39113</v>
      </c>
      <c r="G87" s="1">
        <v>39113</v>
      </c>
      <c r="I87" s="1">
        <f t="shared" si="6"/>
        <v>39113</v>
      </c>
      <c r="J87" s="1">
        <f t="shared" si="7"/>
        <v>39113</v>
      </c>
      <c r="K87" s="1">
        <f t="shared" si="8"/>
        <v>39113</v>
      </c>
      <c r="L87" s="1">
        <f t="shared" si="9"/>
        <v>39113</v>
      </c>
      <c r="M87" s="1">
        <f t="shared" si="10"/>
        <v>39113</v>
      </c>
      <c r="N87">
        <f t="shared" si="11"/>
        <v>1</v>
      </c>
    </row>
    <row r="88" spans="1:14" x14ac:dyDescent="0.25">
      <c r="A88" s="1">
        <v>39141</v>
      </c>
      <c r="B88" s="1">
        <v>39141</v>
      </c>
      <c r="C88" s="1">
        <v>39141</v>
      </c>
      <c r="D88" s="1">
        <v>39141</v>
      </c>
      <c r="E88" s="1">
        <v>39141</v>
      </c>
      <c r="G88" s="1">
        <v>39141</v>
      </c>
      <c r="I88" s="1">
        <f t="shared" si="6"/>
        <v>39141</v>
      </c>
      <c r="J88" s="1">
        <f t="shared" si="7"/>
        <v>39141</v>
      </c>
      <c r="K88" s="1">
        <f t="shared" si="8"/>
        <v>39141</v>
      </c>
      <c r="L88" s="1">
        <f t="shared" si="9"/>
        <v>39141</v>
      </c>
      <c r="M88" s="1">
        <f t="shared" si="10"/>
        <v>39141</v>
      </c>
      <c r="N88">
        <f t="shared" si="11"/>
        <v>1</v>
      </c>
    </row>
    <row r="89" spans="1:14" x14ac:dyDescent="0.25">
      <c r="A89" s="1">
        <v>39171</v>
      </c>
      <c r="B89" s="1">
        <v>39171</v>
      </c>
      <c r="C89" s="1">
        <v>39171</v>
      </c>
      <c r="D89" s="1">
        <v>39171</v>
      </c>
      <c r="E89" s="1">
        <v>39171</v>
      </c>
      <c r="G89" s="1">
        <v>39171</v>
      </c>
      <c r="I89" s="1">
        <f t="shared" si="6"/>
        <v>39171</v>
      </c>
      <c r="J89" s="1">
        <f t="shared" si="7"/>
        <v>39171</v>
      </c>
      <c r="K89" s="1">
        <f t="shared" si="8"/>
        <v>39171</v>
      </c>
      <c r="L89" s="1">
        <f t="shared" si="9"/>
        <v>39171</v>
      </c>
      <c r="M89" s="1">
        <f t="shared" si="10"/>
        <v>39171</v>
      </c>
      <c r="N89">
        <f t="shared" si="11"/>
        <v>1</v>
      </c>
    </row>
    <row r="90" spans="1:14" x14ac:dyDescent="0.25">
      <c r="A90" s="1">
        <v>39202</v>
      </c>
      <c r="B90" s="1">
        <v>39202</v>
      </c>
      <c r="C90" s="1">
        <v>39202</v>
      </c>
      <c r="D90" s="1">
        <v>39202</v>
      </c>
      <c r="E90" s="1">
        <v>39202</v>
      </c>
      <c r="G90" s="1">
        <v>39202</v>
      </c>
      <c r="I90" s="1">
        <f t="shared" si="6"/>
        <v>39202</v>
      </c>
      <c r="J90" s="1">
        <f t="shared" si="7"/>
        <v>39202</v>
      </c>
      <c r="K90" s="1">
        <f t="shared" si="8"/>
        <v>39202</v>
      </c>
      <c r="L90" s="1">
        <f t="shared" si="9"/>
        <v>39202</v>
      </c>
      <c r="M90" s="1">
        <f t="shared" si="10"/>
        <v>39202</v>
      </c>
      <c r="N90">
        <f t="shared" si="11"/>
        <v>1</v>
      </c>
    </row>
    <row r="91" spans="1:14" x14ac:dyDescent="0.25">
      <c r="A91" s="1">
        <v>39233</v>
      </c>
      <c r="B91" s="1">
        <v>39233</v>
      </c>
      <c r="C91" s="1">
        <v>39233</v>
      </c>
      <c r="D91" s="1">
        <v>39233</v>
      </c>
      <c r="E91" s="1">
        <v>39233</v>
      </c>
      <c r="G91" s="1">
        <v>39233</v>
      </c>
      <c r="I91" s="1">
        <f t="shared" si="6"/>
        <v>39233</v>
      </c>
      <c r="J91" s="1">
        <f t="shared" si="7"/>
        <v>39233</v>
      </c>
      <c r="K91" s="1">
        <f t="shared" si="8"/>
        <v>39233</v>
      </c>
      <c r="L91" s="1">
        <f t="shared" si="9"/>
        <v>39233</v>
      </c>
      <c r="M91" s="1">
        <f t="shared" si="10"/>
        <v>39233</v>
      </c>
      <c r="N91">
        <f t="shared" si="11"/>
        <v>1</v>
      </c>
    </row>
    <row r="92" spans="1:14" x14ac:dyDescent="0.25">
      <c r="A92" s="1">
        <v>39262</v>
      </c>
      <c r="B92" s="1">
        <v>39262</v>
      </c>
      <c r="C92" s="1">
        <v>39262</v>
      </c>
      <c r="D92" s="1">
        <v>39262</v>
      </c>
      <c r="E92" s="1">
        <v>39262</v>
      </c>
      <c r="G92" s="1">
        <v>39262</v>
      </c>
      <c r="I92" s="1">
        <f t="shared" si="6"/>
        <v>39262</v>
      </c>
      <c r="J92" s="1">
        <f t="shared" si="7"/>
        <v>39262</v>
      </c>
      <c r="K92" s="1">
        <f t="shared" si="8"/>
        <v>39262</v>
      </c>
      <c r="L92" s="1">
        <f t="shared" si="9"/>
        <v>39262</v>
      </c>
      <c r="M92" s="1">
        <f t="shared" si="10"/>
        <v>39262</v>
      </c>
      <c r="N92">
        <f t="shared" si="11"/>
        <v>1</v>
      </c>
    </row>
    <row r="93" spans="1:14" x14ac:dyDescent="0.25">
      <c r="A93" s="1">
        <v>39294</v>
      </c>
      <c r="B93" s="1">
        <v>39294</v>
      </c>
      <c r="C93" s="1">
        <v>39294</v>
      </c>
      <c r="D93" s="1">
        <v>39294</v>
      </c>
      <c r="E93" s="1">
        <v>39294</v>
      </c>
      <c r="G93" s="1">
        <v>39294</v>
      </c>
      <c r="I93" s="1">
        <f t="shared" si="6"/>
        <v>39294</v>
      </c>
      <c r="J93" s="1">
        <f t="shared" si="7"/>
        <v>39294</v>
      </c>
      <c r="K93" s="1">
        <f t="shared" si="8"/>
        <v>39294</v>
      </c>
      <c r="L93" s="1">
        <f t="shared" si="9"/>
        <v>39294</v>
      </c>
      <c r="M93" s="1">
        <f t="shared" si="10"/>
        <v>39294</v>
      </c>
      <c r="N93">
        <f t="shared" si="11"/>
        <v>1</v>
      </c>
    </row>
    <row r="94" spans="1:14" x14ac:dyDescent="0.25">
      <c r="A94" s="1">
        <v>39325</v>
      </c>
      <c r="B94" s="1">
        <v>39325</v>
      </c>
      <c r="C94" s="1">
        <v>39325</v>
      </c>
      <c r="D94" s="1">
        <v>39325</v>
      </c>
      <c r="E94" s="1">
        <v>39325</v>
      </c>
      <c r="G94" s="1">
        <v>39325</v>
      </c>
      <c r="I94" s="1">
        <f t="shared" si="6"/>
        <v>39325</v>
      </c>
      <c r="J94" s="1">
        <f t="shared" si="7"/>
        <v>39325</v>
      </c>
      <c r="K94" s="1">
        <f t="shared" si="8"/>
        <v>39325</v>
      </c>
      <c r="L94" s="1">
        <f t="shared" si="9"/>
        <v>39325</v>
      </c>
      <c r="M94" s="1">
        <f t="shared" si="10"/>
        <v>39325</v>
      </c>
      <c r="N94">
        <f t="shared" si="11"/>
        <v>1</v>
      </c>
    </row>
    <row r="95" spans="1:14" x14ac:dyDescent="0.25">
      <c r="A95" s="1">
        <v>39353</v>
      </c>
      <c r="B95" s="1">
        <v>39353</v>
      </c>
      <c r="C95" s="1">
        <v>39353</v>
      </c>
      <c r="D95" s="1">
        <v>39353</v>
      </c>
      <c r="E95" s="1">
        <v>39353</v>
      </c>
      <c r="G95" s="1">
        <v>39353</v>
      </c>
      <c r="I95" s="1">
        <f t="shared" si="6"/>
        <v>39353</v>
      </c>
      <c r="J95" s="1">
        <f t="shared" si="7"/>
        <v>39353</v>
      </c>
      <c r="K95" s="1">
        <f t="shared" si="8"/>
        <v>39353</v>
      </c>
      <c r="L95" s="1">
        <f t="shared" si="9"/>
        <v>39353</v>
      </c>
      <c r="M95" s="1">
        <f t="shared" si="10"/>
        <v>39353</v>
      </c>
      <c r="N95">
        <f t="shared" si="11"/>
        <v>1</v>
      </c>
    </row>
    <row r="96" spans="1:14" x14ac:dyDescent="0.25">
      <c r="A96" s="1">
        <v>39386</v>
      </c>
      <c r="B96" s="1">
        <v>39386</v>
      </c>
      <c r="C96" s="1">
        <v>39386</v>
      </c>
      <c r="D96" s="1">
        <v>39386</v>
      </c>
      <c r="E96" s="1">
        <v>39386</v>
      </c>
      <c r="G96" s="1">
        <v>39386</v>
      </c>
      <c r="I96" s="1">
        <f t="shared" si="6"/>
        <v>39386</v>
      </c>
      <c r="J96" s="1">
        <f t="shared" si="7"/>
        <v>39386</v>
      </c>
      <c r="K96" s="1">
        <f t="shared" si="8"/>
        <v>39386</v>
      </c>
      <c r="L96" s="1">
        <f t="shared" si="9"/>
        <v>39386</v>
      </c>
      <c r="M96" s="1">
        <f t="shared" si="10"/>
        <v>39386</v>
      </c>
      <c r="N96">
        <f t="shared" si="11"/>
        <v>1</v>
      </c>
    </row>
    <row r="97" spans="1:14" x14ac:dyDescent="0.25">
      <c r="A97" s="1">
        <v>39416</v>
      </c>
      <c r="B97" s="1">
        <v>39416</v>
      </c>
      <c r="C97" s="1">
        <v>39416</v>
      </c>
      <c r="D97" s="1">
        <v>39416</v>
      </c>
      <c r="E97" s="1">
        <v>39416</v>
      </c>
      <c r="G97" s="1">
        <v>39416</v>
      </c>
      <c r="I97" s="1">
        <f t="shared" si="6"/>
        <v>39416</v>
      </c>
      <c r="J97" s="1">
        <f t="shared" si="7"/>
        <v>39416</v>
      </c>
      <c r="K97" s="1">
        <f t="shared" si="8"/>
        <v>39416</v>
      </c>
      <c r="L97" s="1">
        <f t="shared" si="9"/>
        <v>39416</v>
      </c>
      <c r="M97" s="1">
        <f t="shared" si="10"/>
        <v>39416</v>
      </c>
      <c r="N97">
        <f t="shared" si="11"/>
        <v>1</v>
      </c>
    </row>
    <row r="98" spans="1:14" x14ac:dyDescent="0.25">
      <c r="A98" s="1">
        <v>39444</v>
      </c>
      <c r="B98" s="1">
        <v>39444</v>
      </c>
      <c r="C98" s="1">
        <v>39444</v>
      </c>
      <c r="D98" s="1">
        <v>39444</v>
      </c>
      <c r="E98" s="1">
        <v>39444</v>
      </c>
      <c r="G98" s="1">
        <v>39444</v>
      </c>
      <c r="I98" s="1">
        <f t="shared" si="6"/>
        <v>39444</v>
      </c>
      <c r="J98" s="1">
        <f t="shared" si="7"/>
        <v>39444</v>
      </c>
      <c r="K98" s="1">
        <f t="shared" si="8"/>
        <v>39444</v>
      </c>
      <c r="L98" s="1">
        <f t="shared" si="9"/>
        <v>39444</v>
      </c>
      <c r="M98" s="1">
        <f t="shared" si="10"/>
        <v>39444</v>
      </c>
      <c r="N98">
        <f t="shared" si="11"/>
        <v>1</v>
      </c>
    </row>
    <row r="99" spans="1:14" x14ac:dyDescent="0.25">
      <c r="A99" s="1">
        <v>39478</v>
      </c>
      <c r="B99" s="1">
        <v>39478</v>
      </c>
      <c r="C99" s="1">
        <v>39478</v>
      </c>
      <c r="D99" s="1">
        <v>39478</v>
      </c>
      <c r="E99" s="1">
        <v>39478</v>
      </c>
      <c r="G99" s="1">
        <v>39478</v>
      </c>
      <c r="I99" s="1">
        <f t="shared" si="6"/>
        <v>39478</v>
      </c>
      <c r="J99" s="1">
        <f t="shared" si="7"/>
        <v>39478</v>
      </c>
      <c r="K99" s="1">
        <f t="shared" si="8"/>
        <v>39478</v>
      </c>
      <c r="L99" s="1">
        <f t="shared" si="9"/>
        <v>39478</v>
      </c>
      <c r="M99" s="1">
        <f t="shared" si="10"/>
        <v>39478</v>
      </c>
      <c r="N99">
        <f t="shared" si="11"/>
        <v>1</v>
      </c>
    </row>
    <row r="100" spans="1:14" x14ac:dyDescent="0.25">
      <c r="A100" s="1">
        <v>39507</v>
      </c>
      <c r="B100" s="1">
        <v>39507</v>
      </c>
      <c r="C100" s="1">
        <v>39507</v>
      </c>
      <c r="D100" s="1">
        <v>39507</v>
      </c>
      <c r="E100" s="1">
        <v>39507</v>
      </c>
      <c r="G100" s="1">
        <v>39507</v>
      </c>
      <c r="I100" s="1">
        <f t="shared" si="6"/>
        <v>39507</v>
      </c>
      <c r="J100" s="1">
        <f t="shared" si="7"/>
        <v>39507</v>
      </c>
      <c r="K100" s="1">
        <f t="shared" si="8"/>
        <v>39507</v>
      </c>
      <c r="L100" s="1">
        <f t="shared" si="9"/>
        <v>39507</v>
      </c>
      <c r="M100" s="1">
        <f t="shared" si="10"/>
        <v>39507</v>
      </c>
      <c r="N100">
        <f t="shared" si="11"/>
        <v>1</v>
      </c>
    </row>
    <row r="101" spans="1:14" x14ac:dyDescent="0.25">
      <c r="A101" s="1">
        <v>39538</v>
      </c>
      <c r="B101" s="1">
        <v>39538</v>
      </c>
      <c r="C101" s="1">
        <v>39538</v>
      </c>
      <c r="D101" s="1">
        <v>39538</v>
      </c>
      <c r="E101" s="1">
        <v>39538</v>
      </c>
      <c r="G101" s="1">
        <v>39538</v>
      </c>
      <c r="I101" s="1">
        <f t="shared" si="6"/>
        <v>39538</v>
      </c>
      <c r="J101" s="1">
        <f t="shared" si="7"/>
        <v>39538</v>
      </c>
      <c r="K101" s="1">
        <f t="shared" si="8"/>
        <v>39538</v>
      </c>
      <c r="L101" s="1">
        <f t="shared" si="9"/>
        <v>39538</v>
      </c>
      <c r="M101" s="1">
        <f t="shared" si="10"/>
        <v>39538</v>
      </c>
      <c r="N101">
        <f t="shared" si="11"/>
        <v>1</v>
      </c>
    </row>
    <row r="102" spans="1:14" x14ac:dyDescent="0.25">
      <c r="A102" s="1">
        <v>39568</v>
      </c>
      <c r="B102" s="1">
        <v>39568</v>
      </c>
      <c r="C102" s="1">
        <v>39568</v>
      </c>
      <c r="D102" s="1">
        <v>39568</v>
      </c>
      <c r="E102" s="1">
        <v>39568</v>
      </c>
      <c r="G102" s="1">
        <v>39568</v>
      </c>
      <c r="I102" s="1">
        <f t="shared" si="6"/>
        <v>39568</v>
      </c>
      <c r="J102" s="1">
        <f t="shared" si="7"/>
        <v>39568</v>
      </c>
      <c r="K102" s="1">
        <f t="shared" si="8"/>
        <v>39568</v>
      </c>
      <c r="L102" s="1">
        <f t="shared" si="9"/>
        <v>39568</v>
      </c>
      <c r="M102" s="1">
        <f t="shared" si="10"/>
        <v>39568</v>
      </c>
      <c r="N102">
        <f t="shared" si="11"/>
        <v>1</v>
      </c>
    </row>
    <row r="103" spans="1:14" x14ac:dyDescent="0.25">
      <c r="A103" s="1">
        <v>39598</v>
      </c>
      <c r="B103" s="1">
        <v>39598</v>
      </c>
      <c r="C103" s="1">
        <v>39598</v>
      </c>
      <c r="D103" s="1">
        <v>39598</v>
      </c>
      <c r="E103" s="1">
        <v>39598</v>
      </c>
      <c r="G103" s="1">
        <v>39598</v>
      </c>
      <c r="I103" s="1">
        <f t="shared" si="6"/>
        <v>39598</v>
      </c>
      <c r="J103" s="1">
        <f t="shared" si="7"/>
        <v>39598</v>
      </c>
      <c r="K103" s="1">
        <f t="shared" si="8"/>
        <v>39598</v>
      </c>
      <c r="L103" s="1">
        <f t="shared" si="9"/>
        <v>39598</v>
      </c>
      <c r="M103" s="1">
        <f t="shared" si="10"/>
        <v>39598</v>
      </c>
      <c r="N103">
        <f t="shared" si="11"/>
        <v>1</v>
      </c>
    </row>
    <row r="104" spans="1:14" x14ac:dyDescent="0.25">
      <c r="A104" s="1">
        <v>39629</v>
      </c>
      <c r="B104" s="1">
        <v>39629</v>
      </c>
      <c r="C104" s="1">
        <v>39629</v>
      </c>
      <c r="D104" s="1">
        <v>39629</v>
      </c>
      <c r="E104" s="1">
        <v>39629</v>
      </c>
      <c r="G104" s="1">
        <v>39629</v>
      </c>
      <c r="I104" s="1">
        <f t="shared" si="6"/>
        <v>39629</v>
      </c>
      <c r="J104" s="1">
        <f t="shared" si="7"/>
        <v>39629</v>
      </c>
      <c r="K104" s="1">
        <f t="shared" si="8"/>
        <v>39629</v>
      </c>
      <c r="L104" s="1">
        <f t="shared" si="9"/>
        <v>39629</v>
      </c>
      <c r="M104" s="1">
        <f t="shared" si="10"/>
        <v>39629</v>
      </c>
      <c r="N104">
        <f t="shared" si="11"/>
        <v>1</v>
      </c>
    </row>
    <row r="105" spans="1:14" x14ac:dyDescent="0.25">
      <c r="A105" s="1">
        <v>39660</v>
      </c>
      <c r="B105" s="1">
        <v>39660</v>
      </c>
      <c r="C105" s="1">
        <v>39660</v>
      </c>
      <c r="D105" s="1">
        <v>39660</v>
      </c>
      <c r="E105" s="1">
        <v>39660</v>
      </c>
      <c r="G105" s="1">
        <v>39660</v>
      </c>
      <c r="I105" s="1">
        <f t="shared" si="6"/>
        <v>39660</v>
      </c>
      <c r="J105" s="1">
        <f t="shared" si="7"/>
        <v>39660</v>
      </c>
      <c r="K105" s="1">
        <f t="shared" si="8"/>
        <v>39660</v>
      </c>
      <c r="L105" s="1">
        <f t="shared" si="9"/>
        <v>39660</v>
      </c>
      <c r="M105" s="1">
        <f t="shared" si="10"/>
        <v>39660</v>
      </c>
      <c r="N105">
        <f t="shared" si="11"/>
        <v>1</v>
      </c>
    </row>
    <row r="106" spans="1:14" x14ac:dyDescent="0.25">
      <c r="A106" s="1">
        <v>39689</v>
      </c>
      <c r="B106" s="1">
        <v>39689</v>
      </c>
      <c r="C106" s="1">
        <v>39689</v>
      </c>
      <c r="D106" s="1">
        <v>39689</v>
      </c>
      <c r="E106" s="1">
        <v>39689</v>
      </c>
      <c r="G106" s="1">
        <v>39689</v>
      </c>
      <c r="I106" s="1">
        <f t="shared" si="6"/>
        <v>39689</v>
      </c>
      <c r="J106" s="1">
        <f t="shared" si="7"/>
        <v>39689</v>
      </c>
      <c r="K106" s="1">
        <f t="shared" si="8"/>
        <v>39689</v>
      </c>
      <c r="L106" s="1">
        <f t="shared" si="9"/>
        <v>39689</v>
      </c>
      <c r="M106" s="1">
        <f t="shared" si="10"/>
        <v>39689</v>
      </c>
      <c r="N106">
        <f t="shared" si="11"/>
        <v>1</v>
      </c>
    </row>
    <row r="107" spans="1:14" x14ac:dyDescent="0.25">
      <c r="A107" s="1">
        <v>39721</v>
      </c>
      <c r="B107" s="1">
        <v>39721</v>
      </c>
      <c r="C107" s="1">
        <v>39721</v>
      </c>
      <c r="D107" s="1">
        <v>39721</v>
      </c>
      <c r="E107" s="1">
        <v>39721</v>
      </c>
      <c r="G107" s="1">
        <v>39721</v>
      </c>
      <c r="I107" s="1">
        <f t="shared" si="6"/>
        <v>39721</v>
      </c>
      <c r="J107" s="1">
        <f t="shared" si="7"/>
        <v>39721</v>
      </c>
      <c r="K107" s="1">
        <f t="shared" si="8"/>
        <v>39721</v>
      </c>
      <c r="L107" s="1">
        <f t="shared" si="9"/>
        <v>39721</v>
      </c>
      <c r="M107" s="1">
        <f t="shared" si="10"/>
        <v>39721</v>
      </c>
      <c r="N107">
        <f t="shared" si="11"/>
        <v>1</v>
      </c>
    </row>
    <row r="108" spans="1:14" x14ac:dyDescent="0.25">
      <c r="A108" s="1">
        <v>39752</v>
      </c>
      <c r="B108" s="1">
        <v>39752</v>
      </c>
      <c r="C108" s="1">
        <v>39752</v>
      </c>
      <c r="D108" s="1">
        <v>39752</v>
      </c>
      <c r="E108" s="1">
        <v>39752</v>
      </c>
      <c r="G108" s="1">
        <v>39752</v>
      </c>
      <c r="I108" s="1">
        <f t="shared" si="6"/>
        <v>39752</v>
      </c>
      <c r="J108" s="1">
        <f t="shared" si="7"/>
        <v>39752</v>
      </c>
      <c r="K108" s="1">
        <f t="shared" si="8"/>
        <v>39752</v>
      </c>
      <c r="L108" s="1">
        <f t="shared" si="9"/>
        <v>39752</v>
      </c>
      <c r="M108" s="1">
        <f t="shared" si="10"/>
        <v>39752</v>
      </c>
      <c r="N108">
        <f t="shared" si="11"/>
        <v>1</v>
      </c>
    </row>
    <row r="109" spans="1:14" x14ac:dyDescent="0.25">
      <c r="A109" s="1">
        <v>39780</v>
      </c>
      <c r="B109" s="1">
        <v>39780</v>
      </c>
      <c r="C109" s="1">
        <v>39780</v>
      </c>
      <c r="D109" s="1">
        <v>39780</v>
      </c>
      <c r="E109" s="1">
        <v>39780</v>
      </c>
      <c r="G109" s="1">
        <v>39780</v>
      </c>
      <c r="I109" s="1">
        <f t="shared" si="6"/>
        <v>39780</v>
      </c>
      <c r="J109" s="1">
        <f t="shared" si="7"/>
        <v>39780</v>
      </c>
      <c r="K109" s="1">
        <f t="shared" si="8"/>
        <v>39780</v>
      </c>
      <c r="L109" s="1">
        <f t="shared" si="9"/>
        <v>39780</v>
      </c>
      <c r="M109" s="1">
        <f t="shared" si="10"/>
        <v>39780</v>
      </c>
      <c r="N109">
        <f t="shared" si="11"/>
        <v>1</v>
      </c>
    </row>
    <row r="110" spans="1:14" x14ac:dyDescent="0.25">
      <c r="A110" s="1">
        <v>39812</v>
      </c>
      <c r="B110" s="1">
        <v>39812</v>
      </c>
      <c r="C110" s="1">
        <v>39812</v>
      </c>
      <c r="D110" s="1">
        <v>39812</v>
      </c>
      <c r="E110" s="1">
        <v>39812</v>
      </c>
      <c r="G110" s="1">
        <v>39812</v>
      </c>
      <c r="I110" s="1">
        <f t="shared" si="6"/>
        <v>39812</v>
      </c>
      <c r="J110" s="1">
        <f t="shared" si="7"/>
        <v>39812</v>
      </c>
      <c r="K110" s="1">
        <f t="shared" si="8"/>
        <v>39812</v>
      </c>
      <c r="L110" s="1">
        <f t="shared" si="9"/>
        <v>39812</v>
      </c>
      <c r="M110" s="1">
        <f t="shared" si="10"/>
        <v>39812</v>
      </c>
      <c r="N110">
        <f t="shared" si="11"/>
        <v>1</v>
      </c>
    </row>
    <row r="111" spans="1:14" x14ac:dyDescent="0.25">
      <c r="A111" s="1">
        <v>39843</v>
      </c>
      <c r="B111" s="1">
        <v>39843</v>
      </c>
      <c r="C111" s="1">
        <v>39843</v>
      </c>
      <c r="D111" s="1">
        <v>39843</v>
      </c>
      <c r="E111" s="1">
        <v>39843</v>
      </c>
      <c r="G111" s="1">
        <v>39843</v>
      </c>
      <c r="I111" s="1">
        <f t="shared" si="6"/>
        <v>39843</v>
      </c>
      <c r="J111" s="1">
        <f t="shared" si="7"/>
        <v>39843</v>
      </c>
      <c r="K111" s="1">
        <f t="shared" si="8"/>
        <v>39843</v>
      </c>
      <c r="L111" s="1">
        <f t="shared" si="9"/>
        <v>39843</v>
      </c>
      <c r="M111" s="1">
        <f t="shared" si="10"/>
        <v>39843</v>
      </c>
      <c r="N111">
        <f t="shared" si="11"/>
        <v>1</v>
      </c>
    </row>
    <row r="112" spans="1:14" x14ac:dyDescent="0.25">
      <c r="A112" s="1">
        <v>39871</v>
      </c>
      <c r="B112" s="1">
        <v>39871</v>
      </c>
      <c r="C112" s="1">
        <v>39871</v>
      </c>
      <c r="D112" s="1">
        <v>39871</v>
      </c>
      <c r="E112" s="1">
        <v>39871</v>
      </c>
      <c r="G112" s="1">
        <v>39871</v>
      </c>
      <c r="I112" s="1">
        <f t="shared" si="6"/>
        <v>39871</v>
      </c>
      <c r="J112" s="1">
        <f t="shared" si="7"/>
        <v>39871</v>
      </c>
      <c r="K112" s="1">
        <f t="shared" si="8"/>
        <v>39871</v>
      </c>
      <c r="L112" s="1">
        <f t="shared" si="9"/>
        <v>39871</v>
      </c>
      <c r="M112" s="1">
        <f t="shared" si="10"/>
        <v>39871</v>
      </c>
      <c r="N112">
        <f t="shared" si="11"/>
        <v>1</v>
      </c>
    </row>
    <row r="113" spans="1:14" x14ac:dyDescent="0.25">
      <c r="A113" s="1">
        <v>39903</v>
      </c>
      <c r="B113" s="1">
        <v>39903</v>
      </c>
      <c r="C113" s="1">
        <v>39903</v>
      </c>
      <c r="D113" s="1">
        <v>39903</v>
      </c>
      <c r="E113" s="1">
        <v>39903</v>
      </c>
      <c r="G113" s="1">
        <v>39903</v>
      </c>
      <c r="I113" s="1">
        <f t="shared" si="6"/>
        <v>39903</v>
      </c>
      <c r="J113" s="1">
        <f t="shared" si="7"/>
        <v>39903</v>
      </c>
      <c r="K113" s="1">
        <f t="shared" si="8"/>
        <v>39903</v>
      </c>
      <c r="L113" s="1">
        <f t="shared" si="9"/>
        <v>39903</v>
      </c>
      <c r="M113" s="1">
        <f t="shared" si="10"/>
        <v>39903</v>
      </c>
      <c r="N113">
        <f t="shared" si="11"/>
        <v>1</v>
      </c>
    </row>
    <row r="114" spans="1:14" x14ac:dyDescent="0.25">
      <c r="A114" s="1">
        <v>39933</v>
      </c>
      <c r="B114" s="1">
        <v>39933</v>
      </c>
      <c r="C114" s="1">
        <v>39933</v>
      </c>
      <c r="D114" s="1">
        <v>39933</v>
      </c>
      <c r="E114" s="1">
        <v>39933</v>
      </c>
      <c r="G114" s="1">
        <v>39933</v>
      </c>
      <c r="I114" s="1">
        <f t="shared" si="6"/>
        <v>39933</v>
      </c>
      <c r="J114" s="1">
        <f t="shared" si="7"/>
        <v>39933</v>
      </c>
      <c r="K114" s="1">
        <f t="shared" si="8"/>
        <v>39933</v>
      </c>
      <c r="L114" s="1">
        <f t="shared" si="9"/>
        <v>39933</v>
      </c>
      <c r="M114" s="1">
        <f t="shared" si="10"/>
        <v>39933</v>
      </c>
      <c r="N114">
        <f t="shared" si="11"/>
        <v>1</v>
      </c>
    </row>
    <row r="115" spans="1:14" x14ac:dyDescent="0.25">
      <c r="A115" s="1">
        <v>39962</v>
      </c>
      <c r="B115" s="1">
        <v>39962</v>
      </c>
      <c r="C115" s="1">
        <v>39962</v>
      </c>
      <c r="D115" s="1">
        <v>39962</v>
      </c>
      <c r="E115" s="1">
        <v>39962</v>
      </c>
      <c r="G115" s="1">
        <v>39962</v>
      </c>
      <c r="I115" s="1">
        <f t="shared" si="6"/>
        <v>39962</v>
      </c>
      <c r="J115" s="1">
        <f t="shared" si="7"/>
        <v>39962</v>
      </c>
      <c r="K115" s="1">
        <f t="shared" si="8"/>
        <v>39962</v>
      </c>
      <c r="L115" s="1">
        <f t="shared" si="9"/>
        <v>39962</v>
      </c>
      <c r="M115" s="1">
        <f t="shared" si="10"/>
        <v>39962</v>
      </c>
      <c r="N115">
        <f t="shared" si="11"/>
        <v>1</v>
      </c>
    </row>
    <row r="116" spans="1:14" x14ac:dyDescent="0.25">
      <c r="A116" s="1">
        <v>39994</v>
      </c>
      <c r="B116" s="1">
        <v>39994</v>
      </c>
      <c r="C116" s="1">
        <v>39994</v>
      </c>
      <c r="D116" s="1">
        <v>39994</v>
      </c>
      <c r="E116" s="1">
        <v>39994</v>
      </c>
      <c r="G116" s="1">
        <v>39994</v>
      </c>
      <c r="I116" s="1">
        <f t="shared" si="6"/>
        <v>39994</v>
      </c>
      <c r="J116" s="1">
        <f t="shared" si="7"/>
        <v>39994</v>
      </c>
      <c r="K116" s="1">
        <f t="shared" si="8"/>
        <v>39994</v>
      </c>
      <c r="L116" s="1">
        <f t="shared" si="9"/>
        <v>39994</v>
      </c>
      <c r="M116" s="1">
        <f t="shared" si="10"/>
        <v>39994</v>
      </c>
      <c r="N116">
        <f t="shared" si="11"/>
        <v>1</v>
      </c>
    </row>
    <row r="117" spans="1:14" x14ac:dyDescent="0.25">
      <c r="A117" s="1">
        <v>40025</v>
      </c>
      <c r="B117" s="1">
        <v>40025</v>
      </c>
      <c r="C117" s="1">
        <v>40025</v>
      </c>
      <c r="D117" s="1">
        <v>40025</v>
      </c>
      <c r="E117" s="1">
        <v>40025</v>
      </c>
      <c r="G117" s="1">
        <v>40025</v>
      </c>
      <c r="I117" s="1">
        <f t="shared" si="6"/>
        <v>40025</v>
      </c>
      <c r="J117" s="1">
        <f t="shared" si="7"/>
        <v>40025</v>
      </c>
      <c r="K117" s="1">
        <f t="shared" si="8"/>
        <v>40025</v>
      </c>
      <c r="L117" s="1">
        <f t="shared" si="9"/>
        <v>40025</v>
      </c>
      <c r="M117" s="1">
        <f t="shared" si="10"/>
        <v>40025</v>
      </c>
      <c r="N117">
        <f t="shared" si="11"/>
        <v>1</v>
      </c>
    </row>
    <row r="118" spans="1:14" x14ac:dyDescent="0.25">
      <c r="A118" s="1">
        <v>40056</v>
      </c>
      <c r="B118" s="1">
        <v>40056</v>
      </c>
      <c r="C118" s="1">
        <v>40056</v>
      </c>
      <c r="D118" s="1">
        <v>40056</v>
      </c>
      <c r="E118" s="1">
        <v>40056</v>
      </c>
      <c r="G118" s="1">
        <v>40056</v>
      </c>
      <c r="I118" s="1">
        <f t="shared" si="6"/>
        <v>40056</v>
      </c>
      <c r="J118" s="1">
        <f t="shared" si="7"/>
        <v>40056</v>
      </c>
      <c r="K118" s="1">
        <f t="shared" si="8"/>
        <v>40056</v>
      </c>
      <c r="L118" s="1">
        <f t="shared" si="9"/>
        <v>40056</v>
      </c>
      <c r="M118" s="1">
        <f t="shared" si="10"/>
        <v>40056</v>
      </c>
      <c r="N118">
        <f t="shared" si="11"/>
        <v>1</v>
      </c>
    </row>
    <row r="119" spans="1:14" x14ac:dyDescent="0.25">
      <c r="A119" s="1">
        <v>40086</v>
      </c>
      <c r="B119" s="1">
        <v>40086</v>
      </c>
      <c r="C119" s="1">
        <v>40086</v>
      </c>
      <c r="D119" s="1">
        <v>40086</v>
      </c>
      <c r="E119" s="1">
        <v>40086</v>
      </c>
      <c r="G119" s="1">
        <v>40086</v>
      </c>
      <c r="I119" s="1">
        <f t="shared" si="6"/>
        <v>40086</v>
      </c>
      <c r="J119" s="1">
        <f t="shared" si="7"/>
        <v>40086</v>
      </c>
      <c r="K119" s="1">
        <f t="shared" si="8"/>
        <v>40086</v>
      </c>
      <c r="L119" s="1">
        <f t="shared" si="9"/>
        <v>40086</v>
      </c>
      <c r="M119" s="1">
        <f t="shared" si="10"/>
        <v>40086</v>
      </c>
      <c r="N119">
        <f t="shared" si="11"/>
        <v>1</v>
      </c>
    </row>
    <row r="120" spans="1:14" x14ac:dyDescent="0.25">
      <c r="A120" s="1">
        <v>40116</v>
      </c>
      <c r="B120" s="1">
        <v>40116</v>
      </c>
      <c r="C120" s="1">
        <v>40116</v>
      </c>
      <c r="D120" s="1">
        <v>40116</v>
      </c>
      <c r="E120" s="1">
        <v>40116</v>
      </c>
      <c r="G120" s="1">
        <v>40116</v>
      </c>
      <c r="I120" s="1">
        <f t="shared" si="6"/>
        <v>40116</v>
      </c>
      <c r="J120" s="1">
        <f t="shared" si="7"/>
        <v>40116</v>
      </c>
      <c r="K120" s="1">
        <f t="shared" si="8"/>
        <v>40116</v>
      </c>
      <c r="L120" s="1">
        <f t="shared" si="9"/>
        <v>40116</v>
      </c>
      <c r="M120" s="1">
        <f t="shared" si="10"/>
        <v>40116</v>
      </c>
      <c r="N120">
        <f t="shared" si="11"/>
        <v>1</v>
      </c>
    </row>
    <row r="121" spans="1:14" x14ac:dyDescent="0.25">
      <c r="A121" s="1">
        <v>40147</v>
      </c>
      <c r="B121" s="1">
        <v>40147</v>
      </c>
      <c r="C121" s="1">
        <v>40147</v>
      </c>
      <c r="D121" s="1">
        <v>40147</v>
      </c>
      <c r="E121" s="1">
        <v>40147</v>
      </c>
      <c r="G121" s="1">
        <v>40147</v>
      </c>
      <c r="I121" s="1">
        <f t="shared" si="6"/>
        <v>40147</v>
      </c>
      <c r="J121" s="1">
        <f t="shared" si="7"/>
        <v>40147</v>
      </c>
      <c r="K121" s="1">
        <f t="shared" si="8"/>
        <v>40147</v>
      </c>
      <c r="L121" s="1">
        <f t="shared" si="9"/>
        <v>40147</v>
      </c>
      <c r="M121" s="1">
        <f t="shared" si="10"/>
        <v>40147</v>
      </c>
      <c r="N121">
        <f t="shared" si="11"/>
        <v>1</v>
      </c>
    </row>
    <row r="122" spans="1:14" x14ac:dyDescent="0.25">
      <c r="A122" s="1">
        <v>40177</v>
      </c>
      <c r="B122" s="1">
        <v>40177</v>
      </c>
      <c r="C122" s="1">
        <v>40177</v>
      </c>
      <c r="D122" s="1">
        <v>40177</v>
      </c>
      <c r="E122" s="1">
        <v>40177</v>
      </c>
      <c r="G122" s="1">
        <v>40177</v>
      </c>
      <c r="I122" s="1">
        <f t="shared" si="6"/>
        <v>40177</v>
      </c>
      <c r="J122" s="1">
        <f t="shared" si="7"/>
        <v>40177</v>
      </c>
      <c r="K122" s="1">
        <f t="shared" si="8"/>
        <v>40177</v>
      </c>
      <c r="L122" s="1">
        <f t="shared" si="9"/>
        <v>40177</v>
      </c>
      <c r="M122" s="1">
        <f t="shared" si="10"/>
        <v>40177</v>
      </c>
      <c r="N122">
        <f t="shared" si="11"/>
        <v>1</v>
      </c>
    </row>
    <row r="123" spans="1:14" x14ac:dyDescent="0.25">
      <c r="A123" s="1">
        <v>40207</v>
      </c>
      <c r="B123" s="1">
        <v>40207</v>
      </c>
      <c r="C123" s="1">
        <v>40207</v>
      </c>
      <c r="D123" s="1">
        <v>40207</v>
      </c>
      <c r="E123" s="1">
        <v>40207</v>
      </c>
      <c r="G123" s="1">
        <v>40207</v>
      </c>
      <c r="I123" s="1">
        <f t="shared" si="6"/>
        <v>40207</v>
      </c>
      <c r="J123" s="1">
        <f t="shared" si="7"/>
        <v>40207</v>
      </c>
      <c r="K123" s="1">
        <f t="shared" si="8"/>
        <v>40207</v>
      </c>
      <c r="L123" s="1">
        <f t="shared" si="9"/>
        <v>40207</v>
      </c>
      <c r="M123" s="1">
        <f t="shared" si="10"/>
        <v>40207</v>
      </c>
      <c r="N123">
        <f t="shared" si="11"/>
        <v>1</v>
      </c>
    </row>
    <row r="124" spans="1:14" x14ac:dyDescent="0.25">
      <c r="A124" s="1">
        <v>40235</v>
      </c>
      <c r="B124" s="1">
        <v>40235</v>
      </c>
      <c r="C124" s="1">
        <v>40235</v>
      </c>
      <c r="D124" s="1">
        <v>40235</v>
      </c>
      <c r="E124" s="1">
        <v>40235</v>
      </c>
      <c r="G124" s="1">
        <v>40235</v>
      </c>
      <c r="I124" s="1">
        <f t="shared" si="6"/>
        <v>40235</v>
      </c>
      <c r="J124" s="1">
        <f t="shared" si="7"/>
        <v>40235</v>
      </c>
      <c r="K124" s="1">
        <f t="shared" si="8"/>
        <v>40235</v>
      </c>
      <c r="L124" s="1">
        <f t="shared" si="9"/>
        <v>40235</v>
      </c>
      <c r="M124" s="1">
        <f t="shared" si="10"/>
        <v>40235</v>
      </c>
      <c r="N124">
        <f t="shared" si="11"/>
        <v>1</v>
      </c>
    </row>
    <row r="125" spans="1:14" x14ac:dyDescent="0.25">
      <c r="A125" s="1">
        <v>40268</v>
      </c>
      <c r="B125" s="1">
        <v>40268</v>
      </c>
      <c r="C125" s="1">
        <v>40268</v>
      </c>
      <c r="D125" s="1">
        <v>40268</v>
      </c>
      <c r="E125" s="1">
        <v>40268</v>
      </c>
      <c r="G125" s="1">
        <v>40268</v>
      </c>
      <c r="I125" s="1">
        <f t="shared" si="6"/>
        <v>40268</v>
      </c>
      <c r="J125" s="1">
        <f t="shared" si="7"/>
        <v>40268</v>
      </c>
      <c r="K125" s="1">
        <f t="shared" si="8"/>
        <v>40268</v>
      </c>
      <c r="L125" s="1">
        <f t="shared" si="9"/>
        <v>40268</v>
      </c>
      <c r="M125" s="1">
        <f t="shared" si="10"/>
        <v>40268</v>
      </c>
      <c r="N125">
        <f t="shared" si="11"/>
        <v>1</v>
      </c>
    </row>
    <row r="126" spans="1:14" x14ac:dyDescent="0.25">
      <c r="A126" s="1">
        <v>40298</v>
      </c>
      <c r="B126" s="1">
        <v>40298</v>
      </c>
      <c r="C126" s="1">
        <v>40298</v>
      </c>
      <c r="D126" s="1">
        <v>40298</v>
      </c>
      <c r="E126" s="1">
        <v>40298</v>
      </c>
      <c r="G126" s="1">
        <v>40298</v>
      </c>
      <c r="I126" s="1">
        <f t="shared" si="6"/>
        <v>40298</v>
      </c>
      <c r="J126" s="1">
        <f t="shared" si="7"/>
        <v>40298</v>
      </c>
      <c r="K126" s="1">
        <f t="shared" si="8"/>
        <v>40298</v>
      </c>
      <c r="L126" s="1">
        <f t="shared" si="9"/>
        <v>40298</v>
      </c>
      <c r="M126" s="1">
        <f t="shared" si="10"/>
        <v>40298</v>
      </c>
      <c r="N126">
        <f t="shared" si="11"/>
        <v>1</v>
      </c>
    </row>
    <row r="127" spans="1:14" x14ac:dyDescent="0.25">
      <c r="A127" s="1">
        <v>40329</v>
      </c>
      <c r="B127" s="1">
        <v>40329</v>
      </c>
      <c r="C127" s="1">
        <v>40329</v>
      </c>
      <c r="D127" s="1">
        <v>40329</v>
      </c>
      <c r="E127" s="1">
        <v>40329</v>
      </c>
      <c r="G127" s="1">
        <v>40329</v>
      </c>
      <c r="I127" s="1">
        <f t="shared" si="6"/>
        <v>40329</v>
      </c>
      <c r="J127" s="1">
        <f t="shared" si="7"/>
        <v>40329</v>
      </c>
      <c r="K127" s="1">
        <f t="shared" si="8"/>
        <v>40329</v>
      </c>
      <c r="L127" s="1">
        <f t="shared" si="9"/>
        <v>40329</v>
      </c>
      <c r="M127" s="1">
        <f t="shared" si="10"/>
        <v>40329</v>
      </c>
      <c r="N127">
        <f t="shared" si="11"/>
        <v>1</v>
      </c>
    </row>
    <row r="128" spans="1:14" x14ac:dyDescent="0.25">
      <c r="A128" s="1">
        <v>40359</v>
      </c>
      <c r="B128" s="1">
        <v>40359</v>
      </c>
      <c r="C128" s="1">
        <v>40359</v>
      </c>
      <c r="D128" s="1">
        <v>40359</v>
      </c>
      <c r="E128" s="1">
        <v>40359</v>
      </c>
      <c r="G128" s="1">
        <v>40359</v>
      </c>
      <c r="I128" s="1">
        <f t="shared" si="6"/>
        <v>40359</v>
      </c>
      <c r="J128" s="1">
        <f t="shared" si="7"/>
        <v>40359</v>
      </c>
      <c r="K128" s="1">
        <f t="shared" si="8"/>
        <v>40359</v>
      </c>
      <c r="L128" s="1">
        <f t="shared" si="9"/>
        <v>40359</v>
      </c>
      <c r="M128" s="1">
        <f t="shared" si="10"/>
        <v>40359</v>
      </c>
      <c r="N128">
        <f t="shared" si="11"/>
        <v>1</v>
      </c>
    </row>
    <row r="129" spans="1:14" x14ac:dyDescent="0.25">
      <c r="A129" s="1">
        <v>40389</v>
      </c>
      <c r="B129" s="1">
        <v>40389</v>
      </c>
      <c r="C129" s="1">
        <v>40389</v>
      </c>
      <c r="D129" s="1">
        <v>40389</v>
      </c>
      <c r="E129" s="1">
        <v>40389</v>
      </c>
      <c r="G129" s="1">
        <v>40389</v>
      </c>
      <c r="I129" s="1">
        <f t="shared" si="6"/>
        <v>40389</v>
      </c>
      <c r="J129" s="1">
        <f t="shared" si="7"/>
        <v>40389</v>
      </c>
      <c r="K129" s="1">
        <f t="shared" si="8"/>
        <v>40389</v>
      </c>
      <c r="L129" s="1">
        <f t="shared" si="9"/>
        <v>40389</v>
      </c>
      <c r="M129" s="1">
        <f t="shared" si="10"/>
        <v>40389</v>
      </c>
      <c r="N129">
        <f t="shared" si="11"/>
        <v>1</v>
      </c>
    </row>
    <row r="130" spans="1:14" x14ac:dyDescent="0.25">
      <c r="A130" s="1">
        <v>40421</v>
      </c>
      <c r="B130" s="1">
        <v>40421</v>
      </c>
      <c r="C130" s="1">
        <v>40421</v>
      </c>
      <c r="D130" s="1">
        <v>40421</v>
      </c>
      <c r="E130" s="1">
        <v>40421</v>
      </c>
      <c r="G130" s="1">
        <v>40421</v>
      </c>
      <c r="I130" s="1">
        <f t="shared" si="6"/>
        <v>40421</v>
      </c>
      <c r="J130" s="1">
        <f t="shared" si="7"/>
        <v>40421</v>
      </c>
      <c r="K130" s="1">
        <f t="shared" si="8"/>
        <v>40421</v>
      </c>
      <c r="L130" s="1">
        <f t="shared" si="9"/>
        <v>40421</v>
      </c>
      <c r="M130" s="1">
        <f t="shared" si="10"/>
        <v>40421</v>
      </c>
      <c r="N130">
        <f t="shared" si="11"/>
        <v>1</v>
      </c>
    </row>
    <row r="131" spans="1:14" x14ac:dyDescent="0.25">
      <c r="A131" s="1">
        <v>40451</v>
      </c>
      <c r="B131" s="1">
        <v>40451</v>
      </c>
      <c r="C131" s="1">
        <v>40451</v>
      </c>
      <c r="D131" s="1">
        <v>40451</v>
      </c>
      <c r="E131" s="1">
        <v>40451</v>
      </c>
      <c r="G131" s="1">
        <v>40451</v>
      </c>
      <c r="I131" s="1">
        <f t="shared" si="6"/>
        <v>40451</v>
      </c>
      <c r="J131" s="1">
        <f t="shared" si="7"/>
        <v>40451</v>
      </c>
      <c r="K131" s="1">
        <f t="shared" si="8"/>
        <v>40451</v>
      </c>
      <c r="L131" s="1">
        <f t="shared" si="9"/>
        <v>40451</v>
      </c>
      <c r="M131" s="1">
        <f t="shared" si="10"/>
        <v>40451</v>
      </c>
      <c r="N131">
        <f t="shared" si="11"/>
        <v>1</v>
      </c>
    </row>
    <row r="132" spans="1:14" x14ac:dyDescent="0.25">
      <c r="A132" s="1">
        <v>40480</v>
      </c>
      <c r="B132" s="1">
        <v>40480</v>
      </c>
      <c r="C132" s="1">
        <v>40480</v>
      </c>
      <c r="D132" s="1">
        <v>40480</v>
      </c>
      <c r="E132" s="1">
        <v>40480</v>
      </c>
      <c r="G132" s="1">
        <v>40480</v>
      </c>
      <c r="I132" s="1">
        <f t="shared" ref="I132:I195" si="12">IFERROR(VLOOKUP($G132,A:A,1,0),"")</f>
        <v>40480</v>
      </c>
      <c r="J132" s="1">
        <f t="shared" ref="J132:J195" si="13">IFERROR(VLOOKUP($G132,B:B,1,0),"")</f>
        <v>40480</v>
      </c>
      <c r="K132" s="1">
        <f t="shared" ref="K132:K195" si="14">IFERROR(VLOOKUP($G132,C:C,1,0),"")</f>
        <v>40480</v>
      </c>
      <c r="L132" s="1">
        <f t="shared" ref="L132:L195" si="15">IFERROR(VLOOKUP($G132,D:D,1,0),"")</f>
        <v>40480</v>
      </c>
      <c r="M132" s="1">
        <f t="shared" ref="M132:M195" si="16">IFERROR(VLOOKUP($G132,E:E,1,0),"")</f>
        <v>40480</v>
      </c>
      <c r="N132">
        <f t="shared" ref="N132:N195" si="17">IF(COUNTBLANK(I132:M132)=0,1,"")</f>
        <v>1</v>
      </c>
    </row>
    <row r="133" spans="1:14" x14ac:dyDescent="0.25">
      <c r="A133" s="1">
        <v>40512</v>
      </c>
      <c r="B133" s="1">
        <v>40512</v>
      </c>
      <c r="C133" s="1">
        <v>40512</v>
      </c>
      <c r="D133" s="1">
        <v>40512</v>
      </c>
      <c r="E133" s="1">
        <v>40512</v>
      </c>
      <c r="G133" s="1">
        <v>40512</v>
      </c>
      <c r="I133" s="1">
        <f t="shared" si="12"/>
        <v>40512</v>
      </c>
      <c r="J133" s="1">
        <f t="shared" si="13"/>
        <v>40512</v>
      </c>
      <c r="K133" s="1">
        <f t="shared" si="14"/>
        <v>40512</v>
      </c>
      <c r="L133" s="1">
        <f t="shared" si="15"/>
        <v>40512</v>
      </c>
      <c r="M133" s="1">
        <f t="shared" si="16"/>
        <v>40512</v>
      </c>
      <c r="N133">
        <f t="shared" si="17"/>
        <v>1</v>
      </c>
    </row>
    <row r="134" spans="1:14" x14ac:dyDescent="0.25">
      <c r="A134" s="1">
        <v>40542</v>
      </c>
      <c r="B134" s="1">
        <v>40542</v>
      </c>
      <c r="C134" s="1">
        <v>40542</v>
      </c>
      <c r="D134" s="1">
        <v>40542</v>
      </c>
      <c r="E134" s="1">
        <v>40542</v>
      </c>
      <c r="G134" s="1">
        <v>40542</v>
      </c>
      <c r="I134" s="1">
        <f t="shared" si="12"/>
        <v>40542</v>
      </c>
      <c r="J134" s="1">
        <f t="shared" si="13"/>
        <v>40542</v>
      </c>
      <c r="K134" s="1">
        <f t="shared" si="14"/>
        <v>40542</v>
      </c>
      <c r="L134" s="1">
        <f t="shared" si="15"/>
        <v>40542</v>
      </c>
      <c r="M134" s="1">
        <f t="shared" si="16"/>
        <v>40542</v>
      </c>
      <c r="N134">
        <f t="shared" si="17"/>
        <v>1</v>
      </c>
    </row>
    <row r="135" spans="1:14" x14ac:dyDescent="0.25">
      <c r="A135" s="1">
        <v>40574</v>
      </c>
      <c r="B135" s="1">
        <v>40574</v>
      </c>
      <c r="C135" s="1">
        <v>40574</v>
      </c>
      <c r="D135" s="1">
        <v>40574</v>
      </c>
      <c r="E135" s="1">
        <v>40574</v>
      </c>
      <c r="G135" s="1">
        <v>40574</v>
      </c>
      <c r="I135" s="1">
        <f t="shared" si="12"/>
        <v>40574</v>
      </c>
      <c r="J135" s="1">
        <f t="shared" si="13"/>
        <v>40574</v>
      </c>
      <c r="K135" s="1">
        <f t="shared" si="14"/>
        <v>40574</v>
      </c>
      <c r="L135" s="1">
        <f t="shared" si="15"/>
        <v>40574</v>
      </c>
      <c r="M135" s="1">
        <f t="shared" si="16"/>
        <v>40574</v>
      </c>
      <c r="N135">
        <f t="shared" si="17"/>
        <v>1</v>
      </c>
    </row>
    <row r="136" spans="1:14" x14ac:dyDescent="0.25">
      <c r="A136" s="1">
        <v>40602</v>
      </c>
      <c r="B136" s="1">
        <v>40602</v>
      </c>
      <c r="C136" s="1">
        <v>40602</v>
      </c>
      <c r="D136" s="1">
        <v>40602</v>
      </c>
      <c r="E136" s="1">
        <v>40602</v>
      </c>
      <c r="G136" s="1">
        <v>40602</v>
      </c>
      <c r="I136" s="1">
        <f t="shared" si="12"/>
        <v>40602</v>
      </c>
      <c r="J136" s="1">
        <f t="shared" si="13"/>
        <v>40602</v>
      </c>
      <c r="K136" s="1">
        <f t="shared" si="14"/>
        <v>40602</v>
      </c>
      <c r="L136" s="1">
        <f t="shared" si="15"/>
        <v>40602</v>
      </c>
      <c r="M136" s="1">
        <f t="shared" si="16"/>
        <v>40602</v>
      </c>
      <c r="N136">
        <f t="shared" si="17"/>
        <v>1</v>
      </c>
    </row>
    <row r="137" spans="1:14" x14ac:dyDescent="0.25">
      <c r="A137" s="1">
        <v>40633</v>
      </c>
      <c r="B137" s="1">
        <v>40633</v>
      </c>
      <c r="C137" s="1">
        <v>40633</v>
      </c>
      <c r="D137" s="1">
        <v>40633</v>
      </c>
      <c r="E137" s="1">
        <v>40633</v>
      </c>
      <c r="G137" s="1">
        <v>40633</v>
      </c>
      <c r="I137" s="1">
        <f t="shared" si="12"/>
        <v>40633</v>
      </c>
      <c r="J137" s="1">
        <f t="shared" si="13"/>
        <v>40633</v>
      </c>
      <c r="K137" s="1">
        <f t="shared" si="14"/>
        <v>40633</v>
      </c>
      <c r="L137" s="1">
        <f t="shared" si="15"/>
        <v>40633</v>
      </c>
      <c r="M137" s="1">
        <f t="shared" si="16"/>
        <v>40633</v>
      </c>
      <c r="N137">
        <f t="shared" si="17"/>
        <v>1</v>
      </c>
    </row>
    <row r="138" spans="1:14" x14ac:dyDescent="0.25">
      <c r="A138" s="1">
        <v>40662</v>
      </c>
      <c r="B138" s="1">
        <v>40662</v>
      </c>
      <c r="C138" s="1">
        <v>40662</v>
      </c>
      <c r="D138" s="1">
        <v>40662</v>
      </c>
      <c r="E138" s="1">
        <v>40662</v>
      </c>
      <c r="G138" s="1">
        <v>40662</v>
      </c>
      <c r="I138" s="1">
        <f t="shared" si="12"/>
        <v>40662</v>
      </c>
      <c r="J138" s="1">
        <f t="shared" si="13"/>
        <v>40662</v>
      </c>
      <c r="K138" s="1">
        <f t="shared" si="14"/>
        <v>40662</v>
      </c>
      <c r="L138" s="1">
        <f t="shared" si="15"/>
        <v>40662</v>
      </c>
      <c r="M138" s="1">
        <f t="shared" si="16"/>
        <v>40662</v>
      </c>
      <c r="N138">
        <f t="shared" si="17"/>
        <v>1</v>
      </c>
    </row>
    <row r="139" spans="1:14" x14ac:dyDescent="0.25">
      <c r="A139" s="1">
        <v>40694</v>
      </c>
      <c r="B139" s="1">
        <v>40694</v>
      </c>
      <c r="C139" s="1">
        <v>40694</v>
      </c>
      <c r="D139" s="1">
        <v>40694</v>
      </c>
      <c r="E139" s="1">
        <v>40694</v>
      </c>
      <c r="G139" s="1">
        <v>40694</v>
      </c>
      <c r="I139" s="1">
        <f t="shared" si="12"/>
        <v>40694</v>
      </c>
      <c r="J139" s="1">
        <f t="shared" si="13"/>
        <v>40694</v>
      </c>
      <c r="K139" s="1">
        <f t="shared" si="14"/>
        <v>40694</v>
      </c>
      <c r="L139" s="1">
        <f t="shared" si="15"/>
        <v>40694</v>
      </c>
      <c r="M139" s="1">
        <f t="shared" si="16"/>
        <v>40694</v>
      </c>
      <c r="N139">
        <f t="shared" si="17"/>
        <v>1</v>
      </c>
    </row>
    <row r="140" spans="1:14" x14ac:dyDescent="0.25">
      <c r="A140" s="1">
        <v>40724</v>
      </c>
      <c r="B140" s="1">
        <v>40724</v>
      </c>
      <c r="C140" s="1">
        <v>40724</v>
      </c>
      <c r="D140" s="1">
        <v>40724</v>
      </c>
      <c r="E140" s="1">
        <v>40724</v>
      </c>
      <c r="G140" s="1">
        <v>40724</v>
      </c>
      <c r="I140" s="1">
        <f t="shared" si="12"/>
        <v>40724</v>
      </c>
      <c r="J140" s="1">
        <f t="shared" si="13"/>
        <v>40724</v>
      </c>
      <c r="K140" s="1">
        <f t="shared" si="14"/>
        <v>40724</v>
      </c>
      <c r="L140" s="1">
        <f t="shared" si="15"/>
        <v>40724</v>
      </c>
      <c r="M140" s="1">
        <f t="shared" si="16"/>
        <v>40724</v>
      </c>
      <c r="N140">
        <f t="shared" si="17"/>
        <v>1</v>
      </c>
    </row>
    <row r="141" spans="1:14" x14ac:dyDescent="0.25">
      <c r="A141" s="1">
        <v>40753</v>
      </c>
      <c r="B141" s="1">
        <v>40753</v>
      </c>
      <c r="C141" s="1">
        <v>40753</v>
      </c>
      <c r="D141" s="1">
        <v>40753</v>
      </c>
      <c r="E141" s="1">
        <v>40753</v>
      </c>
      <c r="G141" s="1">
        <v>40753</v>
      </c>
      <c r="I141" s="1">
        <f t="shared" si="12"/>
        <v>40753</v>
      </c>
      <c r="J141" s="1">
        <f t="shared" si="13"/>
        <v>40753</v>
      </c>
      <c r="K141" s="1">
        <f t="shared" si="14"/>
        <v>40753</v>
      </c>
      <c r="L141" s="1">
        <f t="shared" si="15"/>
        <v>40753</v>
      </c>
      <c r="M141" s="1">
        <f t="shared" si="16"/>
        <v>40753</v>
      </c>
      <c r="N141">
        <f t="shared" si="17"/>
        <v>1</v>
      </c>
    </row>
    <row r="142" spans="1:14" x14ac:dyDescent="0.25">
      <c r="A142" s="1">
        <v>40786</v>
      </c>
      <c r="B142" s="1">
        <v>40786</v>
      </c>
      <c r="C142" s="1">
        <v>40786</v>
      </c>
      <c r="D142" s="1">
        <v>40786</v>
      </c>
      <c r="E142" s="1">
        <v>40786</v>
      </c>
      <c r="G142" s="1">
        <v>40786</v>
      </c>
      <c r="I142" s="1">
        <f t="shared" si="12"/>
        <v>40786</v>
      </c>
      <c r="J142" s="1">
        <f t="shared" si="13"/>
        <v>40786</v>
      </c>
      <c r="K142" s="1">
        <f t="shared" si="14"/>
        <v>40786</v>
      </c>
      <c r="L142" s="1">
        <f t="shared" si="15"/>
        <v>40786</v>
      </c>
      <c r="M142" s="1">
        <f t="shared" si="16"/>
        <v>40786</v>
      </c>
      <c r="N142">
        <f t="shared" si="17"/>
        <v>1</v>
      </c>
    </row>
    <row r="143" spans="1:14" x14ac:dyDescent="0.25">
      <c r="A143" s="1">
        <v>40816</v>
      </c>
      <c r="B143" s="1">
        <v>40816</v>
      </c>
      <c r="C143" s="1">
        <v>40816</v>
      </c>
      <c r="D143" s="1">
        <v>40816</v>
      </c>
      <c r="E143" s="1">
        <v>40816</v>
      </c>
      <c r="G143" s="1">
        <v>40816</v>
      </c>
      <c r="I143" s="1">
        <f t="shared" si="12"/>
        <v>40816</v>
      </c>
      <c r="J143" s="1">
        <f t="shared" si="13"/>
        <v>40816</v>
      </c>
      <c r="K143" s="1">
        <f t="shared" si="14"/>
        <v>40816</v>
      </c>
      <c r="L143" s="1">
        <f t="shared" si="15"/>
        <v>40816</v>
      </c>
      <c r="M143" s="1">
        <f t="shared" si="16"/>
        <v>40816</v>
      </c>
      <c r="N143">
        <f t="shared" si="17"/>
        <v>1</v>
      </c>
    </row>
    <row r="144" spans="1:14" x14ac:dyDescent="0.25">
      <c r="A144" s="1">
        <v>40847</v>
      </c>
      <c r="B144" s="1">
        <v>40847</v>
      </c>
      <c r="C144" s="1">
        <v>40847</v>
      </c>
      <c r="D144" s="1">
        <v>40847</v>
      </c>
      <c r="E144" s="1">
        <v>40847</v>
      </c>
      <c r="G144" s="1">
        <v>40847</v>
      </c>
      <c r="I144" s="1">
        <f t="shared" si="12"/>
        <v>40847</v>
      </c>
      <c r="J144" s="1">
        <f t="shared" si="13"/>
        <v>40847</v>
      </c>
      <c r="K144" s="1">
        <f t="shared" si="14"/>
        <v>40847</v>
      </c>
      <c r="L144" s="1">
        <f t="shared" si="15"/>
        <v>40847</v>
      </c>
      <c r="M144" s="1">
        <f t="shared" si="16"/>
        <v>40847</v>
      </c>
      <c r="N144">
        <f t="shared" si="17"/>
        <v>1</v>
      </c>
    </row>
    <row r="145" spans="1:14" x14ac:dyDescent="0.25">
      <c r="A145" s="1">
        <v>40877</v>
      </c>
      <c r="B145" s="1">
        <v>40877</v>
      </c>
      <c r="C145" s="1">
        <v>40877</v>
      </c>
      <c r="D145" s="1">
        <v>40877</v>
      </c>
      <c r="E145" s="1">
        <v>40877</v>
      </c>
      <c r="G145" s="1">
        <v>40877</v>
      </c>
      <c r="I145" s="1">
        <f t="shared" si="12"/>
        <v>40877</v>
      </c>
      <c r="J145" s="1">
        <f t="shared" si="13"/>
        <v>40877</v>
      </c>
      <c r="K145" s="1">
        <f t="shared" si="14"/>
        <v>40877</v>
      </c>
      <c r="L145" s="1">
        <f t="shared" si="15"/>
        <v>40877</v>
      </c>
      <c r="M145" s="1">
        <f t="shared" si="16"/>
        <v>40877</v>
      </c>
      <c r="N145">
        <f t="shared" si="17"/>
        <v>1</v>
      </c>
    </row>
    <row r="146" spans="1:14" x14ac:dyDescent="0.25">
      <c r="A146" s="1">
        <v>40906</v>
      </c>
      <c r="B146" s="1">
        <v>40906</v>
      </c>
      <c r="C146" s="1">
        <v>40906</v>
      </c>
      <c r="D146" s="1">
        <v>40906</v>
      </c>
      <c r="E146" s="1">
        <v>40906</v>
      </c>
      <c r="G146" s="1">
        <v>40906</v>
      </c>
      <c r="I146" s="1">
        <f t="shared" si="12"/>
        <v>40906</v>
      </c>
      <c r="J146" s="1">
        <f t="shared" si="13"/>
        <v>40906</v>
      </c>
      <c r="K146" s="1">
        <f t="shared" si="14"/>
        <v>40906</v>
      </c>
      <c r="L146" s="1">
        <f t="shared" si="15"/>
        <v>40906</v>
      </c>
      <c r="M146" s="1">
        <f t="shared" si="16"/>
        <v>40906</v>
      </c>
      <c r="N146">
        <f t="shared" si="17"/>
        <v>1</v>
      </c>
    </row>
    <row r="147" spans="1:14" x14ac:dyDescent="0.25">
      <c r="A147" s="1">
        <v>40939</v>
      </c>
      <c r="B147" s="1">
        <v>40939</v>
      </c>
      <c r="C147" s="1">
        <v>40939</v>
      </c>
      <c r="D147" s="1">
        <v>40939</v>
      </c>
      <c r="E147" s="1">
        <v>40939</v>
      </c>
      <c r="G147" s="1">
        <v>40939</v>
      </c>
      <c r="I147" s="1">
        <f t="shared" si="12"/>
        <v>40939</v>
      </c>
      <c r="J147" s="1">
        <f t="shared" si="13"/>
        <v>40939</v>
      </c>
      <c r="K147" s="1">
        <f t="shared" si="14"/>
        <v>40939</v>
      </c>
      <c r="L147" s="1">
        <f t="shared" si="15"/>
        <v>40939</v>
      </c>
      <c r="M147" s="1">
        <f t="shared" si="16"/>
        <v>40939</v>
      </c>
      <c r="N147">
        <f t="shared" si="17"/>
        <v>1</v>
      </c>
    </row>
    <row r="148" spans="1:14" x14ac:dyDescent="0.25">
      <c r="A148" s="1">
        <v>40968</v>
      </c>
      <c r="B148" s="1">
        <v>40968</v>
      </c>
      <c r="C148" s="1">
        <v>40968</v>
      </c>
      <c r="D148" s="1">
        <v>40968</v>
      </c>
      <c r="E148" s="1">
        <v>40968</v>
      </c>
      <c r="G148" s="1">
        <v>40968</v>
      </c>
      <c r="I148" s="1">
        <f t="shared" si="12"/>
        <v>40968</v>
      </c>
      <c r="J148" s="1">
        <f t="shared" si="13"/>
        <v>40968</v>
      </c>
      <c r="K148" s="1">
        <f t="shared" si="14"/>
        <v>40968</v>
      </c>
      <c r="L148" s="1">
        <f t="shared" si="15"/>
        <v>40968</v>
      </c>
      <c r="M148" s="1">
        <f t="shared" si="16"/>
        <v>40968</v>
      </c>
      <c r="N148">
        <f t="shared" si="17"/>
        <v>1</v>
      </c>
    </row>
    <row r="149" spans="1:14" x14ac:dyDescent="0.25">
      <c r="A149" s="1">
        <v>40998</v>
      </c>
      <c r="B149" s="1">
        <v>40998</v>
      </c>
      <c r="C149" s="1">
        <v>40998</v>
      </c>
      <c r="D149" s="1">
        <v>40998</v>
      </c>
      <c r="E149" s="1">
        <v>40998</v>
      </c>
      <c r="G149" s="1">
        <v>40998</v>
      </c>
      <c r="I149" s="1">
        <f t="shared" si="12"/>
        <v>40998</v>
      </c>
      <c r="J149" s="1">
        <f t="shared" si="13"/>
        <v>40998</v>
      </c>
      <c r="K149" s="1">
        <f t="shared" si="14"/>
        <v>40998</v>
      </c>
      <c r="L149" s="1">
        <f t="shared" si="15"/>
        <v>40998</v>
      </c>
      <c r="M149" s="1">
        <f t="shared" si="16"/>
        <v>40998</v>
      </c>
      <c r="N149">
        <f t="shared" si="17"/>
        <v>1</v>
      </c>
    </row>
    <row r="150" spans="1:14" x14ac:dyDescent="0.25">
      <c r="A150" s="1">
        <v>41029</v>
      </c>
      <c r="B150" s="1">
        <v>41029</v>
      </c>
      <c r="C150" s="1">
        <v>41029</v>
      </c>
      <c r="D150" s="1">
        <v>41029</v>
      </c>
      <c r="E150" s="1">
        <v>41029</v>
      </c>
      <c r="G150" s="1">
        <v>41029</v>
      </c>
      <c r="I150" s="1">
        <f t="shared" si="12"/>
        <v>41029</v>
      </c>
      <c r="J150" s="1">
        <f t="shared" si="13"/>
        <v>41029</v>
      </c>
      <c r="K150" s="1">
        <f t="shared" si="14"/>
        <v>41029</v>
      </c>
      <c r="L150" s="1">
        <f t="shared" si="15"/>
        <v>41029</v>
      </c>
      <c r="M150" s="1">
        <f t="shared" si="16"/>
        <v>41029</v>
      </c>
      <c r="N150">
        <f t="shared" si="17"/>
        <v>1</v>
      </c>
    </row>
    <row r="151" spans="1:14" x14ac:dyDescent="0.25">
      <c r="A151" s="1">
        <v>41060</v>
      </c>
      <c r="B151" s="1">
        <v>41060</v>
      </c>
      <c r="C151" s="1">
        <v>41060</v>
      </c>
      <c r="D151" s="1">
        <v>41060</v>
      </c>
      <c r="E151" s="1">
        <v>41060</v>
      </c>
      <c r="G151" s="1">
        <v>41060</v>
      </c>
      <c r="I151" s="1">
        <f t="shared" si="12"/>
        <v>41060</v>
      </c>
      <c r="J151" s="1">
        <f t="shared" si="13"/>
        <v>41060</v>
      </c>
      <c r="K151" s="1">
        <f t="shared" si="14"/>
        <v>41060</v>
      </c>
      <c r="L151" s="1">
        <f t="shared" si="15"/>
        <v>41060</v>
      </c>
      <c r="M151" s="1">
        <f t="shared" si="16"/>
        <v>41060</v>
      </c>
      <c r="N151">
        <f t="shared" si="17"/>
        <v>1</v>
      </c>
    </row>
    <row r="152" spans="1:14" x14ac:dyDescent="0.25">
      <c r="A152" s="1">
        <v>41089</v>
      </c>
      <c r="B152" s="1">
        <v>41089</v>
      </c>
      <c r="C152" s="1">
        <v>41089</v>
      </c>
      <c r="D152" s="1">
        <v>41089</v>
      </c>
      <c r="E152" s="1">
        <v>41089</v>
      </c>
      <c r="G152" s="1">
        <v>41089</v>
      </c>
      <c r="I152" s="1">
        <f t="shared" si="12"/>
        <v>41089</v>
      </c>
      <c r="J152" s="1">
        <f t="shared" si="13"/>
        <v>41089</v>
      </c>
      <c r="K152" s="1">
        <f t="shared" si="14"/>
        <v>41089</v>
      </c>
      <c r="L152" s="1">
        <f t="shared" si="15"/>
        <v>41089</v>
      </c>
      <c r="M152" s="1">
        <f t="shared" si="16"/>
        <v>41089</v>
      </c>
      <c r="N152">
        <f t="shared" si="17"/>
        <v>1</v>
      </c>
    </row>
    <row r="153" spans="1:14" x14ac:dyDescent="0.25">
      <c r="A153" s="1">
        <v>41121</v>
      </c>
      <c r="B153" s="1">
        <v>41121</v>
      </c>
      <c r="C153" s="1">
        <v>41121</v>
      </c>
      <c r="D153" s="1">
        <v>41121</v>
      </c>
      <c r="E153" s="1">
        <v>41121</v>
      </c>
      <c r="G153" s="1">
        <v>41121</v>
      </c>
      <c r="I153" s="1">
        <f t="shared" si="12"/>
        <v>41121</v>
      </c>
      <c r="J153" s="1">
        <f t="shared" si="13"/>
        <v>41121</v>
      </c>
      <c r="K153" s="1">
        <f t="shared" si="14"/>
        <v>41121</v>
      </c>
      <c r="L153" s="1">
        <f t="shared" si="15"/>
        <v>41121</v>
      </c>
      <c r="M153" s="1">
        <f t="shared" si="16"/>
        <v>41121</v>
      </c>
      <c r="N153">
        <f t="shared" si="17"/>
        <v>1</v>
      </c>
    </row>
    <row r="154" spans="1:14" x14ac:dyDescent="0.25">
      <c r="A154" s="1">
        <v>41152</v>
      </c>
      <c r="B154" s="1">
        <v>41152</v>
      </c>
      <c r="C154" s="1">
        <v>41152</v>
      </c>
      <c r="D154" s="1">
        <v>41152</v>
      </c>
      <c r="E154" s="1">
        <v>41152</v>
      </c>
      <c r="G154" s="1">
        <v>41152</v>
      </c>
      <c r="I154" s="1">
        <f t="shared" si="12"/>
        <v>41152</v>
      </c>
      <c r="J154" s="1">
        <f t="shared" si="13"/>
        <v>41152</v>
      </c>
      <c r="K154" s="1">
        <f t="shared" si="14"/>
        <v>41152</v>
      </c>
      <c r="L154" s="1">
        <f t="shared" si="15"/>
        <v>41152</v>
      </c>
      <c r="M154" s="1">
        <f t="shared" si="16"/>
        <v>41152</v>
      </c>
      <c r="N154">
        <f t="shared" si="17"/>
        <v>1</v>
      </c>
    </row>
    <row r="155" spans="1:14" x14ac:dyDescent="0.25">
      <c r="A155" s="1">
        <v>41180</v>
      </c>
      <c r="B155" s="1">
        <v>41180</v>
      </c>
      <c r="C155" s="1">
        <v>41180</v>
      </c>
      <c r="D155" s="1">
        <v>41180</v>
      </c>
      <c r="E155" s="1">
        <v>41180</v>
      </c>
      <c r="G155" s="1">
        <v>41180</v>
      </c>
      <c r="I155" s="1">
        <f t="shared" si="12"/>
        <v>41180</v>
      </c>
      <c r="J155" s="1">
        <f t="shared" si="13"/>
        <v>41180</v>
      </c>
      <c r="K155" s="1">
        <f t="shared" si="14"/>
        <v>41180</v>
      </c>
      <c r="L155" s="1">
        <f t="shared" si="15"/>
        <v>41180</v>
      </c>
      <c r="M155" s="1">
        <f t="shared" si="16"/>
        <v>41180</v>
      </c>
      <c r="N155">
        <f t="shared" si="17"/>
        <v>1</v>
      </c>
    </row>
    <row r="156" spans="1:14" x14ac:dyDescent="0.25">
      <c r="A156" s="1">
        <v>41213</v>
      </c>
      <c r="B156" s="1">
        <v>41213</v>
      </c>
      <c r="C156" s="1">
        <v>41213</v>
      </c>
      <c r="D156" s="1">
        <v>41213</v>
      </c>
      <c r="E156" s="1">
        <v>41213</v>
      </c>
      <c r="G156" s="1">
        <v>41213</v>
      </c>
      <c r="I156" s="1">
        <f t="shared" si="12"/>
        <v>41213</v>
      </c>
      <c r="J156" s="1">
        <f t="shared" si="13"/>
        <v>41213</v>
      </c>
      <c r="K156" s="1">
        <f t="shared" si="14"/>
        <v>41213</v>
      </c>
      <c r="L156" s="1">
        <f t="shared" si="15"/>
        <v>41213</v>
      </c>
      <c r="M156" s="1">
        <f t="shared" si="16"/>
        <v>41213</v>
      </c>
      <c r="N156">
        <f t="shared" si="17"/>
        <v>1</v>
      </c>
    </row>
    <row r="157" spans="1:14" x14ac:dyDescent="0.25">
      <c r="A157" s="1">
        <v>41243</v>
      </c>
      <c r="B157" s="1">
        <v>41243</v>
      </c>
      <c r="C157" s="1">
        <v>41243</v>
      </c>
      <c r="D157" s="1">
        <v>41243</v>
      </c>
      <c r="E157" s="1">
        <v>41243</v>
      </c>
      <c r="G157" s="1">
        <v>41243</v>
      </c>
      <c r="I157" s="1">
        <f t="shared" si="12"/>
        <v>41243</v>
      </c>
      <c r="J157" s="1">
        <f t="shared" si="13"/>
        <v>41243</v>
      </c>
      <c r="K157" s="1">
        <f t="shared" si="14"/>
        <v>41243</v>
      </c>
      <c r="L157" s="1">
        <f t="shared" si="15"/>
        <v>41243</v>
      </c>
      <c r="M157" s="1">
        <f t="shared" si="16"/>
        <v>41243</v>
      </c>
      <c r="N157">
        <f t="shared" si="17"/>
        <v>1</v>
      </c>
    </row>
    <row r="158" spans="1:14" x14ac:dyDescent="0.25">
      <c r="A158" s="1">
        <v>41271</v>
      </c>
      <c r="B158" s="1">
        <v>41271</v>
      </c>
      <c r="C158" s="1">
        <v>41271</v>
      </c>
      <c r="D158" s="1">
        <v>41271</v>
      </c>
      <c r="E158" s="1">
        <v>41271</v>
      </c>
      <c r="G158" s="1">
        <v>41271</v>
      </c>
      <c r="I158" s="1">
        <f t="shared" si="12"/>
        <v>41271</v>
      </c>
      <c r="J158" s="1">
        <f t="shared" si="13"/>
        <v>41271</v>
      </c>
      <c r="K158" s="1">
        <f t="shared" si="14"/>
        <v>41271</v>
      </c>
      <c r="L158" s="1">
        <f t="shared" si="15"/>
        <v>41271</v>
      </c>
      <c r="M158" s="1">
        <f t="shared" si="16"/>
        <v>41271</v>
      </c>
      <c r="N158">
        <f t="shared" si="17"/>
        <v>1</v>
      </c>
    </row>
    <row r="159" spans="1:14" x14ac:dyDescent="0.25">
      <c r="A159" s="1">
        <v>41305</v>
      </c>
      <c r="B159" s="1">
        <v>41305</v>
      </c>
      <c r="C159" s="1">
        <v>41305</v>
      </c>
      <c r="D159" s="1">
        <v>41305</v>
      </c>
      <c r="E159" s="1">
        <v>41305</v>
      </c>
      <c r="G159" s="1">
        <v>41305</v>
      </c>
      <c r="I159" s="1">
        <f t="shared" si="12"/>
        <v>41305</v>
      </c>
      <c r="J159" s="1">
        <f t="shared" si="13"/>
        <v>41305</v>
      </c>
      <c r="K159" s="1">
        <f t="shared" si="14"/>
        <v>41305</v>
      </c>
      <c r="L159" s="1">
        <f t="shared" si="15"/>
        <v>41305</v>
      </c>
      <c r="M159" s="1">
        <f t="shared" si="16"/>
        <v>41305</v>
      </c>
      <c r="N159">
        <f t="shared" si="17"/>
        <v>1</v>
      </c>
    </row>
    <row r="160" spans="1:14" x14ac:dyDescent="0.25">
      <c r="A160" s="1">
        <v>41333</v>
      </c>
      <c r="B160" s="1">
        <v>41333</v>
      </c>
      <c r="C160" s="1">
        <v>41333</v>
      </c>
      <c r="D160" s="1">
        <v>41333</v>
      </c>
      <c r="E160" s="1">
        <v>41333</v>
      </c>
      <c r="G160" s="1">
        <v>41333</v>
      </c>
      <c r="I160" s="1">
        <f t="shared" si="12"/>
        <v>41333</v>
      </c>
      <c r="J160" s="1">
        <f t="shared" si="13"/>
        <v>41333</v>
      </c>
      <c r="K160" s="1">
        <f t="shared" si="14"/>
        <v>41333</v>
      </c>
      <c r="L160" s="1">
        <f t="shared" si="15"/>
        <v>41333</v>
      </c>
      <c r="M160" s="1">
        <f t="shared" si="16"/>
        <v>41333</v>
      </c>
      <c r="N160">
        <f t="shared" si="17"/>
        <v>1</v>
      </c>
    </row>
    <row r="161" spans="1:14" x14ac:dyDescent="0.25">
      <c r="A161" s="1">
        <v>41361</v>
      </c>
      <c r="B161" s="1">
        <v>41361</v>
      </c>
      <c r="C161" s="1">
        <v>41361</v>
      </c>
      <c r="D161" s="1">
        <v>41361</v>
      </c>
      <c r="E161" s="1">
        <v>41361</v>
      </c>
      <c r="G161" s="1">
        <v>41361</v>
      </c>
      <c r="I161" s="1">
        <f t="shared" si="12"/>
        <v>41361</v>
      </c>
      <c r="J161" s="1">
        <f t="shared" si="13"/>
        <v>41361</v>
      </c>
      <c r="K161" s="1">
        <f t="shared" si="14"/>
        <v>41361</v>
      </c>
      <c r="L161" s="1">
        <f t="shared" si="15"/>
        <v>41361</v>
      </c>
      <c r="M161" s="1">
        <f t="shared" si="16"/>
        <v>41361</v>
      </c>
      <c r="N161">
        <f t="shared" si="17"/>
        <v>1</v>
      </c>
    </row>
    <row r="162" spans="1:14" x14ac:dyDescent="0.25">
      <c r="A162" s="1">
        <v>41394</v>
      </c>
      <c r="B162" s="1">
        <v>41394</v>
      </c>
      <c r="C162" s="1">
        <v>41394</v>
      </c>
      <c r="D162" s="1">
        <v>41394</v>
      </c>
      <c r="E162" s="1">
        <v>41394</v>
      </c>
      <c r="G162" s="1">
        <v>41394</v>
      </c>
      <c r="I162" s="1">
        <f t="shared" si="12"/>
        <v>41394</v>
      </c>
      <c r="J162" s="1">
        <f t="shared" si="13"/>
        <v>41394</v>
      </c>
      <c r="K162" s="1">
        <f t="shared" si="14"/>
        <v>41394</v>
      </c>
      <c r="L162" s="1">
        <f t="shared" si="15"/>
        <v>41394</v>
      </c>
      <c r="M162" s="1">
        <f t="shared" si="16"/>
        <v>41394</v>
      </c>
      <c r="N162">
        <f t="shared" si="17"/>
        <v>1</v>
      </c>
    </row>
    <row r="163" spans="1:14" x14ac:dyDescent="0.25">
      <c r="A163" s="1">
        <v>41425</v>
      </c>
      <c r="B163" s="1">
        <v>41425</v>
      </c>
      <c r="C163" s="1">
        <v>41425</v>
      </c>
      <c r="D163" s="1">
        <v>41425</v>
      </c>
      <c r="E163" s="1">
        <v>41425</v>
      </c>
      <c r="G163" s="1">
        <v>41425</v>
      </c>
      <c r="I163" s="1">
        <f t="shared" si="12"/>
        <v>41425</v>
      </c>
      <c r="J163" s="1">
        <f t="shared" si="13"/>
        <v>41425</v>
      </c>
      <c r="K163" s="1">
        <f t="shared" si="14"/>
        <v>41425</v>
      </c>
      <c r="L163" s="1">
        <f t="shared" si="15"/>
        <v>41425</v>
      </c>
      <c r="M163" s="1">
        <f t="shared" si="16"/>
        <v>41425</v>
      </c>
      <c r="N163">
        <f t="shared" si="17"/>
        <v>1</v>
      </c>
    </row>
    <row r="164" spans="1:14" x14ac:dyDescent="0.25">
      <c r="A164" s="1">
        <v>41453</v>
      </c>
      <c r="B164" s="1">
        <v>41453</v>
      </c>
      <c r="C164" s="1">
        <v>41453</v>
      </c>
      <c r="D164" s="1">
        <v>41453</v>
      </c>
      <c r="E164" s="1">
        <v>41453</v>
      </c>
      <c r="G164" s="1">
        <v>41453</v>
      </c>
      <c r="I164" s="1">
        <f t="shared" si="12"/>
        <v>41453</v>
      </c>
      <c r="J164" s="1">
        <f t="shared" si="13"/>
        <v>41453</v>
      </c>
      <c r="K164" s="1">
        <f t="shared" si="14"/>
        <v>41453</v>
      </c>
      <c r="L164" s="1">
        <f t="shared" si="15"/>
        <v>41453</v>
      </c>
      <c r="M164" s="1">
        <f t="shared" si="16"/>
        <v>41453</v>
      </c>
      <c r="N164">
        <f t="shared" si="17"/>
        <v>1</v>
      </c>
    </row>
    <row r="165" spans="1:14" x14ac:dyDescent="0.25">
      <c r="A165" s="1">
        <v>41486</v>
      </c>
      <c r="B165" s="1">
        <v>41486</v>
      </c>
      <c r="C165" s="1">
        <v>41486</v>
      </c>
      <c r="D165" s="1">
        <v>41486</v>
      </c>
      <c r="E165" s="1">
        <v>41486</v>
      </c>
      <c r="G165" s="1">
        <v>41486</v>
      </c>
      <c r="I165" s="1">
        <f t="shared" si="12"/>
        <v>41486</v>
      </c>
      <c r="J165" s="1">
        <f t="shared" si="13"/>
        <v>41486</v>
      </c>
      <c r="K165" s="1">
        <f t="shared" si="14"/>
        <v>41486</v>
      </c>
      <c r="L165" s="1">
        <f t="shared" si="15"/>
        <v>41486</v>
      </c>
      <c r="M165" s="1">
        <f t="shared" si="16"/>
        <v>41486</v>
      </c>
      <c r="N165">
        <f t="shared" si="17"/>
        <v>1</v>
      </c>
    </row>
    <row r="166" spans="1:14" x14ac:dyDescent="0.25">
      <c r="A166" s="1">
        <v>41516</v>
      </c>
      <c r="B166" s="1">
        <v>41516</v>
      </c>
      <c r="C166" s="1">
        <v>41516</v>
      </c>
      <c r="D166" s="1">
        <v>41516</v>
      </c>
      <c r="E166" s="1">
        <v>41516</v>
      </c>
      <c r="G166" s="1">
        <v>41516</v>
      </c>
      <c r="I166" s="1">
        <f t="shared" si="12"/>
        <v>41516</v>
      </c>
      <c r="J166" s="1">
        <f t="shared" si="13"/>
        <v>41516</v>
      </c>
      <c r="K166" s="1">
        <f t="shared" si="14"/>
        <v>41516</v>
      </c>
      <c r="L166" s="1">
        <f t="shared" si="15"/>
        <v>41516</v>
      </c>
      <c r="M166" s="1">
        <f t="shared" si="16"/>
        <v>41516</v>
      </c>
      <c r="N166">
        <f t="shared" si="17"/>
        <v>1</v>
      </c>
    </row>
    <row r="167" spans="1:14" x14ac:dyDescent="0.25">
      <c r="A167" s="1">
        <v>41547</v>
      </c>
      <c r="B167" s="1">
        <v>41547</v>
      </c>
      <c r="C167" s="1">
        <v>41547</v>
      </c>
      <c r="D167" s="1">
        <v>41547</v>
      </c>
      <c r="E167" s="1">
        <v>41547</v>
      </c>
      <c r="G167" s="1">
        <v>41547</v>
      </c>
      <c r="I167" s="1">
        <f t="shared" si="12"/>
        <v>41547</v>
      </c>
      <c r="J167" s="1">
        <f t="shared" si="13"/>
        <v>41547</v>
      </c>
      <c r="K167" s="1">
        <f t="shared" si="14"/>
        <v>41547</v>
      </c>
      <c r="L167" s="1">
        <f t="shared" si="15"/>
        <v>41547</v>
      </c>
      <c r="M167" s="1">
        <f t="shared" si="16"/>
        <v>41547</v>
      </c>
      <c r="N167">
        <f t="shared" si="17"/>
        <v>1</v>
      </c>
    </row>
    <row r="168" spans="1:14" x14ac:dyDescent="0.25">
      <c r="A168" s="1">
        <v>41578</v>
      </c>
      <c r="B168" s="1">
        <v>41578</v>
      </c>
      <c r="C168" s="1">
        <v>41578</v>
      </c>
      <c r="D168" s="1">
        <v>41578</v>
      </c>
      <c r="E168" s="1">
        <v>41578</v>
      </c>
      <c r="G168" s="1">
        <v>41578</v>
      </c>
      <c r="I168" s="1">
        <f t="shared" si="12"/>
        <v>41578</v>
      </c>
      <c r="J168" s="1">
        <f t="shared" si="13"/>
        <v>41578</v>
      </c>
      <c r="K168" s="1">
        <f t="shared" si="14"/>
        <v>41578</v>
      </c>
      <c r="L168" s="1">
        <f t="shared" si="15"/>
        <v>41578</v>
      </c>
      <c r="M168" s="1">
        <f t="shared" si="16"/>
        <v>41578</v>
      </c>
      <c r="N168">
        <f t="shared" si="17"/>
        <v>1</v>
      </c>
    </row>
    <row r="169" spans="1:14" x14ac:dyDescent="0.25">
      <c r="A169" s="1">
        <v>41607</v>
      </c>
      <c r="B169" s="1">
        <v>41607</v>
      </c>
      <c r="C169" s="1">
        <v>41607</v>
      </c>
      <c r="D169" s="1">
        <v>41607</v>
      </c>
      <c r="E169" s="1">
        <v>41607</v>
      </c>
      <c r="G169" s="1">
        <v>41607</v>
      </c>
      <c r="I169" s="1">
        <f t="shared" si="12"/>
        <v>41607</v>
      </c>
      <c r="J169" s="1">
        <f t="shared" si="13"/>
        <v>41607</v>
      </c>
      <c r="K169" s="1">
        <f t="shared" si="14"/>
        <v>41607</v>
      </c>
      <c r="L169" s="1">
        <f t="shared" si="15"/>
        <v>41607</v>
      </c>
      <c r="M169" s="1">
        <f t="shared" si="16"/>
        <v>41607</v>
      </c>
      <c r="N169">
        <f t="shared" si="17"/>
        <v>1</v>
      </c>
    </row>
    <row r="170" spans="1:14" x14ac:dyDescent="0.25">
      <c r="A170" s="1">
        <v>41638</v>
      </c>
      <c r="B170" s="1">
        <v>41638</v>
      </c>
      <c r="C170" s="1">
        <v>41638</v>
      </c>
      <c r="D170" s="1">
        <v>41638</v>
      </c>
      <c r="E170" s="1">
        <v>41638</v>
      </c>
      <c r="G170" s="1">
        <v>41638</v>
      </c>
      <c r="I170" s="1">
        <f t="shared" si="12"/>
        <v>41638</v>
      </c>
      <c r="J170" s="1">
        <f t="shared" si="13"/>
        <v>41638</v>
      </c>
      <c r="K170" s="1">
        <f t="shared" si="14"/>
        <v>41638</v>
      </c>
      <c r="L170" s="1">
        <f t="shared" si="15"/>
        <v>41638</v>
      </c>
      <c r="M170" s="1">
        <f t="shared" si="16"/>
        <v>41638</v>
      </c>
      <c r="N170">
        <f t="shared" si="17"/>
        <v>1</v>
      </c>
    </row>
    <row r="171" spans="1:14" x14ac:dyDescent="0.25">
      <c r="A171" s="1">
        <v>41670</v>
      </c>
      <c r="B171" s="1">
        <v>41670</v>
      </c>
      <c r="C171" s="1">
        <v>41670</v>
      </c>
      <c r="D171" s="1">
        <v>41670</v>
      </c>
      <c r="E171" s="1">
        <v>41670</v>
      </c>
      <c r="G171" s="1">
        <v>41670</v>
      </c>
      <c r="I171" s="1">
        <f t="shared" si="12"/>
        <v>41670</v>
      </c>
      <c r="J171" s="1">
        <f t="shared" si="13"/>
        <v>41670</v>
      </c>
      <c r="K171" s="1">
        <f t="shared" si="14"/>
        <v>41670</v>
      </c>
      <c r="L171" s="1">
        <f t="shared" si="15"/>
        <v>41670</v>
      </c>
      <c r="M171" s="1">
        <f t="shared" si="16"/>
        <v>41670</v>
      </c>
      <c r="N171">
        <f t="shared" si="17"/>
        <v>1</v>
      </c>
    </row>
    <row r="172" spans="1:14" x14ac:dyDescent="0.25">
      <c r="A172" s="1">
        <v>41698</v>
      </c>
      <c r="B172" s="1">
        <v>41698</v>
      </c>
      <c r="C172" s="1">
        <v>41698</v>
      </c>
      <c r="D172" s="1">
        <v>41698</v>
      </c>
      <c r="E172" s="1">
        <v>41698</v>
      </c>
      <c r="G172" s="1">
        <v>41698</v>
      </c>
      <c r="I172" s="1">
        <f t="shared" si="12"/>
        <v>41698</v>
      </c>
      <c r="J172" s="1">
        <f t="shared" si="13"/>
        <v>41698</v>
      </c>
      <c r="K172" s="1">
        <f t="shared" si="14"/>
        <v>41698</v>
      </c>
      <c r="L172" s="1">
        <f t="shared" si="15"/>
        <v>41698</v>
      </c>
      <c r="M172" s="1">
        <f t="shared" si="16"/>
        <v>41698</v>
      </c>
      <c r="N172">
        <f t="shared" si="17"/>
        <v>1</v>
      </c>
    </row>
    <row r="173" spans="1:14" x14ac:dyDescent="0.25">
      <c r="A173" s="1">
        <v>41729</v>
      </c>
      <c r="B173" s="1">
        <v>41729</v>
      </c>
      <c r="C173" s="1">
        <v>41729</v>
      </c>
      <c r="D173" s="1">
        <v>41729</v>
      </c>
      <c r="E173" s="1">
        <v>41729</v>
      </c>
      <c r="G173" s="1">
        <v>41729</v>
      </c>
      <c r="I173" s="1">
        <f t="shared" si="12"/>
        <v>41729</v>
      </c>
      <c r="J173" s="1">
        <f t="shared" si="13"/>
        <v>41729</v>
      </c>
      <c r="K173" s="1">
        <f t="shared" si="14"/>
        <v>41729</v>
      </c>
      <c r="L173" s="1">
        <f t="shared" si="15"/>
        <v>41729</v>
      </c>
      <c r="M173" s="1">
        <f t="shared" si="16"/>
        <v>41729</v>
      </c>
      <c r="N173">
        <f t="shared" si="17"/>
        <v>1</v>
      </c>
    </row>
    <row r="174" spans="1:14" x14ac:dyDescent="0.25">
      <c r="A174" s="1">
        <v>41759</v>
      </c>
      <c r="B174" s="1">
        <v>41759</v>
      </c>
      <c r="C174" s="1">
        <v>41759</v>
      </c>
      <c r="D174" s="1">
        <v>41759</v>
      </c>
      <c r="E174" s="1">
        <v>41759</v>
      </c>
      <c r="G174" s="1">
        <v>41759</v>
      </c>
      <c r="I174" s="1">
        <f t="shared" si="12"/>
        <v>41759</v>
      </c>
      <c r="J174" s="1">
        <f t="shared" si="13"/>
        <v>41759</v>
      </c>
      <c r="K174" s="1">
        <f t="shared" si="14"/>
        <v>41759</v>
      </c>
      <c r="L174" s="1">
        <f t="shared" si="15"/>
        <v>41759</v>
      </c>
      <c r="M174" s="1">
        <f t="shared" si="16"/>
        <v>41759</v>
      </c>
      <c r="N174">
        <f t="shared" si="17"/>
        <v>1</v>
      </c>
    </row>
    <row r="175" spans="1:14" x14ac:dyDescent="0.25">
      <c r="A175" s="1">
        <v>41789</v>
      </c>
      <c r="B175" s="1">
        <v>41789</v>
      </c>
      <c r="C175" s="1">
        <v>41789</v>
      </c>
      <c r="D175" s="1">
        <v>41789</v>
      </c>
      <c r="E175" s="1">
        <v>41789</v>
      </c>
      <c r="G175" s="1">
        <v>41789</v>
      </c>
      <c r="I175" s="1">
        <f t="shared" si="12"/>
        <v>41789</v>
      </c>
      <c r="J175" s="1">
        <f t="shared" si="13"/>
        <v>41789</v>
      </c>
      <c r="K175" s="1">
        <f t="shared" si="14"/>
        <v>41789</v>
      </c>
      <c r="L175" s="1">
        <f t="shared" si="15"/>
        <v>41789</v>
      </c>
      <c r="M175" s="1">
        <f t="shared" si="16"/>
        <v>41789</v>
      </c>
      <c r="N175">
        <f t="shared" si="17"/>
        <v>1</v>
      </c>
    </row>
    <row r="176" spans="1:14" x14ac:dyDescent="0.25">
      <c r="A176" s="1">
        <v>41820</v>
      </c>
      <c r="B176" s="1">
        <v>41820</v>
      </c>
      <c r="C176" s="1">
        <v>41820</v>
      </c>
      <c r="D176" s="1">
        <v>41820</v>
      </c>
      <c r="E176" s="1">
        <v>41820</v>
      </c>
      <c r="G176" s="1">
        <v>41820</v>
      </c>
      <c r="I176" s="1">
        <f t="shared" si="12"/>
        <v>41820</v>
      </c>
      <c r="J176" s="1">
        <f t="shared" si="13"/>
        <v>41820</v>
      </c>
      <c r="K176" s="1">
        <f t="shared" si="14"/>
        <v>41820</v>
      </c>
      <c r="L176" s="1">
        <f t="shared" si="15"/>
        <v>41820</v>
      </c>
      <c r="M176" s="1">
        <f t="shared" si="16"/>
        <v>41820</v>
      </c>
      <c r="N176">
        <f t="shared" si="17"/>
        <v>1</v>
      </c>
    </row>
    <row r="177" spans="1:14" x14ac:dyDescent="0.25">
      <c r="A177" s="1">
        <v>41851</v>
      </c>
      <c r="B177" s="1">
        <v>41851</v>
      </c>
      <c r="C177" s="1">
        <v>41851</v>
      </c>
      <c r="D177" s="1">
        <v>41851</v>
      </c>
      <c r="E177" s="1">
        <v>41851</v>
      </c>
      <c r="G177" s="1">
        <v>41851</v>
      </c>
      <c r="I177" s="1">
        <f t="shared" si="12"/>
        <v>41851</v>
      </c>
      <c r="J177" s="1">
        <f t="shared" si="13"/>
        <v>41851</v>
      </c>
      <c r="K177" s="1">
        <f t="shared" si="14"/>
        <v>41851</v>
      </c>
      <c r="L177" s="1">
        <f t="shared" si="15"/>
        <v>41851</v>
      </c>
      <c r="M177" s="1">
        <f t="shared" si="16"/>
        <v>41851</v>
      </c>
      <c r="N177">
        <f t="shared" si="17"/>
        <v>1</v>
      </c>
    </row>
    <row r="178" spans="1:14" x14ac:dyDescent="0.25">
      <c r="A178" s="1">
        <v>41880</v>
      </c>
      <c r="B178" s="1">
        <v>41880</v>
      </c>
      <c r="C178" s="1">
        <v>41880</v>
      </c>
      <c r="D178" s="1">
        <v>41880</v>
      </c>
      <c r="E178" s="1">
        <v>41880</v>
      </c>
      <c r="G178" s="1">
        <v>41880</v>
      </c>
      <c r="I178" s="1">
        <f t="shared" si="12"/>
        <v>41880</v>
      </c>
      <c r="J178" s="1">
        <f t="shared" si="13"/>
        <v>41880</v>
      </c>
      <c r="K178" s="1">
        <f t="shared" si="14"/>
        <v>41880</v>
      </c>
      <c r="L178" s="1">
        <f t="shared" si="15"/>
        <v>41880</v>
      </c>
      <c r="M178" s="1">
        <f t="shared" si="16"/>
        <v>41880</v>
      </c>
      <c r="N178">
        <f t="shared" si="17"/>
        <v>1</v>
      </c>
    </row>
    <row r="179" spans="1:14" x14ac:dyDescent="0.25">
      <c r="A179" s="1">
        <v>41912</v>
      </c>
      <c r="B179" s="1">
        <v>41912</v>
      </c>
      <c r="C179" s="1">
        <v>41912</v>
      </c>
      <c r="D179" s="1">
        <v>41912</v>
      </c>
      <c r="E179" s="1">
        <v>41912</v>
      </c>
      <c r="G179" s="1">
        <v>41912</v>
      </c>
      <c r="I179" s="1">
        <f t="shared" si="12"/>
        <v>41912</v>
      </c>
      <c r="J179" s="1">
        <f t="shared" si="13"/>
        <v>41912</v>
      </c>
      <c r="K179" s="1">
        <f t="shared" si="14"/>
        <v>41912</v>
      </c>
      <c r="L179" s="1">
        <f t="shared" si="15"/>
        <v>41912</v>
      </c>
      <c r="M179" s="1">
        <f t="shared" si="16"/>
        <v>41912</v>
      </c>
      <c r="N179">
        <f t="shared" si="17"/>
        <v>1</v>
      </c>
    </row>
    <row r="180" spans="1:14" x14ac:dyDescent="0.25">
      <c r="A180" s="1">
        <v>41943</v>
      </c>
      <c r="B180" s="1">
        <v>41943</v>
      </c>
      <c r="C180" s="1">
        <v>41943</v>
      </c>
      <c r="D180" s="1">
        <v>41943</v>
      </c>
      <c r="E180" s="1">
        <v>41943</v>
      </c>
      <c r="G180" s="1">
        <v>41943</v>
      </c>
      <c r="I180" s="1">
        <f t="shared" si="12"/>
        <v>41943</v>
      </c>
      <c r="J180" s="1">
        <f t="shared" si="13"/>
        <v>41943</v>
      </c>
      <c r="K180" s="1">
        <f t="shared" si="14"/>
        <v>41943</v>
      </c>
      <c r="L180" s="1">
        <f t="shared" si="15"/>
        <v>41943</v>
      </c>
      <c r="M180" s="1">
        <f t="shared" si="16"/>
        <v>41943</v>
      </c>
      <c r="N180">
        <f t="shared" si="17"/>
        <v>1</v>
      </c>
    </row>
    <row r="181" spans="1:14" x14ac:dyDescent="0.25">
      <c r="A181" s="1">
        <v>41971</v>
      </c>
      <c r="B181" s="1">
        <v>41971</v>
      </c>
      <c r="C181" s="1">
        <v>41971</v>
      </c>
      <c r="D181" s="1">
        <v>41971</v>
      </c>
      <c r="E181" s="1">
        <v>41971</v>
      </c>
      <c r="G181" s="1">
        <v>41971</v>
      </c>
      <c r="I181" s="1">
        <f t="shared" si="12"/>
        <v>41971</v>
      </c>
      <c r="J181" s="1">
        <f t="shared" si="13"/>
        <v>41971</v>
      </c>
      <c r="K181" s="1">
        <f t="shared" si="14"/>
        <v>41971</v>
      </c>
      <c r="L181" s="1">
        <f t="shared" si="15"/>
        <v>41971</v>
      </c>
      <c r="M181" s="1">
        <f t="shared" si="16"/>
        <v>41971</v>
      </c>
      <c r="N181">
        <f t="shared" si="17"/>
        <v>1</v>
      </c>
    </row>
    <row r="182" spans="1:14" x14ac:dyDescent="0.25">
      <c r="A182" s="1">
        <v>42003</v>
      </c>
      <c r="B182" s="1">
        <v>42003</v>
      </c>
      <c r="C182" s="1">
        <v>42003</v>
      </c>
      <c r="D182" s="1">
        <v>42003</v>
      </c>
      <c r="E182" s="1">
        <v>42003</v>
      </c>
      <c r="G182" s="1">
        <v>42003</v>
      </c>
      <c r="I182" s="1">
        <f t="shared" si="12"/>
        <v>42003</v>
      </c>
      <c r="J182" s="1">
        <f t="shared" si="13"/>
        <v>42003</v>
      </c>
      <c r="K182" s="1">
        <f t="shared" si="14"/>
        <v>42003</v>
      </c>
      <c r="L182" s="1">
        <f t="shared" si="15"/>
        <v>42003</v>
      </c>
      <c r="M182" s="1">
        <f t="shared" si="16"/>
        <v>42003</v>
      </c>
      <c r="N182">
        <f t="shared" si="17"/>
        <v>1</v>
      </c>
    </row>
    <row r="183" spans="1:14" x14ac:dyDescent="0.25">
      <c r="A183" s="1">
        <v>42034</v>
      </c>
      <c r="B183" s="1">
        <v>42034</v>
      </c>
      <c r="C183" s="1">
        <v>42034</v>
      </c>
      <c r="D183" s="1">
        <v>42034</v>
      </c>
      <c r="E183" s="1">
        <v>42034</v>
      </c>
      <c r="G183" s="1">
        <v>42034</v>
      </c>
      <c r="I183" s="1">
        <f t="shared" si="12"/>
        <v>42034</v>
      </c>
      <c r="J183" s="1">
        <f t="shared" si="13"/>
        <v>42034</v>
      </c>
      <c r="K183" s="1">
        <f t="shared" si="14"/>
        <v>42034</v>
      </c>
      <c r="L183" s="1">
        <f t="shared" si="15"/>
        <v>42034</v>
      </c>
      <c r="M183" s="1">
        <f t="shared" si="16"/>
        <v>42034</v>
      </c>
      <c r="N183">
        <f t="shared" si="17"/>
        <v>1</v>
      </c>
    </row>
    <row r="184" spans="1:14" x14ac:dyDescent="0.25">
      <c r="A184" s="1">
        <v>42062</v>
      </c>
      <c r="B184" s="1">
        <v>42062</v>
      </c>
      <c r="C184" s="1">
        <v>42062</v>
      </c>
      <c r="D184" s="1">
        <v>42062</v>
      </c>
      <c r="E184" s="1">
        <v>42062</v>
      </c>
      <c r="G184" s="1">
        <v>42062</v>
      </c>
      <c r="I184" s="1">
        <f t="shared" si="12"/>
        <v>42062</v>
      </c>
      <c r="J184" s="1">
        <f t="shared" si="13"/>
        <v>42062</v>
      </c>
      <c r="K184" s="1">
        <f t="shared" si="14"/>
        <v>42062</v>
      </c>
      <c r="L184" s="1">
        <f t="shared" si="15"/>
        <v>42062</v>
      </c>
      <c r="M184" s="1">
        <f t="shared" si="16"/>
        <v>42062</v>
      </c>
      <c r="N184">
        <f t="shared" si="17"/>
        <v>1</v>
      </c>
    </row>
    <row r="185" spans="1:14" x14ac:dyDescent="0.25">
      <c r="A185" s="1">
        <v>42094</v>
      </c>
      <c r="B185" s="1">
        <v>42094</v>
      </c>
      <c r="C185" s="1">
        <v>42094</v>
      </c>
      <c r="D185" s="1">
        <v>42094</v>
      </c>
      <c r="E185" s="1">
        <v>42094</v>
      </c>
      <c r="G185" s="1">
        <v>42094</v>
      </c>
      <c r="I185" s="1">
        <f t="shared" si="12"/>
        <v>42094</v>
      </c>
      <c r="J185" s="1">
        <f t="shared" si="13"/>
        <v>42094</v>
      </c>
      <c r="K185" s="1">
        <f t="shared" si="14"/>
        <v>42094</v>
      </c>
      <c r="L185" s="1">
        <f t="shared" si="15"/>
        <v>42094</v>
      </c>
      <c r="M185" s="1">
        <f t="shared" si="16"/>
        <v>42094</v>
      </c>
      <c r="N185">
        <f t="shared" si="17"/>
        <v>1</v>
      </c>
    </row>
    <row r="186" spans="1:14" x14ac:dyDescent="0.25">
      <c r="A186" s="1">
        <v>42124</v>
      </c>
      <c r="B186" s="1">
        <v>42124</v>
      </c>
      <c r="C186" s="1">
        <v>42124</v>
      </c>
      <c r="D186" s="1">
        <v>42124</v>
      </c>
      <c r="E186" s="1">
        <v>42124</v>
      </c>
      <c r="G186" s="1">
        <v>42124</v>
      </c>
      <c r="I186" s="1">
        <f t="shared" si="12"/>
        <v>42124</v>
      </c>
      <c r="J186" s="1">
        <f t="shared" si="13"/>
        <v>42124</v>
      </c>
      <c r="K186" s="1">
        <f t="shared" si="14"/>
        <v>42124</v>
      </c>
      <c r="L186" s="1">
        <f t="shared" si="15"/>
        <v>42124</v>
      </c>
      <c r="M186" s="1">
        <f t="shared" si="16"/>
        <v>42124</v>
      </c>
      <c r="N186">
        <f t="shared" si="17"/>
        <v>1</v>
      </c>
    </row>
    <row r="187" spans="1:14" x14ac:dyDescent="0.25">
      <c r="A187" s="1">
        <v>42153</v>
      </c>
      <c r="B187" s="1">
        <v>42153</v>
      </c>
      <c r="C187" s="1">
        <v>42153</v>
      </c>
      <c r="D187" s="1">
        <v>42153</v>
      </c>
      <c r="E187" s="1">
        <v>42153</v>
      </c>
      <c r="G187" s="1">
        <v>42153</v>
      </c>
      <c r="I187" s="1">
        <f t="shared" si="12"/>
        <v>42153</v>
      </c>
      <c r="J187" s="1">
        <f t="shared" si="13"/>
        <v>42153</v>
      </c>
      <c r="K187" s="1">
        <f t="shared" si="14"/>
        <v>42153</v>
      </c>
      <c r="L187" s="1">
        <f t="shared" si="15"/>
        <v>42153</v>
      </c>
      <c r="M187" s="1">
        <f t="shared" si="16"/>
        <v>42153</v>
      </c>
      <c r="N187">
        <f t="shared" si="17"/>
        <v>1</v>
      </c>
    </row>
    <row r="188" spans="1:14" x14ac:dyDescent="0.25">
      <c r="A188" s="1">
        <v>42185</v>
      </c>
      <c r="B188" s="1">
        <v>42185</v>
      </c>
      <c r="C188" s="1">
        <v>42185</v>
      </c>
      <c r="D188" s="1">
        <v>42185</v>
      </c>
      <c r="E188" s="1">
        <v>42185</v>
      </c>
      <c r="G188" s="1">
        <v>42185</v>
      </c>
      <c r="I188" s="1">
        <f t="shared" si="12"/>
        <v>42185</v>
      </c>
      <c r="J188" s="1">
        <f t="shared" si="13"/>
        <v>42185</v>
      </c>
      <c r="K188" s="1">
        <f t="shared" si="14"/>
        <v>42185</v>
      </c>
      <c r="L188" s="1">
        <f t="shared" si="15"/>
        <v>42185</v>
      </c>
      <c r="M188" s="1">
        <f t="shared" si="16"/>
        <v>42185</v>
      </c>
      <c r="N188">
        <f t="shared" si="17"/>
        <v>1</v>
      </c>
    </row>
    <row r="189" spans="1:14" x14ac:dyDescent="0.25">
      <c r="A189" s="1">
        <v>42216</v>
      </c>
      <c r="B189" s="1">
        <v>42216</v>
      </c>
      <c r="C189" s="1">
        <v>42216</v>
      </c>
      <c r="D189" s="1">
        <v>42216</v>
      </c>
      <c r="E189" s="1">
        <v>42216</v>
      </c>
      <c r="G189" s="1">
        <v>42216</v>
      </c>
      <c r="I189" s="1">
        <f t="shared" si="12"/>
        <v>42216</v>
      </c>
      <c r="J189" s="1">
        <f t="shared" si="13"/>
        <v>42216</v>
      </c>
      <c r="K189" s="1">
        <f t="shared" si="14"/>
        <v>42216</v>
      </c>
      <c r="L189" s="1">
        <f t="shared" si="15"/>
        <v>42216</v>
      </c>
      <c r="M189" s="1">
        <f t="shared" si="16"/>
        <v>42216</v>
      </c>
      <c r="N189">
        <f t="shared" si="17"/>
        <v>1</v>
      </c>
    </row>
    <row r="190" spans="1:14" x14ac:dyDescent="0.25">
      <c r="A190" s="1">
        <v>42247</v>
      </c>
      <c r="B190" s="1">
        <v>42247</v>
      </c>
      <c r="C190" s="1">
        <v>42247</v>
      </c>
      <c r="D190" s="1">
        <v>42247</v>
      </c>
      <c r="E190" s="1">
        <v>42247</v>
      </c>
      <c r="G190" s="1">
        <v>42247</v>
      </c>
      <c r="I190" s="1">
        <f t="shared" si="12"/>
        <v>42247</v>
      </c>
      <c r="J190" s="1">
        <f t="shared" si="13"/>
        <v>42247</v>
      </c>
      <c r="K190" s="1">
        <f t="shared" si="14"/>
        <v>42247</v>
      </c>
      <c r="L190" s="1">
        <f t="shared" si="15"/>
        <v>42247</v>
      </c>
      <c r="M190" s="1">
        <f t="shared" si="16"/>
        <v>42247</v>
      </c>
      <c r="N190">
        <f t="shared" si="17"/>
        <v>1</v>
      </c>
    </row>
    <row r="191" spans="1:14" x14ac:dyDescent="0.25">
      <c r="A191" s="1">
        <v>42277</v>
      </c>
      <c r="B191" s="1">
        <v>42277</v>
      </c>
      <c r="C191" s="1">
        <v>42277</v>
      </c>
      <c r="D191" s="1">
        <v>42277</v>
      </c>
      <c r="E191" s="1">
        <v>42277</v>
      </c>
      <c r="G191" s="1">
        <v>42277</v>
      </c>
      <c r="I191" s="1">
        <f t="shared" si="12"/>
        <v>42277</v>
      </c>
      <c r="J191" s="1">
        <f t="shared" si="13"/>
        <v>42277</v>
      </c>
      <c r="K191" s="1">
        <f t="shared" si="14"/>
        <v>42277</v>
      </c>
      <c r="L191" s="1">
        <f t="shared" si="15"/>
        <v>42277</v>
      </c>
      <c r="M191" s="1">
        <f t="shared" si="16"/>
        <v>42277</v>
      </c>
      <c r="N191">
        <f t="shared" si="17"/>
        <v>1</v>
      </c>
    </row>
    <row r="192" spans="1:14" x14ac:dyDescent="0.25">
      <c r="A192" s="1">
        <v>42307</v>
      </c>
      <c r="B192" s="1">
        <v>42307</v>
      </c>
      <c r="C192" s="1">
        <v>42307</v>
      </c>
      <c r="D192" s="1">
        <v>42307</v>
      </c>
      <c r="E192" s="1">
        <v>42307</v>
      </c>
      <c r="G192" s="1">
        <v>42307</v>
      </c>
      <c r="I192" s="1">
        <f t="shared" si="12"/>
        <v>42307</v>
      </c>
      <c r="J192" s="1">
        <f t="shared" si="13"/>
        <v>42307</v>
      </c>
      <c r="K192" s="1">
        <f t="shared" si="14"/>
        <v>42307</v>
      </c>
      <c r="L192" s="1">
        <f t="shared" si="15"/>
        <v>42307</v>
      </c>
      <c r="M192" s="1">
        <f t="shared" si="16"/>
        <v>42307</v>
      </c>
      <c r="N192">
        <f t="shared" si="17"/>
        <v>1</v>
      </c>
    </row>
    <row r="193" spans="1:14" x14ac:dyDescent="0.25">
      <c r="A193" s="1">
        <v>42338</v>
      </c>
      <c r="B193" s="1">
        <v>42338</v>
      </c>
      <c r="C193" s="1">
        <v>42338</v>
      </c>
      <c r="D193" s="1">
        <v>42338</v>
      </c>
      <c r="E193" s="1">
        <v>42338</v>
      </c>
      <c r="G193" s="1">
        <v>42338</v>
      </c>
      <c r="I193" s="1">
        <f t="shared" si="12"/>
        <v>42338</v>
      </c>
      <c r="J193" s="1">
        <f t="shared" si="13"/>
        <v>42338</v>
      </c>
      <c r="K193" s="1">
        <f t="shared" si="14"/>
        <v>42338</v>
      </c>
      <c r="L193" s="1">
        <f t="shared" si="15"/>
        <v>42338</v>
      </c>
      <c r="M193" s="1">
        <f t="shared" si="16"/>
        <v>42338</v>
      </c>
      <c r="N193">
        <f t="shared" si="17"/>
        <v>1</v>
      </c>
    </row>
    <row r="194" spans="1:14" x14ac:dyDescent="0.25">
      <c r="A194" s="1">
        <v>42368</v>
      </c>
      <c r="B194" s="1">
        <v>42368</v>
      </c>
      <c r="C194" s="1">
        <v>42368</v>
      </c>
      <c r="D194" s="1">
        <v>42368</v>
      </c>
      <c r="E194" s="1">
        <v>42368</v>
      </c>
      <c r="G194" s="1">
        <v>42368</v>
      </c>
      <c r="I194" s="1">
        <f t="shared" si="12"/>
        <v>42368</v>
      </c>
      <c r="J194" s="1">
        <f t="shared" si="13"/>
        <v>42368</v>
      </c>
      <c r="K194" s="1">
        <f t="shared" si="14"/>
        <v>42368</v>
      </c>
      <c r="L194" s="1">
        <f t="shared" si="15"/>
        <v>42368</v>
      </c>
      <c r="M194" s="1">
        <f t="shared" si="16"/>
        <v>42368</v>
      </c>
      <c r="N194">
        <f t="shared" si="17"/>
        <v>1</v>
      </c>
    </row>
    <row r="195" spans="1:14" x14ac:dyDescent="0.25">
      <c r="A195" s="1">
        <v>42398</v>
      </c>
      <c r="B195" s="1">
        <v>42398</v>
      </c>
      <c r="C195" s="1">
        <v>42398</v>
      </c>
      <c r="D195" s="1">
        <v>42398</v>
      </c>
      <c r="E195" s="1">
        <v>42398</v>
      </c>
      <c r="G195" s="1">
        <v>42398</v>
      </c>
      <c r="I195" s="1">
        <f t="shared" si="12"/>
        <v>42398</v>
      </c>
      <c r="J195" s="1">
        <f t="shared" si="13"/>
        <v>42398</v>
      </c>
      <c r="K195" s="1">
        <f t="shared" si="14"/>
        <v>42398</v>
      </c>
      <c r="L195" s="1">
        <f t="shared" si="15"/>
        <v>42398</v>
      </c>
      <c r="M195" s="1">
        <f t="shared" si="16"/>
        <v>42398</v>
      </c>
      <c r="N195">
        <f t="shared" si="17"/>
        <v>1</v>
      </c>
    </row>
    <row r="196" spans="1:14" x14ac:dyDescent="0.25">
      <c r="A196" s="1">
        <v>42429</v>
      </c>
      <c r="B196" s="1">
        <v>42429</v>
      </c>
      <c r="C196" s="1">
        <v>42429</v>
      </c>
      <c r="D196" s="1">
        <v>42429</v>
      </c>
      <c r="E196" s="1">
        <v>42429</v>
      </c>
      <c r="G196" s="1">
        <v>42429</v>
      </c>
      <c r="I196" s="1">
        <f t="shared" ref="I196:I259" si="18">IFERROR(VLOOKUP($G196,A:A,1,0),"")</f>
        <v>42429</v>
      </c>
      <c r="J196" s="1">
        <f t="shared" ref="J196:J259" si="19">IFERROR(VLOOKUP($G196,B:B,1,0),"")</f>
        <v>42429</v>
      </c>
      <c r="K196" s="1">
        <f t="shared" ref="K196:K259" si="20">IFERROR(VLOOKUP($G196,C:C,1,0),"")</f>
        <v>42429</v>
      </c>
      <c r="L196" s="1">
        <f t="shared" ref="L196:L259" si="21">IFERROR(VLOOKUP($G196,D:D,1,0),"")</f>
        <v>42429</v>
      </c>
      <c r="M196" s="1">
        <f t="shared" ref="M196:M259" si="22">IFERROR(VLOOKUP($G196,E:E,1,0),"")</f>
        <v>42429</v>
      </c>
      <c r="N196">
        <f t="shared" ref="N196:N259" si="23">IF(COUNTBLANK(I196:M196)=0,1,"")</f>
        <v>1</v>
      </c>
    </row>
    <row r="197" spans="1:14" x14ac:dyDescent="0.25">
      <c r="A197" s="1">
        <v>42460</v>
      </c>
      <c r="B197" s="1">
        <v>42460</v>
      </c>
      <c r="C197" s="1">
        <v>42460</v>
      </c>
      <c r="D197" s="1">
        <v>42460</v>
      </c>
      <c r="E197" s="1">
        <v>42460</v>
      </c>
      <c r="G197" s="1">
        <v>42460</v>
      </c>
      <c r="I197" s="1">
        <f t="shared" si="18"/>
        <v>42460</v>
      </c>
      <c r="J197" s="1">
        <f t="shared" si="19"/>
        <v>42460</v>
      </c>
      <c r="K197" s="1">
        <f t="shared" si="20"/>
        <v>42460</v>
      </c>
      <c r="L197" s="1">
        <f t="shared" si="21"/>
        <v>42460</v>
      </c>
      <c r="M197" s="1">
        <f t="shared" si="22"/>
        <v>42460</v>
      </c>
      <c r="N197">
        <f t="shared" si="23"/>
        <v>1</v>
      </c>
    </row>
    <row r="198" spans="1:14" x14ac:dyDescent="0.25">
      <c r="A198" s="1">
        <v>42489</v>
      </c>
      <c r="B198" s="1">
        <v>42489</v>
      </c>
      <c r="C198" s="1">
        <v>42489</v>
      </c>
      <c r="D198" s="1">
        <v>42489</v>
      </c>
      <c r="E198" s="1">
        <v>42489</v>
      </c>
      <c r="G198" s="1">
        <v>42489</v>
      </c>
      <c r="I198" s="1">
        <f t="shared" si="18"/>
        <v>42489</v>
      </c>
      <c r="J198" s="1">
        <f t="shared" si="19"/>
        <v>42489</v>
      </c>
      <c r="K198" s="1">
        <f t="shared" si="20"/>
        <v>42489</v>
      </c>
      <c r="L198" s="1">
        <f t="shared" si="21"/>
        <v>42489</v>
      </c>
      <c r="M198" s="1">
        <f t="shared" si="22"/>
        <v>42489</v>
      </c>
      <c r="N198">
        <f t="shared" si="23"/>
        <v>1</v>
      </c>
    </row>
    <row r="199" spans="1:14" x14ac:dyDescent="0.25">
      <c r="A199" s="1">
        <v>42521</v>
      </c>
      <c r="B199" s="1">
        <v>42521</v>
      </c>
      <c r="C199" s="1">
        <v>42521</v>
      </c>
      <c r="D199" s="1">
        <v>42521</v>
      </c>
      <c r="E199" s="1">
        <v>42521</v>
      </c>
      <c r="G199" s="1">
        <v>42521</v>
      </c>
      <c r="I199" s="1">
        <f t="shared" si="18"/>
        <v>42521</v>
      </c>
      <c r="J199" s="1">
        <f t="shared" si="19"/>
        <v>42521</v>
      </c>
      <c r="K199" s="1">
        <f t="shared" si="20"/>
        <v>42521</v>
      </c>
      <c r="L199" s="1">
        <f t="shared" si="21"/>
        <v>42521</v>
      </c>
      <c r="M199" s="1">
        <f t="shared" si="22"/>
        <v>42521</v>
      </c>
      <c r="N199">
        <f t="shared" si="23"/>
        <v>1</v>
      </c>
    </row>
    <row r="200" spans="1:14" x14ac:dyDescent="0.25">
      <c r="A200" s="1">
        <v>42551</v>
      </c>
      <c r="B200" s="1">
        <v>42551</v>
      </c>
      <c r="C200" s="1">
        <v>42551</v>
      </c>
      <c r="D200" s="1">
        <v>42551</v>
      </c>
      <c r="E200" s="1">
        <v>42551</v>
      </c>
      <c r="G200" s="1">
        <v>42551</v>
      </c>
      <c r="I200" s="1">
        <f t="shared" si="18"/>
        <v>42551</v>
      </c>
      <c r="J200" s="1">
        <f t="shared" si="19"/>
        <v>42551</v>
      </c>
      <c r="K200" s="1">
        <f t="shared" si="20"/>
        <v>42551</v>
      </c>
      <c r="L200" s="1">
        <f t="shared" si="21"/>
        <v>42551</v>
      </c>
      <c r="M200" s="1">
        <f t="shared" si="22"/>
        <v>42551</v>
      </c>
      <c r="N200">
        <f t="shared" si="23"/>
        <v>1</v>
      </c>
    </row>
    <row r="201" spans="1:14" x14ac:dyDescent="0.25">
      <c r="A201" s="1">
        <v>42580</v>
      </c>
      <c r="B201" s="1">
        <v>42580</v>
      </c>
      <c r="C201" s="1">
        <v>42580</v>
      </c>
      <c r="D201" s="1">
        <v>42580</v>
      </c>
      <c r="E201" s="1">
        <v>42580</v>
      </c>
      <c r="G201" s="1">
        <v>42580</v>
      </c>
      <c r="I201" s="1">
        <f t="shared" si="18"/>
        <v>42580</v>
      </c>
      <c r="J201" s="1">
        <f t="shared" si="19"/>
        <v>42580</v>
      </c>
      <c r="K201" s="1">
        <f t="shared" si="20"/>
        <v>42580</v>
      </c>
      <c r="L201" s="1">
        <f t="shared" si="21"/>
        <v>42580</v>
      </c>
      <c r="M201" s="1">
        <f t="shared" si="22"/>
        <v>42580</v>
      </c>
      <c r="N201">
        <f t="shared" si="23"/>
        <v>1</v>
      </c>
    </row>
    <row r="202" spans="1:14" x14ac:dyDescent="0.25">
      <c r="A202" s="1">
        <v>42613</v>
      </c>
      <c r="B202" s="1">
        <v>42613</v>
      </c>
      <c r="C202" s="1">
        <v>42613</v>
      </c>
      <c r="D202" s="1">
        <v>42613</v>
      </c>
      <c r="E202" s="1">
        <v>42613</v>
      </c>
      <c r="G202" s="1">
        <v>42613</v>
      </c>
      <c r="I202" s="1">
        <f t="shared" si="18"/>
        <v>42613</v>
      </c>
      <c r="J202" s="1">
        <f t="shared" si="19"/>
        <v>42613</v>
      </c>
      <c r="K202" s="1">
        <f t="shared" si="20"/>
        <v>42613</v>
      </c>
      <c r="L202" s="1">
        <f t="shared" si="21"/>
        <v>42613</v>
      </c>
      <c r="M202" s="1">
        <f t="shared" si="22"/>
        <v>42613</v>
      </c>
      <c r="N202">
        <f t="shared" si="23"/>
        <v>1</v>
      </c>
    </row>
    <row r="203" spans="1:14" x14ac:dyDescent="0.25">
      <c r="A203" s="1">
        <v>42643</v>
      </c>
      <c r="B203" s="1">
        <v>42643</v>
      </c>
      <c r="C203" s="1">
        <v>42643</v>
      </c>
      <c r="D203" s="1">
        <v>42643</v>
      </c>
      <c r="E203" s="1">
        <v>42643</v>
      </c>
      <c r="G203" s="1">
        <v>42643</v>
      </c>
      <c r="I203" s="1">
        <f t="shared" si="18"/>
        <v>42643</v>
      </c>
      <c r="J203" s="1">
        <f t="shared" si="19"/>
        <v>42643</v>
      </c>
      <c r="K203" s="1">
        <f t="shared" si="20"/>
        <v>42643</v>
      </c>
      <c r="L203" s="1">
        <f t="shared" si="21"/>
        <v>42643</v>
      </c>
      <c r="M203" s="1">
        <f t="shared" si="22"/>
        <v>42643</v>
      </c>
      <c r="N203">
        <f t="shared" si="23"/>
        <v>1</v>
      </c>
    </row>
    <row r="204" spans="1:14" x14ac:dyDescent="0.25">
      <c r="A204" s="1">
        <v>42674</v>
      </c>
      <c r="B204" s="1">
        <v>42674</v>
      </c>
      <c r="C204" s="1">
        <v>42674</v>
      </c>
      <c r="D204" s="1">
        <v>42674</v>
      </c>
      <c r="E204" s="1">
        <v>42674</v>
      </c>
      <c r="G204" s="1">
        <v>42674</v>
      </c>
      <c r="I204" s="1">
        <f t="shared" si="18"/>
        <v>42674</v>
      </c>
      <c r="J204" s="1">
        <f t="shared" si="19"/>
        <v>42674</v>
      </c>
      <c r="K204" s="1">
        <f t="shared" si="20"/>
        <v>42674</v>
      </c>
      <c r="L204" s="1">
        <f t="shared" si="21"/>
        <v>42674</v>
      </c>
      <c r="M204" s="1">
        <f t="shared" si="22"/>
        <v>42674</v>
      </c>
      <c r="N204">
        <f t="shared" si="23"/>
        <v>1</v>
      </c>
    </row>
    <row r="205" spans="1:14" x14ac:dyDescent="0.25">
      <c r="A205" s="1">
        <v>42704</v>
      </c>
      <c r="B205" s="1">
        <v>42704</v>
      </c>
      <c r="C205" s="1">
        <v>42704</v>
      </c>
      <c r="D205" s="1">
        <v>42704</v>
      </c>
      <c r="E205" s="1">
        <v>42704</v>
      </c>
      <c r="G205" s="1">
        <v>42704</v>
      </c>
      <c r="I205" s="1">
        <f t="shared" si="18"/>
        <v>42704</v>
      </c>
      <c r="J205" s="1">
        <f t="shared" si="19"/>
        <v>42704</v>
      </c>
      <c r="K205" s="1">
        <f t="shared" si="20"/>
        <v>42704</v>
      </c>
      <c r="L205" s="1">
        <f t="shared" si="21"/>
        <v>42704</v>
      </c>
      <c r="M205" s="1">
        <f t="shared" si="22"/>
        <v>42704</v>
      </c>
      <c r="N205">
        <f t="shared" si="23"/>
        <v>1</v>
      </c>
    </row>
    <row r="206" spans="1:14" x14ac:dyDescent="0.25">
      <c r="A206" s="1">
        <v>42733</v>
      </c>
      <c r="B206" s="1">
        <v>42733</v>
      </c>
      <c r="C206" s="1">
        <v>42733</v>
      </c>
      <c r="D206" s="1">
        <v>42733</v>
      </c>
      <c r="E206" s="1">
        <v>42733</v>
      </c>
      <c r="G206" s="1">
        <v>42733</v>
      </c>
      <c r="I206" s="1">
        <f t="shared" si="18"/>
        <v>42733</v>
      </c>
      <c r="J206" s="1">
        <f t="shared" si="19"/>
        <v>42733</v>
      </c>
      <c r="K206" s="1">
        <f t="shared" si="20"/>
        <v>42733</v>
      </c>
      <c r="L206" s="1">
        <f t="shared" si="21"/>
        <v>42733</v>
      </c>
      <c r="M206" s="1">
        <f t="shared" si="22"/>
        <v>42733</v>
      </c>
      <c r="N206">
        <f t="shared" si="23"/>
        <v>1</v>
      </c>
    </row>
    <row r="207" spans="1:14" x14ac:dyDescent="0.25">
      <c r="A207" s="1">
        <v>42766</v>
      </c>
      <c r="B207" s="1">
        <v>42766</v>
      </c>
      <c r="C207" s="1">
        <v>42766</v>
      </c>
      <c r="D207" s="1">
        <v>42766</v>
      </c>
      <c r="E207" s="1">
        <v>42766</v>
      </c>
      <c r="G207" s="1">
        <v>42766</v>
      </c>
      <c r="I207" s="1">
        <f t="shared" si="18"/>
        <v>42766</v>
      </c>
      <c r="J207" s="1">
        <f t="shared" si="19"/>
        <v>42766</v>
      </c>
      <c r="K207" s="1">
        <f t="shared" si="20"/>
        <v>42766</v>
      </c>
      <c r="L207" s="1">
        <f t="shared" si="21"/>
        <v>42766</v>
      </c>
      <c r="M207" s="1">
        <f t="shared" si="22"/>
        <v>42766</v>
      </c>
      <c r="N207">
        <f t="shared" si="23"/>
        <v>1</v>
      </c>
    </row>
    <row r="208" spans="1:14" x14ac:dyDescent="0.25">
      <c r="A208" s="1">
        <v>42790</v>
      </c>
      <c r="B208" s="1">
        <v>42790</v>
      </c>
      <c r="C208" s="1">
        <v>42790</v>
      </c>
      <c r="D208" s="1">
        <v>42790</v>
      </c>
      <c r="E208" s="1">
        <v>42790</v>
      </c>
      <c r="G208" s="1">
        <v>42790</v>
      </c>
      <c r="I208" s="1">
        <f t="shared" si="18"/>
        <v>42790</v>
      </c>
      <c r="J208" s="1">
        <f t="shared" si="19"/>
        <v>42790</v>
      </c>
      <c r="K208" s="1">
        <f t="shared" si="20"/>
        <v>42790</v>
      </c>
      <c r="L208" s="1">
        <f t="shared" si="21"/>
        <v>42790</v>
      </c>
      <c r="M208" s="1">
        <f t="shared" si="22"/>
        <v>42790</v>
      </c>
      <c r="N208">
        <f t="shared" si="23"/>
        <v>1</v>
      </c>
    </row>
    <row r="209" spans="1:14" x14ac:dyDescent="0.25">
      <c r="A209" s="1">
        <v>42825</v>
      </c>
      <c r="B209" s="1">
        <v>42825</v>
      </c>
      <c r="C209" s="1">
        <v>42825</v>
      </c>
      <c r="D209" s="1">
        <v>42825</v>
      </c>
      <c r="E209" s="1">
        <v>42825</v>
      </c>
      <c r="G209" s="1">
        <v>42825</v>
      </c>
      <c r="I209" s="1">
        <f t="shared" si="18"/>
        <v>42825</v>
      </c>
      <c r="J209" s="1">
        <f t="shared" si="19"/>
        <v>42825</v>
      </c>
      <c r="K209" s="1">
        <f t="shared" si="20"/>
        <v>42825</v>
      </c>
      <c r="L209" s="1">
        <f t="shared" si="21"/>
        <v>42825</v>
      </c>
      <c r="M209" s="1">
        <f t="shared" si="22"/>
        <v>42825</v>
      </c>
      <c r="N209">
        <f t="shared" si="23"/>
        <v>1</v>
      </c>
    </row>
    <row r="210" spans="1:14" x14ac:dyDescent="0.25">
      <c r="A210" s="1">
        <v>42853</v>
      </c>
      <c r="B210" s="1">
        <v>42853</v>
      </c>
      <c r="C210" s="1">
        <v>42853</v>
      </c>
      <c r="D210" s="1">
        <v>42853</v>
      </c>
      <c r="E210" s="1">
        <v>42853</v>
      </c>
      <c r="G210" s="1">
        <v>42853</v>
      </c>
      <c r="I210" s="1">
        <f t="shared" si="18"/>
        <v>42853</v>
      </c>
      <c r="J210" s="1">
        <f t="shared" si="19"/>
        <v>42853</v>
      </c>
      <c r="K210" s="1">
        <f t="shared" si="20"/>
        <v>42853</v>
      </c>
      <c r="L210" s="1">
        <f t="shared" si="21"/>
        <v>42853</v>
      </c>
      <c r="M210" s="1">
        <f t="shared" si="22"/>
        <v>42853</v>
      </c>
      <c r="N210">
        <f t="shared" si="23"/>
        <v>1</v>
      </c>
    </row>
    <row r="211" spans="1:14" x14ac:dyDescent="0.25">
      <c r="A211" s="1">
        <v>42886</v>
      </c>
      <c r="B211" s="1">
        <v>42886</v>
      </c>
      <c r="C211" s="1">
        <v>42886</v>
      </c>
      <c r="D211" s="1">
        <v>42886</v>
      </c>
      <c r="E211" s="1">
        <v>42886</v>
      </c>
      <c r="G211" s="1">
        <v>42886</v>
      </c>
      <c r="I211" s="1">
        <f t="shared" si="18"/>
        <v>42886</v>
      </c>
      <c r="J211" s="1">
        <f t="shared" si="19"/>
        <v>42886</v>
      </c>
      <c r="K211" s="1">
        <f t="shared" si="20"/>
        <v>42886</v>
      </c>
      <c r="L211" s="1">
        <f t="shared" si="21"/>
        <v>42886</v>
      </c>
      <c r="M211" s="1">
        <f t="shared" si="22"/>
        <v>42886</v>
      </c>
      <c r="N211">
        <f t="shared" si="23"/>
        <v>1</v>
      </c>
    </row>
    <row r="212" spans="1:14" x14ac:dyDescent="0.25">
      <c r="A212" s="1">
        <v>42916</v>
      </c>
      <c r="B212" s="1">
        <v>42916</v>
      </c>
      <c r="C212" s="1">
        <v>42916</v>
      </c>
      <c r="D212" s="1">
        <v>42916</v>
      </c>
      <c r="E212" s="1">
        <v>42916</v>
      </c>
      <c r="G212" s="1">
        <v>42916</v>
      </c>
      <c r="I212" s="1">
        <f t="shared" si="18"/>
        <v>42916</v>
      </c>
      <c r="J212" s="1">
        <f t="shared" si="19"/>
        <v>42916</v>
      </c>
      <c r="K212" s="1">
        <f t="shared" si="20"/>
        <v>42916</v>
      </c>
      <c r="L212" s="1">
        <f t="shared" si="21"/>
        <v>42916</v>
      </c>
      <c r="M212" s="1">
        <f t="shared" si="22"/>
        <v>42916</v>
      </c>
      <c r="N212">
        <f t="shared" si="23"/>
        <v>1</v>
      </c>
    </row>
    <row r="213" spans="1:14" x14ac:dyDescent="0.25">
      <c r="A213" s="1">
        <v>42947</v>
      </c>
      <c r="B213" s="1">
        <v>42947</v>
      </c>
      <c r="C213" s="1">
        <v>42947</v>
      </c>
      <c r="D213" s="1">
        <v>42947</v>
      </c>
      <c r="E213" s="1">
        <v>42947</v>
      </c>
      <c r="G213" s="1">
        <v>42947</v>
      </c>
      <c r="I213" s="1">
        <f t="shared" si="18"/>
        <v>42947</v>
      </c>
      <c r="J213" s="1">
        <f t="shared" si="19"/>
        <v>42947</v>
      </c>
      <c r="K213" s="1">
        <f t="shared" si="20"/>
        <v>42947</v>
      </c>
      <c r="L213" s="1">
        <f t="shared" si="21"/>
        <v>42947</v>
      </c>
      <c r="M213" s="1">
        <f t="shared" si="22"/>
        <v>42947</v>
      </c>
      <c r="N213">
        <f t="shared" si="23"/>
        <v>1</v>
      </c>
    </row>
    <row r="214" spans="1:14" x14ac:dyDescent="0.25">
      <c r="A214" s="1">
        <v>42978</v>
      </c>
      <c r="B214" s="1">
        <v>42978</v>
      </c>
      <c r="C214" s="1">
        <v>42978</v>
      </c>
      <c r="D214" s="1">
        <v>42978</v>
      </c>
      <c r="E214" s="1">
        <v>42978</v>
      </c>
      <c r="G214" s="1">
        <v>42978</v>
      </c>
      <c r="I214" s="1">
        <f t="shared" si="18"/>
        <v>42978</v>
      </c>
      <c r="J214" s="1">
        <f t="shared" si="19"/>
        <v>42978</v>
      </c>
      <c r="K214" s="1">
        <f t="shared" si="20"/>
        <v>42978</v>
      </c>
      <c r="L214" s="1">
        <f t="shared" si="21"/>
        <v>42978</v>
      </c>
      <c r="M214" s="1">
        <f t="shared" si="22"/>
        <v>42978</v>
      </c>
      <c r="N214">
        <f t="shared" si="23"/>
        <v>1</v>
      </c>
    </row>
    <row r="215" spans="1:14" x14ac:dyDescent="0.25">
      <c r="A215" s="1">
        <v>43007</v>
      </c>
      <c r="B215" s="1">
        <v>43007</v>
      </c>
      <c r="C215" s="1">
        <v>43007</v>
      </c>
      <c r="D215" s="1">
        <v>43007</v>
      </c>
      <c r="E215" s="1">
        <v>43007</v>
      </c>
      <c r="G215" s="1">
        <v>43007</v>
      </c>
      <c r="I215" s="1">
        <f t="shared" si="18"/>
        <v>43007</v>
      </c>
      <c r="J215" s="1">
        <f t="shared" si="19"/>
        <v>43007</v>
      </c>
      <c r="K215" s="1">
        <f t="shared" si="20"/>
        <v>43007</v>
      </c>
      <c r="L215" s="1">
        <f t="shared" si="21"/>
        <v>43007</v>
      </c>
      <c r="M215" s="1">
        <f t="shared" si="22"/>
        <v>43007</v>
      </c>
      <c r="N215">
        <f t="shared" si="23"/>
        <v>1</v>
      </c>
    </row>
    <row r="216" spans="1:14" x14ac:dyDescent="0.25">
      <c r="A216" s="1">
        <v>43039</v>
      </c>
      <c r="B216" s="1">
        <v>43039</v>
      </c>
      <c r="C216" s="1">
        <v>43039</v>
      </c>
      <c r="D216" s="1">
        <v>43039</v>
      </c>
      <c r="E216" s="1">
        <v>43039</v>
      </c>
      <c r="G216" s="1">
        <v>43039</v>
      </c>
      <c r="I216" s="1">
        <f t="shared" si="18"/>
        <v>43039</v>
      </c>
      <c r="J216" s="1">
        <f t="shared" si="19"/>
        <v>43039</v>
      </c>
      <c r="K216" s="1">
        <f t="shared" si="20"/>
        <v>43039</v>
      </c>
      <c r="L216" s="1">
        <f t="shared" si="21"/>
        <v>43039</v>
      </c>
      <c r="M216" s="1">
        <f t="shared" si="22"/>
        <v>43039</v>
      </c>
      <c r="N216">
        <f t="shared" si="23"/>
        <v>1</v>
      </c>
    </row>
    <row r="217" spans="1:14" x14ac:dyDescent="0.25">
      <c r="A217" s="1">
        <v>43069</v>
      </c>
      <c r="B217" s="1">
        <v>43069</v>
      </c>
      <c r="C217" s="1">
        <v>43069</v>
      </c>
      <c r="D217" s="1">
        <v>43069</v>
      </c>
      <c r="E217" s="1">
        <v>43069</v>
      </c>
      <c r="G217" s="1">
        <v>43069</v>
      </c>
      <c r="I217" s="1">
        <f t="shared" si="18"/>
        <v>43069</v>
      </c>
      <c r="J217" s="1">
        <f t="shared" si="19"/>
        <v>43069</v>
      </c>
      <c r="K217" s="1">
        <f t="shared" si="20"/>
        <v>43069</v>
      </c>
      <c r="L217" s="1">
        <f t="shared" si="21"/>
        <v>43069</v>
      </c>
      <c r="M217" s="1">
        <f t="shared" si="22"/>
        <v>43069</v>
      </c>
      <c r="N217">
        <f t="shared" si="23"/>
        <v>1</v>
      </c>
    </row>
    <row r="218" spans="1:14" x14ac:dyDescent="0.25">
      <c r="A218" s="1">
        <v>43098</v>
      </c>
      <c r="B218" s="1">
        <v>43098</v>
      </c>
      <c r="C218" s="1">
        <v>43098</v>
      </c>
      <c r="D218" s="1">
        <v>43098</v>
      </c>
      <c r="E218" s="1">
        <v>43098</v>
      </c>
      <c r="G218" s="1">
        <v>43098</v>
      </c>
      <c r="I218" s="1">
        <f t="shared" si="18"/>
        <v>43098</v>
      </c>
      <c r="J218" s="1">
        <f t="shared" si="19"/>
        <v>43098</v>
      </c>
      <c r="K218" s="1">
        <f t="shared" si="20"/>
        <v>43098</v>
      </c>
      <c r="L218" s="1">
        <f t="shared" si="21"/>
        <v>43098</v>
      </c>
      <c r="M218" s="1">
        <f t="shared" si="22"/>
        <v>43098</v>
      </c>
      <c r="N218">
        <f t="shared" si="23"/>
        <v>1</v>
      </c>
    </row>
    <row r="219" spans="1:14" x14ac:dyDescent="0.25">
      <c r="A219" s="1">
        <v>43131</v>
      </c>
      <c r="B219" s="1">
        <v>43131</v>
      </c>
      <c r="C219" s="1">
        <v>43131</v>
      </c>
      <c r="D219" s="1">
        <v>43131</v>
      </c>
      <c r="E219" s="1">
        <v>43131</v>
      </c>
      <c r="G219" s="1">
        <v>43131</v>
      </c>
      <c r="I219" s="1">
        <f t="shared" si="18"/>
        <v>43131</v>
      </c>
      <c r="J219" s="1">
        <f t="shared" si="19"/>
        <v>43131</v>
      </c>
      <c r="K219" s="1">
        <f t="shared" si="20"/>
        <v>43131</v>
      </c>
      <c r="L219" s="1">
        <f t="shared" si="21"/>
        <v>43131</v>
      </c>
      <c r="M219" s="1">
        <f t="shared" si="22"/>
        <v>43131</v>
      </c>
      <c r="N219">
        <f t="shared" si="23"/>
        <v>1</v>
      </c>
    </row>
    <row r="220" spans="1:14" x14ac:dyDescent="0.25">
      <c r="A220" s="1">
        <v>43159</v>
      </c>
      <c r="B220" s="1">
        <v>43159</v>
      </c>
      <c r="C220" s="1">
        <v>43159</v>
      </c>
      <c r="D220" s="1">
        <v>43159</v>
      </c>
      <c r="E220" s="1">
        <v>43159</v>
      </c>
      <c r="G220" s="1">
        <v>43159</v>
      </c>
      <c r="I220" s="1">
        <f t="shared" si="18"/>
        <v>43159</v>
      </c>
      <c r="J220" s="1">
        <f t="shared" si="19"/>
        <v>43159</v>
      </c>
      <c r="K220" s="1">
        <f t="shared" si="20"/>
        <v>43159</v>
      </c>
      <c r="L220" s="1">
        <f t="shared" si="21"/>
        <v>43159</v>
      </c>
      <c r="M220" s="1">
        <f t="shared" si="22"/>
        <v>43159</v>
      </c>
      <c r="N220">
        <f t="shared" si="23"/>
        <v>1</v>
      </c>
    </row>
    <row r="221" spans="1:14" x14ac:dyDescent="0.25">
      <c r="A221" s="1">
        <v>43188</v>
      </c>
      <c r="B221" s="1">
        <v>43188</v>
      </c>
      <c r="C221" s="1">
        <v>43188</v>
      </c>
      <c r="D221" s="1">
        <v>43188</v>
      </c>
      <c r="E221" s="1">
        <v>43188</v>
      </c>
      <c r="G221" s="1">
        <v>43188</v>
      </c>
      <c r="I221" s="1">
        <f t="shared" si="18"/>
        <v>43188</v>
      </c>
      <c r="J221" s="1">
        <f t="shared" si="19"/>
        <v>43188</v>
      </c>
      <c r="K221" s="1">
        <f t="shared" si="20"/>
        <v>43188</v>
      </c>
      <c r="L221" s="1">
        <f t="shared" si="21"/>
        <v>43188</v>
      </c>
      <c r="M221" s="1">
        <f t="shared" si="22"/>
        <v>43188</v>
      </c>
      <c r="N221">
        <f t="shared" si="23"/>
        <v>1</v>
      </c>
    </row>
    <row r="222" spans="1:14" x14ac:dyDescent="0.25">
      <c r="A222" s="1">
        <v>43220</v>
      </c>
      <c r="B222" s="1">
        <v>43220</v>
      </c>
      <c r="C222" s="1">
        <v>43220</v>
      </c>
      <c r="D222" s="1">
        <v>43220</v>
      </c>
      <c r="E222" s="1">
        <v>43220</v>
      </c>
      <c r="G222" s="1">
        <v>43220</v>
      </c>
      <c r="I222" s="1">
        <f t="shared" si="18"/>
        <v>43220</v>
      </c>
      <c r="J222" s="1">
        <f t="shared" si="19"/>
        <v>43220</v>
      </c>
      <c r="K222" s="1">
        <f t="shared" si="20"/>
        <v>43220</v>
      </c>
      <c r="L222" s="1">
        <f t="shared" si="21"/>
        <v>43220</v>
      </c>
      <c r="M222" s="1">
        <f t="shared" si="22"/>
        <v>43220</v>
      </c>
      <c r="N222">
        <f t="shared" si="23"/>
        <v>1</v>
      </c>
    </row>
    <row r="223" spans="1:14" x14ac:dyDescent="0.25">
      <c r="A223" s="1">
        <v>43250</v>
      </c>
      <c r="B223" s="1">
        <v>43250</v>
      </c>
      <c r="C223" s="1">
        <v>43250</v>
      </c>
      <c r="D223" s="1">
        <v>43250</v>
      </c>
      <c r="E223" s="1">
        <v>43250</v>
      </c>
      <c r="G223" s="1">
        <v>43250</v>
      </c>
      <c r="I223" s="1">
        <f t="shared" si="18"/>
        <v>43250</v>
      </c>
      <c r="J223" s="1">
        <f t="shared" si="19"/>
        <v>43250</v>
      </c>
      <c r="K223" s="1">
        <f t="shared" si="20"/>
        <v>43250</v>
      </c>
      <c r="L223" s="1">
        <f t="shared" si="21"/>
        <v>43250</v>
      </c>
      <c r="M223" s="1">
        <f t="shared" si="22"/>
        <v>43250</v>
      </c>
      <c r="N223">
        <f t="shared" si="23"/>
        <v>1</v>
      </c>
    </row>
    <row r="224" spans="1:14" x14ac:dyDescent="0.25">
      <c r="A224" s="1">
        <v>43280</v>
      </c>
      <c r="B224" s="1">
        <v>43280</v>
      </c>
      <c r="C224" s="1">
        <v>43280</v>
      </c>
      <c r="D224" s="1">
        <v>43280</v>
      </c>
      <c r="E224" s="1">
        <v>43280</v>
      </c>
      <c r="G224" s="1">
        <v>43280</v>
      </c>
      <c r="I224" s="1">
        <f t="shared" si="18"/>
        <v>43280</v>
      </c>
      <c r="J224" s="1">
        <f t="shared" si="19"/>
        <v>43280</v>
      </c>
      <c r="K224" s="1">
        <f t="shared" si="20"/>
        <v>43280</v>
      </c>
      <c r="L224" s="1">
        <f t="shared" si="21"/>
        <v>43280</v>
      </c>
      <c r="M224" s="1">
        <f t="shared" si="22"/>
        <v>43280</v>
      </c>
      <c r="N224">
        <f t="shared" si="23"/>
        <v>1</v>
      </c>
    </row>
    <row r="225" spans="1:14" x14ac:dyDescent="0.25">
      <c r="A225" s="1">
        <v>43312</v>
      </c>
      <c r="B225" s="1">
        <v>43312</v>
      </c>
      <c r="C225" s="1">
        <v>43312</v>
      </c>
      <c r="D225" s="1">
        <v>43312</v>
      </c>
      <c r="E225" s="1">
        <v>43312</v>
      </c>
      <c r="G225" s="1">
        <v>43312</v>
      </c>
      <c r="I225" s="1">
        <f t="shared" si="18"/>
        <v>43312</v>
      </c>
      <c r="J225" s="1">
        <f t="shared" si="19"/>
        <v>43312</v>
      </c>
      <c r="K225" s="1">
        <f t="shared" si="20"/>
        <v>43312</v>
      </c>
      <c r="L225" s="1">
        <f t="shared" si="21"/>
        <v>43312</v>
      </c>
      <c r="M225" s="1">
        <f t="shared" si="22"/>
        <v>43312</v>
      </c>
      <c r="N225">
        <f t="shared" si="23"/>
        <v>1</v>
      </c>
    </row>
    <row r="226" spans="1:14" x14ac:dyDescent="0.25">
      <c r="A226" s="1">
        <v>43343</v>
      </c>
      <c r="B226" s="1">
        <v>43343</v>
      </c>
      <c r="C226" s="1">
        <v>43343</v>
      </c>
      <c r="D226" s="1">
        <v>43343</v>
      </c>
      <c r="E226" s="1">
        <v>43343</v>
      </c>
      <c r="G226" s="1">
        <v>43343</v>
      </c>
      <c r="I226" s="1">
        <f t="shared" si="18"/>
        <v>43343</v>
      </c>
      <c r="J226" s="1">
        <f t="shared" si="19"/>
        <v>43343</v>
      </c>
      <c r="K226" s="1">
        <f t="shared" si="20"/>
        <v>43343</v>
      </c>
      <c r="L226" s="1">
        <f t="shared" si="21"/>
        <v>43343</v>
      </c>
      <c r="M226" s="1">
        <f t="shared" si="22"/>
        <v>43343</v>
      </c>
      <c r="N226">
        <f t="shared" si="23"/>
        <v>1</v>
      </c>
    </row>
    <row r="227" spans="1:14" x14ac:dyDescent="0.25">
      <c r="A227" s="1">
        <v>43371</v>
      </c>
      <c r="B227" s="1">
        <v>43371</v>
      </c>
      <c r="C227" s="1">
        <v>43371</v>
      </c>
      <c r="D227" s="1">
        <v>43371</v>
      </c>
      <c r="E227" s="1">
        <v>43371</v>
      </c>
      <c r="G227" s="1">
        <v>43371</v>
      </c>
      <c r="I227" s="1">
        <f t="shared" si="18"/>
        <v>43371</v>
      </c>
      <c r="J227" s="1">
        <f t="shared" si="19"/>
        <v>43371</v>
      </c>
      <c r="K227" s="1">
        <f t="shared" si="20"/>
        <v>43371</v>
      </c>
      <c r="L227" s="1">
        <f t="shared" si="21"/>
        <v>43371</v>
      </c>
      <c r="M227" s="1">
        <f t="shared" si="22"/>
        <v>43371</v>
      </c>
      <c r="N227">
        <f t="shared" si="23"/>
        <v>1</v>
      </c>
    </row>
    <row r="228" spans="1:14" x14ac:dyDescent="0.25">
      <c r="A228" s="1">
        <v>43404</v>
      </c>
      <c r="B228" s="1">
        <v>43404</v>
      </c>
      <c r="C228" s="1">
        <v>43404</v>
      </c>
      <c r="D228" s="1">
        <v>43404</v>
      </c>
      <c r="E228" s="1">
        <v>43404</v>
      </c>
      <c r="G228" s="1">
        <v>43404</v>
      </c>
      <c r="I228" s="1">
        <f t="shared" si="18"/>
        <v>43404</v>
      </c>
      <c r="J228" s="1">
        <f t="shared" si="19"/>
        <v>43404</v>
      </c>
      <c r="K228" s="1">
        <f t="shared" si="20"/>
        <v>43404</v>
      </c>
      <c r="L228" s="1">
        <f t="shared" si="21"/>
        <v>43404</v>
      </c>
      <c r="M228" s="1">
        <f t="shared" si="22"/>
        <v>43404</v>
      </c>
      <c r="N228">
        <f t="shared" si="23"/>
        <v>1</v>
      </c>
    </row>
    <row r="229" spans="1:14" x14ac:dyDescent="0.25">
      <c r="A229" s="1">
        <v>43434</v>
      </c>
      <c r="B229" s="1">
        <v>43434</v>
      </c>
      <c r="C229" s="1">
        <v>43434</v>
      </c>
      <c r="D229" s="1">
        <v>43434</v>
      </c>
      <c r="E229" s="1">
        <v>43434</v>
      </c>
      <c r="G229" s="1">
        <v>43434</v>
      </c>
      <c r="I229" s="1">
        <f t="shared" si="18"/>
        <v>43434</v>
      </c>
      <c r="J229" s="1">
        <f t="shared" si="19"/>
        <v>43434</v>
      </c>
      <c r="K229" s="1">
        <f t="shared" si="20"/>
        <v>43434</v>
      </c>
      <c r="L229" s="1">
        <f t="shared" si="21"/>
        <v>43434</v>
      </c>
      <c r="M229" s="1">
        <f t="shared" si="22"/>
        <v>43434</v>
      </c>
      <c r="N229">
        <f t="shared" si="23"/>
        <v>1</v>
      </c>
    </row>
    <row r="230" spans="1:14" x14ac:dyDescent="0.25">
      <c r="A230" s="1">
        <v>43462</v>
      </c>
      <c r="B230" s="1">
        <v>43462</v>
      </c>
      <c r="C230" s="1">
        <v>43462</v>
      </c>
      <c r="D230" s="1">
        <v>43462</v>
      </c>
      <c r="E230" s="1">
        <v>43462</v>
      </c>
      <c r="G230" s="1">
        <v>43462</v>
      </c>
      <c r="I230" s="1">
        <f t="shared" si="18"/>
        <v>43462</v>
      </c>
      <c r="J230" s="1">
        <f t="shared" si="19"/>
        <v>43462</v>
      </c>
      <c r="K230" s="1">
        <f t="shared" si="20"/>
        <v>43462</v>
      </c>
      <c r="L230" s="1">
        <f t="shared" si="21"/>
        <v>43462</v>
      </c>
      <c r="M230" s="1">
        <f t="shared" si="22"/>
        <v>43462</v>
      </c>
      <c r="N230">
        <f t="shared" si="23"/>
        <v>1</v>
      </c>
    </row>
    <row r="231" spans="1:14" x14ac:dyDescent="0.25">
      <c r="A231" s="1">
        <v>43496</v>
      </c>
      <c r="B231" s="1">
        <v>43496</v>
      </c>
      <c r="C231" s="1">
        <v>43496</v>
      </c>
      <c r="D231" s="1">
        <v>43496</v>
      </c>
      <c r="E231" s="1">
        <v>43496</v>
      </c>
      <c r="G231" s="1">
        <v>43496</v>
      </c>
      <c r="I231" s="1">
        <f t="shared" si="18"/>
        <v>43496</v>
      </c>
      <c r="J231" s="1">
        <f t="shared" si="19"/>
        <v>43496</v>
      </c>
      <c r="K231" s="1">
        <f t="shared" si="20"/>
        <v>43496</v>
      </c>
      <c r="L231" s="1">
        <f t="shared" si="21"/>
        <v>43496</v>
      </c>
      <c r="M231" s="1">
        <f t="shared" si="22"/>
        <v>43496</v>
      </c>
      <c r="N231">
        <f t="shared" si="23"/>
        <v>1</v>
      </c>
    </row>
    <row r="232" spans="1:14" x14ac:dyDescent="0.25">
      <c r="A232" s="1">
        <v>43524</v>
      </c>
      <c r="B232" s="1">
        <v>43524</v>
      </c>
      <c r="C232" s="1">
        <v>43524</v>
      </c>
      <c r="D232" s="1">
        <v>43524</v>
      </c>
      <c r="E232" s="1">
        <v>43524</v>
      </c>
      <c r="G232" s="1">
        <v>43524</v>
      </c>
      <c r="I232" s="1">
        <f t="shared" si="18"/>
        <v>43524</v>
      </c>
      <c r="J232" s="1">
        <f t="shared" si="19"/>
        <v>43524</v>
      </c>
      <c r="K232" s="1">
        <f t="shared" si="20"/>
        <v>43524</v>
      </c>
      <c r="L232" s="1">
        <f t="shared" si="21"/>
        <v>43524</v>
      </c>
      <c r="M232" s="1">
        <f t="shared" si="22"/>
        <v>43524</v>
      </c>
      <c r="N232">
        <f t="shared" si="23"/>
        <v>1</v>
      </c>
    </row>
    <row r="233" spans="1:14" x14ac:dyDescent="0.25">
      <c r="A233" s="1">
        <v>43553</v>
      </c>
      <c r="B233" s="1">
        <v>43553</v>
      </c>
      <c r="C233" s="1">
        <v>43553</v>
      </c>
      <c r="D233" s="1">
        <v>43553</v>
      </c>
      <c r="E233" s="1">
        <v>43553</v>
      </c>
      <c r="G233" s="1">
        <v>43553</v>
      </c>
      <c r="I233" s="1">
        <f t="shared" si="18"/>
        <v>43553</v>
      </c>
      <c r="J233" s="1">
        <f t="shared" si="19"/>
        <v>43553</v>
      </c>
      <c r="K233" s="1">
        <f t="shared" si="20"/>
        <v>43553</v>
      </c>
      <c r="L233" s="1">
        <f t="shared" si="21"/>
        <v>43553</v>
      </c>
      <c r="M233" s="1">
        <f t="shared" si="22"/>
        <v>43553</v>
      </c>
      <c r="N233">
        <f t="shared" si="23"/>
        <v>1</v>
      </c>
    </row>
    <row r="234" spans="1:14" x14ac:dyDescent="0.25">
      <c r="A234" s="1">
        <v>43585</v>
      </c>
      <c r="B234" s="1">
        <v>43585</v>
      </c>
      <c r="C234" s="1">
        <v>43585</v>
      </c>
      <c r="D234" s="1">
        <v>43585</v>
      </c>
      <c r="E234" s="1">
        <v>43585</v>
      </c>
      <c r="G234" s="1">
        <v>43585</v>
      </c>
      <c r="I234" s="1">
        <f t="shared" si="18"/>
        <v>43585</v>
      </c>
      <c r="J234" s="1">
        <f t="shared" si="19"/>
        <v>43585</v>
      </c>
      <c r="K234" s="1">
        <f t="shared" si="20"/>
        <v>43585</v>
      </c>
      <c r="L234" s="1">
        <f t="shared" si="21"/>
        <v>43585</v>
      </c>
      <c r="M234" s="1">
        <f t="shared" si="22"/>
        <v>43585</v>
      </c>
      <c r="N234">
        <f t="shared" si="23"/>
        <v>1</v>
      </c>
    </row>
    <row r="235" spans="1:14" x14ac:dyDescent="0.25">
      <c r="A235" s="1">
        <v>43616</v>
      </c>
      <c r="B235" s="1">
        <v>43616</v>
      </c>
      <c r="C235" s="1">
        <v>43616</v>
      </c>
      <c r="D235" s="1">
        <v>43616</v>
      </c>
      <c r="E235" s="1">
        <v>43616</v>
      </c>
      <c r="G235" s="1">
        <v>43616</v>
      </c>
      <c r="I235" s="1">
        <f t="shared" si="18"/>
        <v>43616</v>
      </c>
      <c r="J235" s="1">
        <f t="shared" si="19"/>
        <v>43616</v>
      </c>
      <c r="K235" s="1">
        <f t="shared" si="20"/>
        <v>43616</v>
      </c>
      <c r="L235" s="1">
        <f t="shared" si="21"/>
        <v>43616</v>
      </c>
      <c r="M235" s="1">
        <f t="shared" si="22"/>
        <v>43616</v>
      </c>
      <c r="N235">
        <f t="shared" si="23"/>
        <v>1</v>
      </c>
    </row>
    <row r="236" spans="1:14" x14ac:dyDescent="0.25">
      <c r="A236" s="1">
        <v>43644</v>
      </c>
      <c r="B236" s="1">
        <v>43644</v>
      </c>
      <c r="C236" s="1">
        <v>43644</v>
      </c>
      <c r="D236" s="1">
        <v>43644</v>
      </c>
      <c r="E236" s="1">
        <v>43644</v>
      </c>
      <c r="G236" s="1">
        <v>43644</v>
      </c>
      <c r="I236" s="1">
        <f t="shared" si="18"/>
        <v>43644</v>
      </c>
      <c r="J236" s="1">
        <f t="shared" si="19"/>
        <v>43644</v>
      </c>
      <c r="K236" s="1">
        <f t="shared" si="20"/>
        <v>43644</v>
      </c>
      <c r="L236" s="1">
        <f t="shared" si="21"/>
        <v>43644</v>
      </c>
      <c r="M236" s="1">
        <f t="shared" si="22"/>
        <v>43644</v>
      </c>
      <c r="N236">
        <f t="shared" si="23"/>
        <v>1</v>
      </c>
    </row>
    <row r="237" spans="1:14" x14ac:dyDescent="0.25">
      <c r="A237" s="1">
        <v>43677</v>
      </c>
      <c r="B237" s="1">
        <v>43677</v>
      </c>
      <c r="C237" s="1">
        <v>43677</v>
      </c>
      <c r="D237" s="1">
        <v>43677</v>
      </c>
      <c r="E237" s="1">
        <v>43677</v>
      </c>
      <c r="G237" s="1">
        <v>43677</v>
      </c>
      <c r="I237" s="1">
        <f t="shared" si="18"/>
        <v>43677</v>
      </c>
      <c r="J237" s="1">
        <f t="shared" si="19"/>
        <v>43677</v>
      </c>
      <c r="K237" s="1">
        <f t="shared" si="20"/>
        <v>43677</v>
      </c>
      <c r="L237" s="1">
        <f t="shared" si="21"/>
        <v>43677</v>
      </c>
      <c r="M237" s="1">
        <f t="shared" si="22"/>
        <v>43677</v>
      </c>
      <c r="N237">
        <f t="shared" si="23"/>
        <v>1</v>
      </c>
    </row>
    <row r="238" spans="1:14" x14ac:dyDescent="0.25">
      <c r="A238" s="1">
        <v>43707</v>
      </c>
      <c r="B238" s="1">
        <v>43707</v>
      </c>
      <c r="C238" s="1">
        <v>43707</v>
      </c>
      <c r="D238" s="1">
        <v>43707</v>
      </c>
      <c r="E238" s="1">
        <v>43707</v>
      </c>
      <c r="G238" s="1">
        <v>43707</v>
      </c>
      <c r="I238" s="1">
        <f t="shared" si="18"/>
        <v>43707</v>
      </c>
      <c r="J238" s="1">
        <f t="shared" si="19"/>
        <v>43707</v>
      </c>
      <c r="K238" s="1">
        <f t="shared" si="20"/>
        <v>43707</v>
      </c>
      <c r="L238" s="1">
        <f t="shared" si="21"/>
        <v>43707</v>
      </c>
      <c r="M238" s="1">
        <f t="shared" si="22"/>
        <v>43707</v>
      </c>
      <c r="N238">
        <f t="shared" si="23"/>
        <v>1</v>
      </c>
    </row>
    <row r="239" spans="1:14" x14ac:dyDescent="0.25">
      <c r="A239" s="1">
        <v>43738</v>
      </c>
      <c r="B239" s="1">
        <v>43738</v>
      </c>
      <c r="C239" s="1">
        <v>43738</v>
      </c>
      <c r="D239" s="1">
        <v>43738</v>
      </c>
      <c r="E239" s="1">
        <v>43738</v>
      </c>
      <c r="G239" s="1">
        <v>43738</v>
      </c>
      <c r="I239" s="1">
        <f t="shared" si="18"/>
        <v>43738</v>
      </c>
      <c r="J239" s="1">
        <f t="shared" si="19"/>
        <v>43738</v>
      </c>
      <c r="K239" s="1">
        <f t="shared" si="20"/>
        <v>43738</v>
      </c>
      <c r="L239" s="1">
        <f t="shared" si="21"/>
        <v>43738</v>
      </c>
      <c r="M239" s="1">
        <f t="shared" si="22"/>
        <v>43738</v>
      </c>
      <c r="N239">
        <f t="shared" si="23"/>
        <v>1</v>
      </c>
    </row>
    <row r="240" spans="1:14" x14ac:dyDescent="0.25">
      <c r="A240" s="1">
        <v>43769</v>
      </c>
      <c r="B240" s="1">
        <v>43769</v>
      </c>
      <c r="C240" s="1">
        <v>43769</v>
      </c>
      <c r="D240" s="1">
        <v>43769</v>
      </c>
      <c r="E240" s="1">
        <v>43769</v>
      </c>
      <c r="G240" s="1">
        <v>43769</v>
      </c>
      <c r="I240" s="1">
        <f t="shared" si="18"/>
        <v>43769</v>
      </c>
      <c r="J240" s="1">
        <f t="shared" si="19"/>
        <v>43769</v>
      </c>
      <c r="K240" s="1">
        <f t="shared" si="20"/>
        <v>43769</v>
      </c>
      <c r="L240" s="1">
        <f t="shared" si="21"/>
        <v>43769</v>
      </c>
      <c r="M240" s="1">
        <f t="shared" si="22"/>
        <v>43769</v>
      </c>
      <c r="N240">
        <f t="shared" si="23"/>
        <v>1</v>
      </c>
    </row>
    <row r="241" spans="1:14" x14ac:dyDescent="0.25">
      <c r="A241" s="1">
        <v>43798</v>
      </c>
      <c r="B241" s="1">
        <v>43798</v>
      </c>
      <c r="C241" s="1">
        <v>43798</v>
      </c>
      <c r="D241" s="1">
        <v>43798</v>
      </c>
      <c r="E241" s="1">
        <v>43798</v>
      </c>
      <c r="G241" s="1">
        <v>43798</v>
      </c>
      <c r="I241" s="1">
        <f t="shared" si="18"/>
        <v>43798</v>
      </c>
      <c r="J241" s="1">
        <f t="shared" si="19"/>
        <v>43798</v>
      </c>
      <c r="K241" s="1">
        <f t="shared" si="20"/>
        <v>43798</v>
      </c>
      <c r="L241" s="1">
        <f t="shared" si="21"/>
        <v>43798</v>
      </c>
      <c r="M241" s="1">
        <f t="shared" si="22"/>
        <v>43798</v>
      </c>
      <c r="N241">
        <f t="shared" si="23"/>
        <v>1</v>
      </c>
    </row>
    <row r="242" spans="1:14" x14ac:dyDescent="0.25">
      <c r="A242" s="1">
        <v>43829</v>
      </c>
      <c r="B242" s="1">
        <v>43829</v>
      </c>
      <c r="C242" s="1">
        <v>43829</v>
      </c>
      <c r="D242" s="1">
        <v>43829</v>
      </c>
      <c r="E242" s="1">
        <v>43829</v>
      </c>
      <c r="G242" s="1">
        <v>43829</v>
      </c>
      <c r="I242" s="1">
        <f t="shared" si="18"/>
        <v>43829</v>
      </c>
      <c r="J242" s="1">
        <f t="shared" si="19"/>
        <v>43829</v>
      </c>
      <c r="K242" s="1">
        <f t="shared" si="20"/>
        <v>43829</v>
      </c>
      <c r="L242" s="1">
        <f t="shared" si="21"/>
        <v>43829</v>
      </c>
      <c r="M242" s="1">
        <f t="shared" si="22"/>
        <v>43829</v>
      </c>
      <c r="N242">
        <f t="shared" si="23"/>
        <v>1</v>
      </c>
    </row>
    <row r="243" spans="1:14" x14ac:dyDescent="0.25">
      <c r="A243" s="1">
        <v>43861</v>
      </c>
      <c r="B243" s="1">
        <v>43861</v>
      </c>
      <c r="C243" s="1">
        <v>43861</v>
      </c>
      <c r="D243" s="1">
        <v>43861</v>
      </c>
      <c r="E243" s="1">
        <v>43861</v>
      </c>
      <c r="G243" s="1">
        <v>43861</v>
      </c>
      <c r="I243" s="1">
        <f t="shared" si="18"/>
        <v>43861</v>
      </c>
      <c r="J243" s="1">
        <f t="shared" si="19"/>
        <v>43861</v>
      </c>
      <c r="K243" s="1">
        <f t="shared" si="20"/>
        <v>43861</v>
      </c>
      <c r="L243" s="1">
        <f t="shared" si="21"/>
        <v>43861</v>
      </c>
      <c r="M243" s="1">
        <f t="shared" si="22"/>
        <v>43861</v>
      </c>
      <c r="N243">
        <f t="shared" si="23"/>
        <v>1</v>
      </c>
    </row>
    <row r="244" spans="1:14" x14ac:dyDescent="0.25">
      <c r="A244" s="1">
        <v>43889</v>
      </c>
      <c r="B244" s="1">
        <v>43889</v>
      </c>
      <c r="C244" s="1">
        <v>43889</v>
      </c>
      <c r="D244" s="1">
        <v>43889</v>
      </c>
      <c r="E244" s="1">
        <v>43889</v>
      </c>
      <c r="G244" s="1">
        <v>43889</v>
      </c>
      <c r="I244" s="1">
        <f t="shared" si="18"/>
        <v>43889</v>
      </c>
      <c r="J244" s="1">
        <f t="shared" si="19"/>
        <v>43889</v>
      </c>
      <c r="K244" s="1">
        <f t="shared" si="20"/>
        <v>43889</v>
      </c>
      <c r="L244" s="1">
        <f t="shared" si="21"/>
        <v>43889</v>
      </c>
      <c r="M244" s="1">
        <f t="shared" si="22"/>
        <v>43889</v>
      </c>
      <c r="N244">
        <f t="shared" si="23"/>
        <v>1</v>
      </c>
    </row>
    <row r="245" spans="1:14" x14ac:dyDescent="0.25">
      <c r="A245" s="1">
        <v>43921</v>
      </c>
      <c r="B245" s="1">
        <v>43921</v>
      </c>
      <c r="C245" s="1">
        <v>43921</v>
      </c>
      <c r="D245" s="1">
        <v>43921</v>
      </c>
      <c r="E245" s="1">
        <v>43921</v>
      </c>
      <c r="G245" s="1">
        <v>43921</v>
      </c>
      <c r="I245" s="1">
        <f t="shared" si="18"/>
        <v>43921</v>
      </c>
      <c r="J245" s="1">
        <f t="shared" si="19"/>
        <v>43921</v>
      </c>
      <c r="K245" s="1">
        <f t="shared" si="20"/>
        <v>43921</v>
      </c>
      <c r="L245" s="1">
        <f t="shared" si="21"/>
        <v>43921</v>
      </c>
      <c r="M245" s="1">
        <f t="shared" si="22"/>
        <v>43921</v>
      </c>
      <c r="N245">
        <f t="shared" si="23"/>
        <v>1</v>
      </c>
    </row>
    <row r="246" spans="1:14" x14ac:dyDescent="0.25">
      <c r="A246" s="1">
        <v>43951</v>
      </c>
      <c r="B246" s="1">
        <v>43951</v>
      </c>
      <c r="C246" s="1">
        <v>43951</v>
      </c>
      <c r="D246" s="1">
        <v>43951</v>
      </c>
      <c r="E246" s="1">
        <v>43951</v>
      </c>
      <c r="G246" s="1">
        <v>43951</v>
      </c>
      <c r="I246" s="1">
        <f t="shared" si="18"/>
        <v>43951</v>
      </c>
      <c r="J246" s="1">
        <f t="shared" si="19"/>
        <v>43951</v>
      </c>
      <c r="K246" s="1">
        <f t="shared" si="20"/>
        <v>43951</v>
      </c>
      <c r="L246" s="1">
        <f t="shared" si="21"/>
        <v>43951</v>
      </c>
      <c r="M246" s="1">
        <f t="shared" si="22"/>
        <v>43951</v>
      </c>
      <c r="N246">
        <f t="shared" si="23"/>
        <v>1</v>
      </c>
    </row>
    <row r="247" spans="1:14" x14ac:dyDescent="0.25">
      <c r="A247" s="1">
        <v>43980</v>
      </c>
      <c r="B247" s="1">
        <v>43980</v>
      </c>
      <c r="C247" s="1">
        <v>43980</v>
      </c>
      <c r="D247" s="1">
        <v>43980</v>
      </c>
      <c r="E247" s="1">
        <v>43980</v>
      </c>
      <c r="G247" s="1">
        <v>43980</v>
      </c>
      <c r="I247" s="1">
        <f t="shared" si="18"/>
        <v>43980</v>
      </c>
      <c r="J247" s="1">
        <f t="shared" si="19"/>
        <v>43980</v>
      </c>
      <c r="K247" s="1">
        <f t="shared" si="20"/>
        <v>43980</v>
      </c>
      <c r="L247" s="1">
        <f t="shared" si="21"/>
        <v>43980</v>
      </c>
      <c r="M247" s="1">
        <f t="shared" si="22"/>
        <v>43980</v>
      </c>
      <c r="N247">
        <f t="shared" si="23"/>
        <v>1</v>
      </c>
    </row>
    <row r="248" spans="1:14" x14ac:dyDescent="0.25">
      <c r="A248" s="1">
        <v>44012</v>
      </c>
      <c r="B248" s="1">
        <v>44012</v>
      </c>
      <c r="C248" s="1">
        <v>44012</v>
      </c>
      <c r="D248" s="1">
        <v>44012</v>
      </c>
      <c r="E248" s="1">
        <v>44012</v>
      </c>
      <c r="G248" s="1">
        <v>44012</v>
      </c>
      <c r="I248" s="1">
        <f t="shared" si="18"/>
        <v>44012</v>
      </c>
      <c r="J248" s="1">
        <f t="shared" si="19"/>
        <v>44012</v>
      </c>
      <c r="K248" s="1">
        <f t="shared" si="20"/>
        <v>44012</v>
      </c>
      <c r="L248" s="1">
        <f t="shared" si="21"/>
        <v>44012</v>
      </c>
      <c r="M248" s="1">
        <f t="shared" si="22"/>
        <v>44012</v>
      </c>
      <c r="N248">
        <f t="shared" si="23"/>
        <v>1</v>
      </c>
    </row>
    <row r="249" spans="1:14" x14ac:dyDescent="0.25">
      <c r="A249" s="1">
        <v>44043</v>
      </c>
      <c r="B249" s="1">
        <v>44043</v>
      </c>
      <c r="C249" s="1">
        <v>44043</v>
      </c>
      <c r="D249" s="1">
        <v>44043</v>
      </c>
      <c r="E249" s="1">
        <v>44043</v>
      </c>
      <c r="G249" s="1">
        <v>44043</v>
      </c>
      <c r="I249" s="1">
        <f t="shared" si="18"/>
        <v>44043</v>
      </c>
      <c r="J249" s="1">
        <f t="shared" si="19"/>
        <v>44043</v>
      </c>
      <c r="K249" s="1">
        <f t="shared" si="20"/>
        <v>44043</v>
      </c>
      <c r="L249" s="1">
        <f t="shared" si="21"/>
        <v>44043</v>
      </c>
      <c r="M249" s="1">
        <f t="shared" si="22"/>
        <v>44043</v>
      </c>
      <c r="N249">
        <f t="shared" si="23"/>
        <v>1</v>
      </c>
    </row>
    <row r="250" spans="1:14" x14ac:dyDescent="0.25">
      <c r="A250" s="1">
        <v>44074</v>
      </c>
      <c r="B250" s="1">
        <v>44074</v>
      </c>
      <c r="C250" s="1">
        <v>44074</v>
      </c>
      <c r="D250" s="1">
        <v>44074</v>
      </c>
      <c r="E250" s="1">
        <v>44074</v>
      </c>
      <c r="G250" s="1">
        <v>44074</v>
      </c>
      <c r="I250" s="1">
        <f t="shared" si="18"/>
        <v>44074</v>
      </c>
      <c r="J250" s="1">
        <f t="shared" si="19"/>
        <v>44074</v>
      </c>
      <c r="K250" s="1">
        <f t="shared" si="20"/>
        <v>44074</v>
      </c>
      <c r="L250" s="1">
        <f t="shared" si="21"/>
        <v>44074</v>
      </c>
      <c r="M250" s="1">
        <f t="shared" si="22"/>
        <v>44074</v>
      </c>
      <c r="N250">
        <f t="shared" si="23"/>
        <v>1</v>
      </c>
    </row>
    <row r="251" spans="1:14" x14ac:dyDescent="0.25">
      <c r="A251" s="1">
        <v>44104</v>
      </c>
      <c r="B251" s="1">
        <v>44104</v>
      </c>
      <c r="C251" s="1">
        <v>44104</v>
      </c>
      <c r="D251" s="1">
        <v>44104</v>
      </c>
      <c r="E251" s="1">
        <v>44104</v>
      </c>
      <c r="G251" s="1">
        <v>44104</v>
      </c>
      <c r="I251" s="1">
        <f t="shared" si="18"/>
        <v>44104</v>
      </c>
      <c r="J251" s="1">
        <f t="shared" si="19"/>
        <v>44104</v>
      </c>
      <c r="K251" s="1">
        <f t="shared" si="20"/>
        <v>44104</v>
      </c>
      <c r="L251" s="1">
        <f t="shared" si="21"/>
        <v>44104</v>
      </c>
      <c r="M251" s="1">
        <f t="shared" si="22"/>
        <v>44104</v>
      </c>
      <c r="N251">
        <f t="shared" si="23"/>
        <v>1</v>
      </c>
    </row>
    <row r="252" spans="1:14" x14ac:dyDescent="0.25">
      <c r="A252" s="1">
        <v>44134</v>
      </c>
      <c r="B252" s="1">
        <v>44134</v>
      </c>
      <c r="C252" s="1">
        <v>44134</v>
      </c>
      <c r="D252" s="1">
        <v>44134</v>
      </c>
      <c r="E252" s="1">
        <v>44134</v>
      </c>
      <c r="G252" s="1">
        <v>44134</v>
      </c>
      <c r="I252" s="1">
        <f t="shared" si="18"/>
        <v>44134</v>
      </c>
      <c r="J252" s="1">
        <f t="shared" si="19"/>
        <v>44134</v>
      </c>
      <c r="K252" s="1">
        <f t="shared" si="20"/>
        <v>44134</v>
      </c>
      <c r="L252" s="1">
        <f t="shared" si="21"/>
        <v>44134</v>
      </c>
      <c r="M252" s="1">
        <f t="shared" si="22"/>
        <v>44134</v>
      </c>
      <c r="N252">
        <f t="shared" si="23"/>
        <v>1</v>
      </c>
    </row>
    <row r="253" spans="1:14" x14ac:dyDescent="0.25">
      <c r="A253" s="1">
        <v>44165</v>
      </c>
      <c r="B253" s="1">
        <v>44165</v>
      </c>
      <c r="C253" s="1">
        <v>44165</v>
      </c>
      <c r="D253" s="1">
        <v>44165</v>
      </c>
      <c r="E253" s="1">
        <v>44165</v>
      </c>
      <c r="G253" s="1">
        <v>44165</v>
      </c>
      <c r="I253" s="1">
        <f t="shared" si="18"/>
        <v>44165</v>
      </c>
      <c r="J253" s="1">
        <f t="shared" si="19"/>
        <v>44165</v>
      </c>
      <c r="K253" s="1">
        <f t="shared" si="20"/>
        <v>44165</v>
      </c>
      <c r="L253" s="1">
        <f t="shared" si="21"/>
        <v>44165</v>
      </c>
      <c r="M253" s="1">
        <f t="shared" si="22"/>
        <v>44165</v>
      </c>
      <c r="N253">
        <f t="shared" si="23"/>
        <v>1</v>
      </c>
    </row>
    <row r="254" spans="1:14" x14ac:dyDescent="0.25">
      <c r="A254" s="1">
        <v>44195</v>
      </c>
      <c r="B254" s="1">
        <v>44195</v>
      </c>
      <c r="C254" s="1">
        <v>44195</v>
      </c>
      <c r="D254" s="1">
        <v>44195</v>
      </c>
      <c r="E254" s="1">
        <v>44195</v>
      </c>
      <c r="G254" s="1">
        <v>44195</v>
      </c>
      <c r="I254" s="1">
        <f t="shared" si="18"/>
        <v>44195</v>
      </c>
      <c r="J254" s="1">
        <f t="shared" si="19"/>
        <v>44195</v>
      </c>
      <c r="K254" s="1">
        <f t="shared" si="20"/>
        <v>44195</v>
      </c>
      <c r="L254" s="1">
        <f t="shared" si="21"/>
        <v>44195</v>
      </c>
      <c r="M254" s="1">
        <f t="shared" si="22"/>
        <v>44195</v>
      </c>
      <c r="N254">
        <f t="shared" si="23"/>
        <v>1</v>
      </c>
    </row>
    <row r="255" spans="1:14" x14ac:dyDescent="0.25">
      <c r="A255" s="1">
        <v>44225</v>
      </c>
      <c r="B255" s="1">
        <v>44225</v>
      </c>
      <c r="C255" s="1">
        <v>44225</v>
      </c>
      <c r="D255" s="1">
        <v>44225</v>
      </c>
      <c r="E255" s="1">
        <v>44225</v>
      </c>
      <c r="G255" s="1">
        <v>44225</v>
      </c>
      <c r="I255" s="1">
        <f t="shared" si="18"/>
        <v>44225</v>
      </c>
      <c r="J255" s="1">
        <f t="shared" si="19"/>
        <v>44225</v>
      </c>
      <c r="K255" s="1">
        <f t="shared" si="20"/>
        <v>44225</v>
      </c>
      <c r="L255" s="1">
        <f t="shared" si="21"/>
        <v>44225</v>
      </c>
      <c r="M255" s="1">
        <f t="shared" si="22"/>
        <v>44225</v>
      </c>
      <c r="N255">
        <f t="shared" si="23"/>
        <v>1</v>
      </c>
    </row>
    <row r="256" spans="1:14" x14ac:dyDescent="0.25">
      <c r="A256" s="1">
        <v>44253</v>
      </c>
      <c r="B256" s="1">
        <v>44253</v>
      </c>
      <c r="C256" s="1">
        <v>44253</v>
      </c>
      <c r="D256" s="1">
        <v>44253</v>
      </c>
      <c r="E256" s="1">
        <v>44253</v>
      </c>
      <c r="G256" s="1">
        <v>44253</v>
      </c>
      <c r="I256" s="1">
        <f t="shared" si="18"/>
        <v>44253</v>
      </c>
      <c r="J256" s="1">
        <f t="shared" si="19"/>
        <v>44253</v>
      </c>
      <c r="K256" s="1">
        <f t="shared" si="20"/>
        <v>44253</v>
      </c>
      <c r="L256" s="1">
        <f t="shared" si="21"/>
        <v>44253</v>
      </c>
      <c r="M256" s="1">
        <f t="shared" si="22"/>
        <v>44253</v>
      </c>
      <c r="N256">
        <f t="shared" si="23"/>
        <v>1</v>
      </c>
    </row>
    <row r="257" spans="1:14" x14ac:dyDescent="0.25">
      <c r="A257" s="1">
        <v>44286</v>
      </c>
      <c r="B257" s="1">
        <v>44286</v>
      </c>
      <c r="C257" s="1">
        <v>44286</v>
      </c>
      <c r="D257" s="1">
        <v>44286</v>
      </c>
      <c r="E257" s="1">
        <v>44286</v>
      </c>
      <c r="G257" s="1">
        <v>44286</v>
      </c>
      <c r="I257" s="1">
        <f t="shared" si="18"/>
        <v>44286</v>
      </c>
      <c r="J257" s="1">
        <f t="shared" si="19"/>
        <v>44286</v>
      </c>
      <c r="K257" s="1">
        <f t="shared" si="20"/>
        <v>44286</v>
      </c>
      <c r="L257" s="1">
        <f t="shared" si="21"/>
        <v>44286</v>
      </c>
      <c r="M257" s="1">
        <f t="shared" si="22"/>
        <v>44286</v>
      </c>
      <c r="N257">
        <f t="shared" si="23"/>
        <v>1</v>
      </c>
    </row>
    <row r="258" spans="1:14" x14ac:dyDescent="0.25">
      <c r="A258" s="1">
        <v>44316</v>
      </c>
      <c r="B258" s="1">
        <v>44316</v>
      </c>
      <c r="C258" s="1">
        <v>44316</v>
      </c>
      <c r="D258" s="1">
        <v>44316</v>
      </c>
      <c r="E258" s="1">
        <v>44316</v>
      </c>
      <c r="G258" s="1">
        <v>44316</v>
      </c>
      <c r="I258" s="1">
        <f t="shared" si="18"/>
        <v>44316</v>
      </c>
      <c r="J258" s="1">
        <f t="shared" si="19"/>
        <v>44316</v>
      </c>
      <c r="K258" s="1">
        <f t="shared" si="20"/>
        <v>44316</v>
      </c>
      <c r="L258" s="1">
        <f t="shared" si="21"/>
        <v>44316</v>
      </c>
      <c r="M258" s="1">
        <f t="shared" si="22"/>
        <v>44316</v>
      </c>
      <c r="N258">
        <f t="shared" si="23"/>
        <v>1</v>
      </c>
    </row>
    <row r="259" spans="1:14" x14ac:dyDescent="0.25">
      <c r="A259" s="1">
        <v>44347</v>
      </c>
      <c r="B259" s="1">
        <v>44347</v>
      </c>
      <c r="C259" s="1">
        <v>44347</v>
      </c>
      <c r="D259" s="1">
        <v>44347</v>
      </c>
      <c r="E259" s="1">
        <v>44347</v>
      </c>
      <c r="G259" s="1">
        <v>44347</v>
      </c>
      <c r="I259" s="1">
        <f t="shared" si="18"/>
        <v>44347</v>
      </c>
      <c r="J259" s="1">
        <f t="shared" si="19"/>
        <v>44347</v>
      </c>
      <c r="K259" s="1">
        <f t="shared" si="20"/>
        <v>44347</v>
      </c>
      <c r="L259" s="1">
        <f t="shared" si="21"/>
        <v>44347</v>
      </c>
      <c r="M259" s="1">
        <f t="shared" si="22"/>
        <v>44347</v>
      </c>
      <c r="N259">
        <f t="shared" si="23"/>
        <v>1</v>
      </c>
    </row>
    <row r="260" spans="1:14" x14ac:dyDescent="0.25">
      <c r="A260" s="1">
        <v>44377</v>
      </c>
      <c r="B260" s="1">
        <v>44377</v>
      </c>
      <c r="C260" s="1">
        <v>44377</v>
      </c>
      <c r="D260" s="1">
        <v>44377</v>
      </c>
      <c r="E260" s="1">
        <v>44377</v>
      </c>
      <c r="G260" s="1">
        <v>44377</v>
      </c>
      <c r="I260" s="1">
        <f t="shared" ref="I260:I281" si="24">IFERROR(VLOOKUP($G260,A:A,1,0),"")</f>
        <v>44377</v>
      </c>
      <c r="J260" s="1">
        <f t="shared" ref="J260:J282" si="25">IFERROR(VLOOKUP($G260,B:B,1,0),"")</f>
        <v>44377</v>
      </c>
      <c r="K260" s="1">
        <f t="shared" ref="K260:K282" si="26">IFERROR(VLOOKUP($G260,C:C,1,0),"")</f>
        <v>44377</v>
      </c>
      <c r="L260" s="1">
        <f t="shared" ref="L260:L282" si="27">IFERROR(VLOOKUP($G260,D:D,1,0),"")</f>
        <v>44377</v>
      </c>
      <c r="M260" s="1">
        <f t="shared" ref="M260:M282" si="28">IFERROR(VLOOKUP($G260,E:E,1,0),"")</f>
        <v>44377</v>
      </c>
      <c r="N260">
        <f t="shared" ref="N260:N282" si="29">IF(COUNTBLANK(I260:M260)=0,1,"")</f>
        <v>1</v>
      </c>
    </row>
    <row r="261" spans="1:14" x14ac:dyDescent="0.25">
      <c r="A261" s="1">
        <v>44407</v>
      </c>
      <c r="B261" s="1">
        <v>44407</v>
      </c>
      <c r="C261" s="1">
        <v>44407</v>
      </c>
      <c r="D261" s="1">
        <v>44407</v>
      </c>
      <c r="E261" s="1">
        <v>44407</v>
      </c>
      <c r="G261" s="1">
        <v>44407</v>
      </c>
      <c r="I261" s="1">
        <f t="shared" si="24"/>
        <v>44407</v>
      </c>
      <c r="J261" s="1">
        <f t="shared" si="25"/>
        <v>44407</v>
      </c>
      <c r="K261" s="1">
        <f t="shared" si="26"/>
        <v>44407</v>
      </c>
      <c r="L261" s="1">
        <f t="shared" si="27"/>
        <v>44407</v>
      </c>
      <c r="M261" s="1">
        <f t="shared" si="28"/>
        <v>44407</v>
      </c>
      <c r="N261">
        <f t="shared" si="29"/>
        <v>1</v>
      </c>
    </row>
    <row r="262" spans="1:14" x14ac:dyDescent="0.25">
      <c r="A262" s="1">
        <v>44439</v>
      </c>
      <c r="B262" s="1">
        <v>44439</v>
      </c>
      <c r="C262" s="1">
        <v>44439</v>
      </c>
      <c r="D262" s="1">
        <v>44439</v>
      </c>
      <c r="E262" s="1">
        <v>44439</v>
      </c>
      <c r="G262" s="1">
        <v>44439</v>
      </c>
      <c r="I262" s="1">
        <f t="shared" si="24"/>
        <v>44439</v>
      </c>
      <c r="J262" s="1">
        <f t="shared" si="25"/>
        <v>44439</v>
      </c>
      <c r="K262" s="1">
        <f t="shared" si="26"/>
        <v>44439</v>
      </c>
      <c r="L262" s="1">
        <f t="shared" si="27"/>
        <v>44439</v>
      </c>
      <c r="M262" s="1">
        <f t="shared" si="28"/>
        <v>44439</v>
      </c>
      <c r="N262">
        <f t="shared" si="29"/>
        <v>1</v>
      </c>
    </row>
    <row r="263" spans="1:14" x14ac:dyDescent="0.25">
      <c r="A263" s="1">
        <v>44469</v>
      </c>
      <c r="B263" s="1">
        <v>44469</v>
      </c>
      <c r="C263" s="1">
        <v>44469</v>
      </c>
      <c r="D263" s="1">
        <v>44469</v>
      </c>
      <c r="E263" s="1">
        <v>44469</v>
      </c>
      <c r="G263" s="1">
        <v>44469</v>
      </c>
      <c r="I263" s="1">
        <f t="shared" si="24"/>
        <v>44469</v>
      </c>
      <c r="J263" s="1">
        <f t="shared" si="25"/>
        <v>44469</v>
      </c>
      <c r="K263" s="1">
        <f t="shared" si="26"/>
        <v>44469</v>
      </c>
      <c r="L263" s="1">
        <f t="shared" si="27"/>
        <v>44469</v>
      </c>
      <c r="M263" s="1">
        <f t="shared" si="28"/>
        <v>44469</v>
      </c>
      <c r="N263">
        <f t="shared" si="29"/>
        <v>1</v>
      </c>
    </row>
    <row r="264" spans="1:14" x14ac:dyDescent="0.25">
      <c r="A264" s="1">
        <v>44498</v>
      </c>
      <c r="B264" s="1">
        <v>44498</v>
      </c>
      <c r="C264" s="1">
        <v>44498</v>
      </c>
      <c r="D264" s="1">
        <v>44498</v>
      </c>
      <c r="E264" s="1">
        <v>44498</v>
      </c>
      <c r="G264" s="1">
        <v>44498</v>
      </c>
      <c r="I264" s="1">
        <f t="shared" si="24"/>
        <v>44498</v>
      </c>
      <c r="J264" s="1">
        <f t="shared" si="25"/>
        <v>44498</v>
      </c>
      <c r="K264" s="1">
        <f t="shared" si="26"/>
        <v>44498</v>
      </c>
      <c r="L264" s="1">
        <f t="shared" si="27"/>
        <v>44498</v>
      </c>
      <c r="M264" s="1">
        <f t="shared" si="28"/>
        <v>44498</v>
      </c>
      <c r="N264">
        <f t="shared" si="29"/>
        <v>1</v>
      </c>
    </row>
    <row r="265" spans="1:14" x14ac:dyDescent="0.25">
      <c r="A265" s="1">
        <v>44530</v>
      </c>
      <c r="B265" s="1">
        <v>44530</v>
      </c>
      <c r="C265" s="1">
        <v>44530</v>
      </c>
      <c r="D265" s="1">
        <v>44530</v>
      </c>
      <c r="E265" s="1">
        <v>44530</v>
      </c>
      <c r="G265" s="1">
        <v>44530</v>
      </c>
      <c r="I265" s="1">
        <f t="shared" si="24"/>
        <v>44530</v>
      </c>
      <c r="J265" s="1">
        <f t="shared" si="25"/>
        <v>44530</v>
      </c>
      <c r="K265" s="1">
        <f t="shared" si="26"/>
        <v>44530</v>
      </c>
      <c r="L265" s="1">
        <f t="shared" si="27"/>
        <v>44530</v>
      </c>
      <c r="M265" s="1">
        <f t="shared" si="28"/>
        <v>44530</v>
      </c>
      <c r="N265">
        <f t="shared" si="29"/>
        <v>1</v>
      </c>
    </row>
    <row r="266" spans="1:14" x14ac:dyDescent="0.25">
      <c r="A266" s="1">
        <v>44560</v>
      </c>
      <c r="B266" s="1">
        <v>44560</v>
      </c>
      <c r="C266" s="1">
        <v>44560</v>
      </c>
      <c r="D266" s="1">
        <v>44560</v>
      </c>
      <c r="E266" s="1">
        <v>44560</v>
      </c>
      <c r="G266" s="1">
        <v>44560</v>
      </c>
      <c r="I266" s="1">
        <f t="shared" si="24"/>
        <v>44560</v>
      </c>
      <c r="J266" s="1">
        <f t="shared" si="25"/>
        <v>44560</v>
      </c>
      <c r="K266" s="1">
        <f t="shared" si="26"/>
        <v>44560</v>
      </c>
      <c r="L266" s="1">
        <f t="shared" si="27"/>
        <v>44560</v>
      </c>
      <c r="M266" s="1">
        <f t="shared" si="28"/>
        <v>44560</v>
      </c>
      <c r="N266">
        <f t="shared" si="29"/>
        <v>1</v>
      </c>
    </row>
    <row r="267" spans="1:14" x14ac:dyDescent="0.25">
      <c r="A267" s="1">
        <v>44592</v>
      </c>
      <c r="B267" s="1">
        <v>44592</v>
      </c>
      <c r="C267" s="1">
        <v>44592</v>
      </c>
      <c r="D267" s="1">
        <v>44592</v>
      </c>
      <c r="E267" s="1">
        <v>44592</v>
      </c>
      <c r="G267" s="1">
        <v>44592</v>
      </c>
      <c r="I267" s="1">
        <f t="shared" si="24"/>
        <v>44592</v>
      </c>
      <c r="J267" s="1">
        <f t="shared" si="25"/>
        <v>44592</v>
      </c>
      <c r="K267" s="1">
        <f t="shared" si="26"/>
        <v>44592</v>
      </c>
      <c r="L267" s="1">
        <f t="shared" si="27"/>
        <v>44592</v>
      </c>
      <c r="M267" s="1">
        <f t="shared" si="28"/>
        <v>44592</v>
      </c>
      <c r="N267">
        <f t="shared" si="29"/>
        <v>1</v>
      </c>
    </row>
    <row r="268" spans="1:14" x14ac:dyDescent="0.25">
      <c r="A268" s="1">
        <v>44617</v>
      </c>
      <c r="B268" s="1">
        <v>44617</v>
      </c>
      <c r="C268" s="1">
        <v>44617</v>
      </c>
      <c r="D268" s="1">
        <v>44617</v>
      </c>
      <c r="E268" s="1">
        <v>44617</v>
      </c>
      <c r="G268" s="1">
        <v>44617</v>
      </c>
      <c r="I268" s="1">
        <f t="shared" si="24"/>
        <v>44617</v>
      </c>
      <c r="J268" s="1">
        <f t="shared" si="25"/>
        <v>44617</v>
      </c>
      <c r="K268" s="1">
        <f t="shared" si="26"/>
        <v>44617</v>
      </c>
      <c r="L268" s="1">
        <f t="shared" si="27"/>
        <v>44617</v>
      </c>
      <c r="M268" s="1">
        <f t="shared" si="28"/>
        <v>44617</v>
      </c>
      <c r="N268">
        <f t="shared" si="29"/>
        <v>1</v>
      </c>
    </row>
    <row r="269" spans="1:14" x14ac:dyDescent="0.25">
      <c r="A269" s="1">
        <v>44651</v>
      </c>
      <c r="B269" s="1">
        <v>44651</v>
      </c>
      <c r="C269" s="1">
        <v>44651</v>
      </c>
      <c r="D269" s="1">
        <v>44651</v>
      </c>
      <c r="E269" s="1">
        <v>44651</v>
      </c>
      <c r="G269" s="1">
        <v>44651</v>
      </c>
      <c r="I269" s="1">
        <f t="shared" si="24"/>
        <v>44651</v>
      </c>
      <c r="J269" s="1">
        <f t="shared" si="25"/>
        <v>44651</v>
      </c>
      <c r="K269" s="1">
        <f t="shared" si="26"/>
        <v>44651</v>
      </c>
      <c r="L269" s="1">
        <f t="shared" si="27"/>
        <v>44651</v>
      </c>
      <c r="M269" s="1">
        <f t="shared" si="28"/>
        <v>44651</v>
      </c>
      <c r="N269">
        <f t="shared" si="29"/>
        <v>1</v>
      </c>
    </row>
    <row r="270" spans="1:14" x14ac:dyDescent="0.25">
      <c r="A270" s="1">
        <v>44680</v>
      </c>
      <c r="B270" s="1">
        <v>44680</v>
      </c>
      <c r="C270" s="1">
        <v>44680</v>
      </c>
      <c r="D270" s="1">
        <v>44680</v>
      </c>
      <c r="E270" s="1">
        <v>44680</v>
      </c>
      <c r="G270" s="1">
        <v>44680</v>
      </c>
      <c r="I270" s="1">
        <f t="shared" si="24"/>
        <v>44680</v>
      </c>
      <c r="J270" s="1">
        <f t="shared" si="25"/>
        <v>44680</v>
      </c>
      <c r="K270" s="1">
        <f t="shared" si="26"/>
        <v>44680</v>
      </c>
      <c r="L270" s="1">
        <f t="shared" si="27"/>
        <v>44680</v>
      </c>
      <c r="M270" s="1">
        <f t="shared" si="28"/>
        <v>44680</v>
      </c>
      <c r="N270">
        <f t="shared" si="29"/>
        <v>1</v>
      </c>
    </row>
    <row r="271" spans="1:14" x14ac:dyDescent="0.25">
      <c r="A271" s="1">
        <v>44712</v>
      </c>
      <c r="B271" s="1">
        <v>44712</v>
      </c>
      <c r="C271" s="1">
        <v>44712</v>
      </c>
      <c r="D271" s="1">
        <v>44712</v>
      </c>
      <c r="E271" s="1">
        <v>44712</v>
      </c>
      <c r="G271" s="1">
        <v>44712</v>
      </c>
      <c r="I271" s="1">
        <f t="shared" si="24"/>
        <v>44712</v>
      </c>
      <c r="J271" s="1">
        <f t="shared" si="25"/>
        <v>44712</v>
      </c>
      <c r="K271" s="1">
        <f t="shared" si="26"/>
        <v>44712</v>
      </c>
      <c r="L271" s="1">
        <f t="shared" si="27"/>
        <v>44712</v>
      </c>
      <c r="M271" s="1">
        <f t="shared" si="28"/>
        <v>44712</v>
      </c>
      <c r="N271">
        <f t="shared" si="29"/>
        <v>1</v>
      </c>
    </row>
    <row r="272" spans="1:14" x14ac:dyDescent="0.25">
      <c r="A272" s="1">
        <v>44742</v>
      </c>
      <c r="B272" s="1">
        <v>44742</v>
      </c>
      <c r="C272" s="1">
        <v>44742</v>
      </c>
      <c r="D272" s="1">
        <v>44742</v>
      </c>
      <c r="E272" s="1">
        <v>44742</v>
      </c>
      <c r="G272" s="1">
        <v>44742</v>
      </c>
      <c r="I272" s="1">
        <f t="shared" si="24"/>
        <v>44742</v>
      </c>
      <c r="J272" s="1">
        <f t="shared" si="25"/>
        <v>44742</v>
      </c>
      <c r="K272" s="1">
        <f t="shared" si="26"/>
        <v>44742</v>
      </c>
      <c r="L272" s="1">
        <f t="shared" si="27"/>
        <v>44742</v>
      </c>
      <c r="M272" s="1">
        <f t="shared" si="28"/>
        <v>44742</v>
      </c>
      <c r="N272">
        <f t="shared" si="29"/>
        <v>1</v>
      </c>
    </row>
    <row r="273" spans="1:15" x14ac:dyDescent="0.25">
      <c r="A273" s="1">
        <v>44771</v>
      </c>
      <c r="B273" s="1">
        <v>44771</v>
      </c>
      <c r="C273" s="1">
        <v>44771</v>
      </c>
      <c r="D273" s="1">
        <v>44771</v>
      </c>
      <c r="E273" s="1">
        <v>44771</v>
      </c>
      <c r="G273" s="1">
        <v>44771</v>
      </c>
      <c r="I273" s="1">
        <f t="shared" si="24"/>
        <v>44771</v>
      </c>
      <c r="J273" s="1">
        <f t="shared" si="25"/>
        <v>44771</v>
      </c>
      <c r="K273" s="1">
        <f t="shared" si="26"/>
        <v>44771</v>
      </c>
      <c r="L273" s="1">
        <f t="shared" si="27"/>
        <v>44771</v>
      </c>
      <c r="M273" s="1">
        <f t="shared" si="28"/>
        <v>44771</v>
      </c>
      <c r="N273">
        <f t="shared" si="29"/>
        <v>1</v>
      </c>
    </row>
    <row r="274" spans="1:15" hidden="1" x14ac:dyDescent="0.25">
      <c r="G274" s="1">
        <v>36888</v>
      </c>
      <c r="I274" s="1" t="str">
        <f t="shared" si="24"/>
        <v/>
      </c>
      <c r="J274" s="1">
        <f t="shared" si="25"/>
        <v>36888</v>
      </c>
      <c r="K274" s="1" t="str">
        <f t="shared" si="26"/>
        <v/>
      </c>
      <c r="L274" s="1">
        <f t="shared" si="27"/>
        <v>36888</v>
      </c>
      <c r="M274" s="1" t="str">
        <f t="shared" si="28"/>
        <v/>
      </c>
      <c r="N274" t="str">
        <f t="shared" si="29"/>
        <v/>
      </c>
    </row>
    <row r="275" spans="1:15" hidden="1" x14ac:dyDescent="0.25">
      <c r="G275" s="1">
        <v>37253</v>
      </c>
      <c r="I275" s="1" t="str">
        <f t="shared" si="24"/>
        <v/>
      </c>
      <c r="J275" s="1">
        <f t="shared" si="25"/>
        <v>37253</v>
      </c>
      <c r="K275" s="1" t="str">
        <f t="shared" si="26"/>
        <v/>
      </c>
      <c r="L275" s="1">
        <f t="shared" si="27"/>
        <v>37253</v>
      </c>
      <c r="M275" s="1" t="str">
        <f t="shared" si="28"/>
        <v/>
      </c>
      <c r="N275" t="str">
        <f t="shared" si="29"/>
        <v/>
      </c>
    </row>
    <row r="276" spans="1:15" hidden="1" x14ac:dyDescent="0.25">
      <c r="G276" s="1">
        <v>37314</v>
      </c>
      <c r="I276" s="1" t="str">
        <f t="shared" si="24"/>
        <v/>
      </c>
      <c r="J276" s="1">
        <f t="shared" si="25"/>
        <v>37314</v>
      </c>
      <c r="K276" s="1" t="str">
        <f t="shared" si="26"/>
        <v/>
      </c>
      <c r="L276" s="1">
        <f t="shared" si="27"/>
        <v>37314</v>
      </c>
      <c r="M276" s="1" t="str">
        <f t="shared" si="28"/>
        <v/>
      </c>
      <c r="N276" t="str">
        <f t="shared" si="29"/>
        <v/>
      </c>
    </row>
    <row r="277" spans="1:15" hidden="1" x14ac:dyDescent="0.25">
      <c r="G277" s="1">
        <v>37343</v>
      </c>
      <c r="I277" s="1" t="str">
        <f t="shared" si="24"/>
        <v/>
      </c>
      <c r="J277" s="1">
        <f t="shared" si="25"/>
        <v>37343</v>
      </c>
      <c r="K277" s="1" t="str">
        <f t="shared" si="26"/>
        <v/>
      </c>
      <c r="L277" s="1">
        <f t="shared" si="27"/>
        <v>37343</v>
      </c>
      <c r="M277" s="1" t="str">
        <f t="shared" si="28"/>
        <v/>
      </c>
      <c r="N277" t="str">
        <f t="shared" si="29"/>
        <v/>
      </c>
    </row>
    <row r="278" spans="1:15" hidden="1" x14ac:dyDescent="0.25">
      <c r="G278" s="1">
        <v>37620</v>
      </c>
      <c r="I278" s="1" t="str">
        <f t="shared" si="24"/>
        <v/>
      </c>
      <c r="J278" s="1">
        <f t="shared" si="25"/>
        <v>37620</v>
      </c>
      <c r="K278" s="1" t="str">
        <f t="shared" si="26"/>
        <v/>
      </c>
      <c r="L278" s="1">
        <f t="shared" si="27"/>
        <v>37620</v>
      </c>
      <c r="M278" s="1" t="str">
        <f t="shared" si="28"/>
        <v/>
      </c>
      <c r="N278" t="str">
        <f t="shared" si="29"/>
        <v/>
      </c>
    </row>
    <row r="279" spans="1:15" hidden="1" x14ac:dyDescent="0.25">
      <c r="G279" s="1">
        <v>37985</v>
      </c>
      <c r="I279" s="1" t="str">
        <f t="shared" si="24"/>
        <v/>
      </c>
      <c r="J279" s="1" t="str">
        <f t="shared" si="25"/>
        <v/>
      </c>
      <c r="K279" s="1" t="str">
        <f t="shared" si="26"/>
        <v/>
      </c>
      <c r="L279" s="1">
        <f t="shared" si="27"/>
        <v>37985</v>
      </c>
      <c r="M279" s="1" t="str">
        <f t="shared" si="28"/>
        <v/>
      </c>
      <c r="N279" t="str">
        <f t="shared" si="29"/>
        <v/>
      </c>
    </row>
    <row r="280" spans="1:15" hidden="1" x14ac:dyDescent="0.25">
      <c r="G280" s="1">
        <v>38351</v>
      </c>
      <c r="I280" s="1" t="str">
        <f t="shared" si="24"/>
        <v/>
      </c>
      <c r="J280" s="1" t="str">
        <f t="shared" si="25"/>
        <v/>
      </c>
      <c r="K280" s="1" t="str">
        <f t="shared" si="26"/>
        <v/>
      </c>
      <c r="L280" s="1">
        <f t="shared" si="27"/>
        <v>38351</v>
      </c>
      <c r="M280" s="1" t="str">
        <f t="shared" si="28"/>
        <v/>
      </c>
      <c r="N280" t="str">
        <f t="shared" si="29"/>
        <v/>
      </c>
    </row>
    <row r="281" spans="1:15" hidden="1" x14ac:dyDescent="0.25">
      <c r="G281" s="1">
        <v>38775</v>
      </c>
      <c r="I281" s="1" t="str">
        <f t="shared" si="24"/>
        <v/>
      </c>
      <c r="J281" s="1" t="str">
        <f t="shared" si="25"/>
        <v/>
      </c>
      <c r="K281" s="1" t="str">
        <f t="shared" si="26"/>
        <v/>
      </c>
      <c r="L281" s="1">
        <f t="shared" si="27"/>
        <v>38775</v>
      </c>
      <c r="M281" s="1" t="str">
        <f t="shared" si="28"/>
        <v/>
      </c>
      <c r="N281" t="str">
        <f t="shared" si="29"/>
        <v/>
      </c>
    </row>
    <row r="282" spans="1:15" hidden="1" x14ac:dyDescent="0.25">
      <c r="J282" s="1" t="str">
        <f t="shared" si="25"/>
        <v/>
      </c>
      <c r="K282" s="1" t="str">
        <f t="shared" si="26"/>
        <v/>
      </c>
      <c r="L282" s="1" t="str">
        <f t="shared" si="27"/>
        <v/>
      </c>
      <c r="M282" s="1" t="str">
        <f t="shared" si="28"/>
        <v/>
      </c>
      <c r="N282" t="str">
        <f t="shared" si="29"/>
        <v/>
      </c>
      <c r="O282">
        <v>1</v>
      </c>
    </row>
  </sheetData>
  <autoFilter ref="I2:O282" xr:uid="{BFB512DA-A314-4769-BC9B-82CB235FC6C1}">
    <filterColumn colId="5">
      <customFilters>
        <customFilter operator="notEqual" val=" "/>
      </customFilters>
    </filterColumn>
  </autoFilter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7587E-1E55-40E4-8613-CB9D50737B9D}">
  <dimension ref="A1:A264"/>
  <sheetViews>
    <sheetView workbookViewId="0">
      <selection activeCell="A2" sqref="A2"/>
    </sheetView>
  </sheetViews>
  <sheetFormatPr defaultRowHeight="15" x14ac:dyDescent="0.25"/>
  <cols>
    <col min="1" max="1" width="10.7109375" bestFit="1" customWidth="1"/>
  </cols>
  <sheetData>
    <row r="1" spans="1:1" x14ac:dyDescent="0.25">
      <c r="A1" t="s">
        <v>10</v>
      </c>
    </row>
    <row r="2" spans="1:1" x14ac:dyDescent="0.25">
      <c r="A2" s="1">
        <v>36556</v>
      </c>
    </row>
    <row r="3" spans="1:1" x14ac:dyDescent="0.25">
      <c r="A3" s="1">
        <v>36585</v>
      </c>
    </row>
    <row r="4" spans="1:1" x14ac:dyDescent="0.25">
      <c r="A4" s="1">
        <v>36616</v>
      </c>
    </row>
    <row r="5" spans="1:1" x14ac:dyDescent="0.25">
      <c r="A5" s="1">
        <v>36644</v>
      </c>
    </row>
    <row r="6" spans="1:1" x14ac:dyDescent="0.25">
      <c r="A6" s="1">
        <v>36677</v>
      </c>
    </row>
    <row r="7" spans="1:1" x14ac:dyDescent="0.25">
      <c r="A7" s="1">
        <v>36707</v>
      </c>
    </row>
    <row r="8" spans="1:1" x14ac:dyDescent="0.25">
      <c r="A8" s="1">
        <v>36738</v>
      </c>
    </row>
    <row r="9" spans="1:1" x14ac:dyDescent="0.25">
      <c r="A9" s="1">
        <v>36769</v>
      </c>
    </row>
    <row r="10" spans="1:1" x14ac:dyDescent="0.25">
      <c r="A10" s="1">
        <v>36798</v>
      </c>
    </row>
    <row r="11" spans="1:1" x14ac:dyDescent="0.25">
      <c r="A11" s="1">
        <v>36830</v>
      </c>
    </row>
    <row r="12" spans="1:1" x14ac:dyDescent="0.25">
      <c r="A12" s="1">
        <v>36860</v>
      </c>
    </row>
    <row r="13" spans="1:1" x14ac:dyDescent="0.25">
      <c r="A13" s="1">
        <v>36922</v>
      </c>
    </row>
    <row r="14" spans="1:1" x14ac:dyDescent="0.25">
      <c r="A14" s="1">
        <v>36950</v>
      </c>
    </row>
    <row r="15" spans="1:1" x14ac:dyDescent="0.25">
      <c r="A15" s="1">
        <v>36980</v>
      </c>
    </row>
    <row r="16" spans="1:1" x14ac:dyDescent="0.25">
      <c r="A16" s="1">
        <v>37011</v>
      </c>
    </row>
    <row r="17" spans="1:1" x14ac:dyDescent="0.25">
      <c r="A17" s="1">
        <v>37042</v>
      </c>
    </row>
    <row r="18" spans="1:1" x14ac:dyDescent="0.25">
      <c r="A18" s="1">
        <v>37071</v>
      </c>
    </row>
    <row r="19" spans="1:1" x14ac:dyDescent="0.25">
      <c r="A19" s="1">
        <v>37103</v>
      </c>
    </row>
    <row r="20" spans="1:1" x14ac:dyDescent="0.25">
      <c r="A20" s="1">
        <v>37134</v>
      </c>
    </row>
    <row r="21" spans="1:1" x14ac:dyDescent="0.25">
      <c r="A21" s="1">
        <v>37162</v>
      </c>
    </row>
    <row r="22" spans="1:1" x14ac:dyDescent="0.25">
      <c r="A22" s="1">
        <v>37195</v>
      </c>
    </row>
    <row r="23" spans="1:1" x14ac:dyDescent="0.25">
      <c r="A23" s="1">
        <v>37225</v>
      </c>
    </row>
    <row r="24" spans="1:1" x14ac:dyDescent="0.25">
      <c r="A24" s="1">
        <v>37287</v>
      </c>
    </row>
    <row r="25" spans="1:1" x14ac:dyDescent="0.25">
      <c r="A25" s="1">
        <v>37376</v>
      </c>
    </row>
    <row r="26" spans="1:1" x14ac:dyDescent="0.25">
      <c r="A26" s="1">
        <v>37407</v>
      </c>
    </row>
    <row r="27" spans="1:1" x14ac:dyDescent="0.25">
      <c r="A27" s="1">
        <v>37435</v>
      </c>
    </row>
    <row r="28" spans="1:1" x14ac:dyDescent="0.25">
      <c r="A28" s="1">
        <v>37468</v>
      </c>
    </row>
    <row r="29" spans="1:1" x14ac:dyDescent="0.25">
      <c r="A29" s="1">
        <v>37498</v>
      </c>
    </row>
    <row r="30" spans="1:1" x14ac:dyDescent="0.25">
      <c r="A30" s="1">
        <v>37529</v>
      </c>
    </row>
    <row r="31" spans="1:1" x14ac:dyDescent="0.25">
      <c r="A31" s="1">
        <v>37560</v>
      </c>
    </row>
    <row r="32" spans="1:1" x14ac:dyDescent="0.25">
      <c r="A32" s="1">
        <v>37589</v>
      </c>
    </row>
    <row r="33" spans="1:1" x14ac:dyDescent="0.25">
      <c r="A33" s="1">
        <v>37652</v>
      </c>
    </row>
    <row r="34" spans="1:1" x14ac:dyDescent="0.25">
      <c r="A34" s="1">
        <v>37680</v>
      </c>
    </row>
    <row r="35" spans="1:1" x14ac:dyDescent="0.25">
      <c r="A35" s="1">
        <v>37711</v>
      </c>
    </row>
    <row r="36" spans="1:1" x14ac:dyDescent="0.25">
      <c r="A36" s="1">
        <v>37741</v>
      </c>
    </row>
    <row r="37" spans="1:1" x14ac:dyDescent="0.25">
      <c r="A37" s="1">
        <v>37771</v>
      </c>
    </row>
    <row r="38" spans="1:1" x14ac:dyDescent="0.25">
      <c r="A38" s="1">
        <v>37802</v>
      </c>
    </row>
    <row r="39" spans="1:1" x14ac:dyDescent="0.25">
      <c r="A39" s="1">
        <v>37833</v>
      </c>
    </row>
    <row r="40" spans="1:1" x14ac:dyDescent="0.25">
      <c r="A40" s="1">
        <v>37862</v>
      </c>
    </row>
    <row r="41" spans="1:1" x14ac:dyDescent="0.25">
      <c r="A41" s="1">
        <v>37894</v>
      </c>
    </row>
    <row r="42" spans="1:1" x14ac:dyDescent="0.25">
      <c r="A42" s="1">
        <v>37925</v>
      </c>
    </row>
    <row r="43" spans="1:1" x14ac:dyDescent="0.25">
      <c r="A43" s="1">
        <v>37953</v>
      </c>
    </row>
    <row r="44" spans="1:1" x14ac:dyDescent="0.25">
      <c r="A44" s="1">
        <v>38016</v>
      </c>
    </row>
    <row r="45" spans="1:1" x14ac:dyDescent="0.25">
      <c r="A45" s="1">
        <v>38044</v>
      </c>
    </row>
    <row r="46" spans="1:1" x14ac:dyDescent="0.25">
      <c r="A46" s="1">
        <v>38077</v>
      </c>
    </row>
    <row r="47" spans="1:1" x14ac:dyDescent="0.25">
      <c r="A47" s="1">
        <v>38107</v>
      </c>
    </row>
    <row r="48" spans="1:1" x14ac:dyDescent="0.25">
      <c r="A48" s="1">
        <v>38138</v>
      </c>
    </row>
    <row r="49" spans="1:1" x14ac:dyDescent="0.25">
      <c r="A49" s="1">
        <v>38168</v>
      </c>
    </row>
    <row r="50" spans="1:1" x14ac:dyDescent="0.25">
      <c r="A50" s="1">
        <v>38198</v>
      </c>
    </row>
    <row r="51" spans="1:1" x14ac:dyDescent="0.25">
      <c r="A51" s="1">
        <v>38230</v>
      </c>
    </row>
    <row r="52" spans="1:1" x14ac:dyDescent="0.25">
      <c r="A52" s="1">
        <v>38260</v>
      </c>
    </row>
    <row r="53" spans="1:1" x14ac:dyDescent="0.25">
      <c r="A53" s="1">
        <v>38289</v>
      </c>
    </row>
    <row r="54" spans="1:1" x14ac:dyDescent="0.25">
      <c r="A54" s="1">
        <v>38321</v>
      </c>
    </row>
    <row r="55" spans="1:1" x14ac:dyDescent="0.25">
      <c r="A55" s="1">
        <v>38383</v>
      </c>
    </row>
    <row r="56" spans="1:1" x14ac:dyDescent="0.25">
      <c r="A56" s="1">
        <v>38411</v>
      </c>
    </row>
    <row r="57" spans="1:1" x14ac:dyDescent="0.25">
      <c r="A57" s="1">
        <v>38442</v>
      </c>
    </row>
    <row r="58" spans="1:1" x14ac:dyDescent="0.25">
      <c r="A58" s="1">
        <v>38471</v>
      </c>
    </row>
    <row r="59" spans="1:1" x14ac:dyDescent="0.25">
      <c r="A59" s="1">
        <v>38503</v>
      </c>
    </row>
    <row r="60" spans="1:1" x14ac:dyDescent="0.25">
      <c r="A60" s="1">
        <v>38533</v>
      </c>
    </row>
    <row r="61" spans="1:1" x14ac:dyDescent="0.25">
      <c r="A61" s="1">
        <v>38562</v>
      </c>
    </row>
    <row r="62" spans="1:1" x14ac:dyDescent="0.25">
      <c r="A62" s="1">
        <v>38595</v>
      </c>
    </row>
    <row r="63" spans="1:1" x14ac:dyDescent="0.25">
      <c r="A63" s="1">
        <v>38625</v>
      </c>
    </row>
    <row r="64" spans="1:1" x14ac:dyDescent="0.25">
      <c r="A64" s="1">
        <v>38656</v>
      </c>
    </row>
    <row r="65" spans="1:1" x14ac:dyDescent="0.25">
      <c r="A65" s="1">
        <v>38686</v>
      </c>
    </row>
    <row r="66" spans="1:1" x14ac:dyDescent="0.25">
      <c r="A66" s="1">
        <v>38715</v>
      </c>
    </row>
    <row r="67" spans="1:1" x14ac:dyDescent="0.25">
      <c r="A67" s="1">
        <v>38748</v>
      </c>
    </row>
    <row r="68" spans="1:1" x14ac:dyDescent="0.25">
      <c r="A68" s="1">
        <v>38807</v>
      </c>
    </row>
    <row r="69" spans="1:1" x14ac:dyDescent="0.25">
      <c r="A69" s="1">
        <v>38835</v>
      </c>
    </row>
    <row r="70" spans="1:1" x14ac:dyDescent="0.25">
      <c r="A70" s="1">
        <v>38868</v>
      </c>
    </row>
    <row r="71" spans="1:1" x14ac:dyDescent="0.25">
      <c r="A71" s="1">
        <v>38898</v>
      </c>
    </row>
    <row r="72" spans="1:1" x14ac:dyDescent="0.25">
      <c r="A72" s="1">
        <v>38929</v>
      </c>
    </row>
    <row r="73" spans="1:1" x14ac:dyDescent="0.25">
      <c r="A73" s="1">
        <v>38960</v>
      </c>
    </row>
    <row r="74" spans="1:1" x14ac:dyDescent="0.25">
      <c r="A74" s="1">
        <v>38989</v>
      </c>
    </row>
    <row r="75" spans="1:1" x14ac:dyDescent="0.25">
      <c r="A75" s="1">
        <v>39021</v>
      </c>
    </row>
    <row r="76" spans="1:1" x14ac:dyDescent="0.25">
      <c r="A76" s="1">
        <v>39051</v>
      </c>
    </row>
    <row r="77" spans="1:1" x14ac:dyDescent="0.25">
      <c r="A77" s="1">
        <v>39079</v>
      </c>
    </row>
    <row r="78" spans="1:1" x14ac:dyDescent="0.25">
      <c r="A78" s="1">
        <v>39113</v>
      </c>
    </row>
    <row r="79" spans="1:1" x14ac:dyDescent="0.25">
      <c r="A79" s="1">
        <v>39141</v>
      </c>
    </row>
    <row r="80" spans="1:1" x14ac:dyDescent="0.25">
      <c r="A80" s="1">
        <v>39171</v>
      </c>
    </row>
    <row r="81" spans="1:1" x14ac:dyDescent="0.25">
      <c r="A81" s="1">
        <v>39202</v>
      </c>
    </row>
    <row r="82" spans="1:1" x14ac:dyDescent="0.25">
      <c r="A82" s="1">
        <v>39233</v>
      </c>
    </row>
    <row r="83" spans="1:1" x14ac:dyDescent="0.25">
      <c r="A83" s="1">
        <v>39262</v>
      </c>
    </row>
    <row r="84" spans="1:1" x14ac:dyDescent="0.25">
      <c r="A84" s="1">
        <v>39294</v>
      </c>
    </row>
    <row r="85" spans="1:1" x14ac:dyDescent="0.25">
      <c r="A85" s="1">
        <v>39325</v>
      </c>
    </row>
    <row r="86" spans="1:1" x14ac:dyDescent="0.25">
      <c r="A86" s="1">
        <v>39353</v>
      </c>
    </row>
    <row r="87" spans="1:1" x14ac:dyDescent="0.25">
      <c r="A87" s="1">
        <v>39386</v>
      </c>
    </row>
    <row r="88" spans="1:1" x14ac:dyDescent="0.25">
      <c r="A88" s="1">
        <v>39416</v>
      </c>
    </row>
    <row r="89" spans="1:1" x14ac:dyDescent="0.25">
      <c r="A89" s="1">
        <v>39444</v>
      </c>
    </row>
    <row r="90" spans="1:1" x14ac:dyDescent="0.25">
      <c r="A90" s="1">
        <v>39478</v>
      </c>
    </row>
    <row r="91" spans="1:1" x14ac:dyDescent="0.25">
      <c r="A91" s="1">
        <v>39507</v>
      </c>
    </row>
    <row r="92" spans="1:1" x14ac:dyDescent="0.25">
      <c r="A92" s="1">
        <v>39538</v>
      </c>
    </row>
    <row r="93" spans="1:1" x14ac:dyDescent="0.25">
      <c r="A93" s="1">
        <v>39568</v>
      </c>
    </row>
    <row r="94" spans="1:1" x14ac:dyDescent="0.25">
      <c r="A94" s="1">
        <v>39598</v>
      </c>
    </row>
    <row r="95" spans="1:1" x14ac:dyDescent="0.25">
      <c r="A95" s="1">
        <v>39629</v>
      </c>
    </row>
    <row r="96" spans="1:1" x14ac:dyDescent="0.25">
      <c r="A96" s="1">
        <v>39660</v>
      </c>
    </row>
    <row r="97" spans="1:1" x14ac:dyDescent="0.25">
      <c r="A97" s="1">
        <v>39689</v>
      </c>
    </row>
    <row r="98" spans="1:1" x14ac:dyDescent="0.25">
      <c r="A98" s="1">
        <v>39721</v>
      </c>
    </row>
    <row r="99" spans="1:1" x14ac:dyDescent="0.25">
      <c r="A99" s="1">
        <v>39752</v>
      </c>
    </row>
    <row r="100" spans="1:1" x14ac:dyDescent="0.25">
      <c r="A100" s="1">
        <v>39780</v>
      </c>
    </row>
    <row r="101" spans="1:1" x14ac:dyDescent="0.25">
      <c r="A101" s="1">
        <v>39812</v>
      </c>
    </row>
    <row r="102" spans="1:1" x14ac:dyDescent="0.25">
      <c r="A102" s="1">
        <v>39843</v>
      </c>
    </row>
    <row r="103" spans="1:1" x14ac:dyDescent="0.25">
      <c r="A103" s="1">
        <v>39871</v>
      </c>
    </row>
    <row r="104" spans="1:1" x14ac:dyDescent="0.25">
      <c r="A104" s="1">
        <v>39903</v>
      </c>
    </row>
    <row r="105" spans="1:1" x14ac:dyDescent="0.25">
      <c r="A105" s="1">
        <v>39933</v>
      </c>
    </row>
    <row r="106" spans="1:1" x14ac:dyDescent="0.25">
      <c r="A106" s="1">
        <v>39962</v>
      </c>
    </row>
    <row r="107" spans="1:1" x14ac:dyDescent="0.25">
      <c r="A107" s="1">
        <v>39994</v>
      </c>
    </row>
    <row r="108" spans="1:1" x14ac:dyDescent="0.25">
      <c r="A108" s="1">
        <v>40025</v>
      </c>
    </row>
    <row r="109" spans="1:1" x14ac:dyDescent="0.25">
      <c r="A109" s="1">
        <v>40056</v>
      </c>
    </row>
    <row r="110" spans="1:1" x14ac:dyDescent="0.25">
      <c r="A110" s="1">
        <v>40086</v>
      </c>
    </row>
    <row r="111" spans="1:1" x14ac:dyDescent="0.25">
      <c r="A111" s="1">
        <v>40116</v>
      </c>
    </row>
    <row r="112" spans="1:1" x14ac:dyDescent="0.25">
      <c r="A112" s="1">
        <v>40147</v>
      </c>
    </row>
    <row r="113" spans="1:1" x14ac:dyDescent="0.25">
      <c r="A113" s="1">
        <v>40177</v>
      </c>
    </row>
    <row r="114" spans="1:1" x14ac:dyDescent="0.25">
      <c r="A114" s="1">
        <v>40207</v>
      </c>
    </row>
    <row r="115" spans="1:1" x14ac:dyDescent="0.25">
      <c r="A115" s="1">
        <v>40235</v>
      </c>
    </row>
    <row r="116" spans="1:1" x14ac:dyDescent="0.25">
      <c r="A116" s="1">
        <v>40268</v>
      </c>
    </row>
    <row r="117" spans="1:1" x14ac:dyDescent="0.25">
      <c r="A117" s="1">
        <v>40298</v>
      </c>
    </row>
    <row r="118" spans="1:1" x14ac:dyDescent="0.25">
      <c r="A118" s="1">
        <v>40329</v>
      </c>
    </row>
    <row r="119" spans="1:1" x14ac:dyDescent="0.25">
      <c r="A119" s="1">
        <v>40359</v>
      </c>
    </row>
    <row r="120" spans="1:1" x14ac:dyDescent="0.25">
      <c r="A120" s="1">
        <v>40389</v>
      </c>
    </row>
    <row r="121" spans="1:1" x14ac:dyDescent="0.25">
      <c r="A121" s="1">
        <v>40421</v>
      </c>
    </row>
    <row r="122" spans="1:1" x14ac:dyDescent="0.25">
      <c r="A122" s="1">
        <v>40451</v>
      </c>
    </row>
    <row r="123" spans="1:1" x14ac:dyDescent="0.25">
      <c r="A123" s="1">
        <v>40480</v>
      </c>
    </row>
    <row r="124" spans="1:1" x14ac:dyDescent="0.25">
      <c r="A124" s="1">
        <v>40512</v>
      </c>
    </row>
    <row r="125" spans="1:1" x14ac:dyDescent="0.25">
      <c r="A125" s="1">
        <v>40542</v>
      </c>
    </row>
    <row r="126" spans="1:1" x14ac:dyDescent="0.25">
      <c r="A126" s="1">
        <v>40574</v>
      </c>
    </row>
    <row r="127" spans="1:1" x14ac:dyDescent="0.25">
      <c r="A127" s="1">
        <v>40602</v>
      </c>
    </row>
    <row r="128" spans="1:1" x14ac:dyDescent="0.25">
      <c r="A128" s="1">
        <v>40633</v>
      </c>
    </row>
    <row r="129" spans="1:1" x14ac:dyDescent="0.25">
      <c r="A129" s="1">
        <v>40662</v>
      </c>
    </row>
    <row r="130" spans="1:1" x14ac:dyDescent="0.25">
      <c r="A130" s="1">
        <v>40694</v>
      </c>
    </row>
    <row r="131" spans="1:1" x14ac:dyDescent="0.25">
      <c r="A131" s="1">
        <v>40724</v>
      </c>
    </row>
    <row r="132" spans="1:1" x14ac:dyDescent="0.25">
      <c r="A132" s="1">
        <v>40753</v>
      </c>
    </row>
    <row r="133" spans="1:1" x14ac:dyDescent="0.25">
      <c r="A133" s="1">
        <v>40786</v>
      </c>
    </row>
    <row r="134" spans="1:1" x14ac:dyDescent="0.25">
      <c r="A134" s="1">
        <v>40816</v>
      </c>
    </row>
    <row r="135" spans="1:1" x14ac:dyDescent="0.25">
      <c r="A135" s="1">
        <v>40847</v>
      </c>
    </row>
    <row r="136" spans="1:1" x14ac:dyDescent="0.25">
      <c r="A136" s="1">
        <v>40877</v>
      </c>
    </row>
    <row r="137" spans="1:1" x14ac:dyDescent="0.25">
      <c r="A137" s="1">
        <v>40906</v>
      </c>
    </row>
    <row r="138" spans="1:1" x14ac:dyDescent="0.25">
      <c r="A138" s="1">
        <v>40939</v>
      </c>
    </row>
    <row r="139" spans="1:1" x14ac:dyDescent="0.25">
      <c r="A139" s="1">
        <v>40968</v>
      </c>
    </row>
    <row r="140" spans="1:1" x14ac:dyDescent="0.25">
      <c r="A140" s="1">
        <v>40998</v>
      </c>
    </row>
    <row r="141" spans="1:1" x14ac:dyDescent="0.25">
      <c r="A141" s="1">
        <v>41029</v>
      </c>
    </row>
    <row r="142" spans="1:1" x14ac:dyDescent="0.25">
      <c r="A142" s="1">
        <v>41060</v>
      </c>
    </row>
    <row r="143" spans="1:1" x14ac:dyDescent="0.25">
      <c r="A143" s="1">
        <v>41089</v>
      </c>
    </row>
    <row r="144" spans="1:1" x14ac:dyDescent="0.25">
      <c r="A144" s="1">
        <v>41121</v>
      </c>
    </row>
    <row r="145" spans="1:1" x14ac:dyDescent="0.25">
      <c r="A145" s="1">
        <v>41152</v>
      </c>
    </row>
    <row r="146" spans="1:1" x14ac:dyDescent="0.25">
      <c r="A146" s="1">
        <v>41180</v>
      </c>
    </row>
    <row r="147" spans="1:1" x14ac:dyDescent="0.25">
      <c r="A147" s="1">
        <v>41213</v>
      </c>
    </row>
    <row r="148" spans="1:1" x14ac:dyDescent="0.25">
      <c r="A148" s="1">
        <v>41243</v>
      </c>
    </row>
    <row r="149" spans="1:1" x14ac:dyDescent="0.25">
      <c r="A149" s="1">
        <v>41271</v>
      </c>
    </row>
    <row r="150" spans="1:1" x14ac:dyDescent="0.25">
      <c r="A150" s="1">
        <v>41305</v>
      </c>
    </row>
    <row r="151" spans="1:1" x14ac:dyDescent="0.25">
      <c r="A151" s="1">
        <v>41333</v>
      </c>
    </row>
    <row r="152" spans="1:1" x14ac:dyDescent="0.25">
      <c r="A152" s="1">
        <v>41361</v>
      </c>
    </row>
    <row r="153" spans="1:1" x14ac:dyDescent="0.25">
      <c r="A153" s="1">
        <v>41394</v>
      </c>
    </row>
    <row r="154" spans="1:1" x14ac:dyDescent="0.25">
      <c r="A154" s="1">
        <v>41425</v>
      </c>
    </row>
    <row r="155" spans="1:1" x14ac:dyDescent="0.25">
      <c r="A155" s="1">
        <v>41453</v>
      </c>
    </row>
    <row r="156" spans="1:1" x14ac:dyDescent="0.25">
      <c r="A156" s="1">
        <v>41486</v>
      </c>
    </row>
    <row r="157" spans="1:1" x14ac:dyDescent="0.25">
      <c r="A157" s="1">
        <v>41516</v>
      </c>
    </row>
    <row r="158" spans="1:1" x14ac:dyDescent="0.25">
      <c r="A158" s="1">
        <v>41547</v>
      </c>
    </row>
    <row r="159" spans="1:1" x14ac:dyDescent="0.25">
      <c r="A159" s="1">
        <v>41578</v>
      </c>
    </row>
    <row r="160" spans="1:1" x14ac:dyDescent="0.25">
      <c r="A160" s="1">
        <v>41607</v>
      </c>
    </row>
    <row r="161" spans="1:1" x14ac:dyDescent="0.25">
      <c r="A161" s="1">
        <v>41638</v>
      </c>
    </row>
    <row r="162" spans="1:1" x14ac:dyDescent="0.25">
      <c r="A162" s="1">
        <v>41670</v>
      </c>
    </row>
    <row r="163" spans="1:1" x14ac:dyDescent="0.25">
      <c r="A163" s="1">
        <v>41698</v>
      </c>
    </row>
    <row r="164" spans="1:1" x14ac:dyDescent="0.25">
      <c r="A164" s="1">
        <v>41729</v>
      </c>
    </row>
    <row r="165" spans="1:1" x14ac:dyDescent="0.25">
      <c r="A165" s="1">
        <v>41759</v>
      </c>
    </row>
    <row r="166" spans="1:1" x14ac:dyDescent="0.25">
      <c r="A166" s="1">
        <v>41789</v>
      </c>
    </row>
    <row r="167" spans="1:1" x14ac:dyDescent="0.25">
      <c r="A167" s="1">
        <v>41820</v>
      </c>
    </row>
    <row r="168" spans="1:1" x14ac:dyDescent="0.25">
      <c r="A168" s="1">
        <v>41851</v>
      </c>
    </row>
    <row r="169" spans="1:1" x14ac:dyDescent="0.25">
      <c r="A169" s="1">
        <v>41880</v>
      </c>
    </row>
    <row r="170" spans="1:1" x14ac:dyDescent="0.25">
      <c r="A170" s="1">
        <v>41912</v>
      </c>
    </row>
    <row r="171" spans="1:1" x14ac:dyDescent="0.25">
      <c r="A171" s="1">
        <v>41943</v>
      </c>
    </row>
    <row r="172" spans="1:1" x14ac:dyDescent="0.25">
      <c r="A172" s="1">
        <v>41971</v>
      </c>
    </row>
    <row r="173" spans="1:1" x14ac:dyDescent="0.25">
      <c r="A173" s="1">
        <v>42003</v>
      </c>
    </row>
    <row r="174" spans="1:1" x14ac:dyDescent="0.25">
      <c r="A174" s="1">
        <v>42034</v>
      </c>
    </row>
    <row r="175" spans="1:1" x14ac:dyDescent="0.25">
      <c r="A175" s="1">
        <v>42062</v>
      </c>
    </row>
    <row r="176" spans="1:1" x14ac:dyDescent="0.25">
      <c r="A176" s="1">
        <v>42094</v>
      </c>
    </row>
    <row r="177" spans="1:1" x14ac:dyDescent="0.25">
      <c r="A177" s="1">
        <v>42124</v>
      </c>
    </row>
    <row r="178" spans="1:1" x14ac:dyDescent="0.25">
      <c r="A178" s="1">
        <v>42153</v>
      </c>
    </row>
    <row r="179" spans="1:1" x14ac:dyDescent="0.25">
      <c r="A179" s="1">
        <v>42185</v>
      </c>
    </row>
    <row r="180" spans="1:1" x14ac:dyDescent="0.25">
      <c r="A180" s="1">
        <v>42216</v>
      </c>
    </row>
    <row r="181" spans="1:1" x14ac:dyDescent="0.25">
      <c r="A181" s="1">
        <v>42247</v>
      </c>
    </row>
    <row r="182" spans="1:1" x14ac:dyDescent="0.25">
      <c r="A182" s="1">
        <v>42277</v>
      </c>
    </row>
    <row r="183" spans="1:1" x14ac:dyDescent="0.25">
      <c r="A183" s="1">
        <v>42307</v>
      </c>
    </row>
    <row r="184" spans="1:1" x14ac:dyDescent="0.25">
      <c r="A184" s="1">
        <v>42338</v>
      </c>
    </row>
    <row r="185" spans="1:1" x14ac:dyDescent="0.25">
      <c r="A185" s="1">
        <v>42368</v>
      </c>
    </row>
    <row r="186" spans="1:1" x14ac:dyDescent="0.25">
      <c r="A186" s="1">
        <v>42398</v>
      </c>
    </row>
    <row r="187" spans="1:1" x14ac:dyDescent="0.25">
      <c r="A187" s="1">
        <v>42429</v>
      </c>
    </row>
    <row r="188" spans="1:1" x14ac:dyDescent="0.25">
      <c r="A188" s="1">
        <v>42460</v>
      </c>
    </row>
    <row r="189" spans="1:1" x14ac:dyDescent="0.25">
      <c r="A189" s="1">
        <v>42489</v>
      </c>
    </row>
    <row r="190" spans="1:1" x14ac:dyDescent="0.25">
      <c r="A190" s="1">
        <v>42521</v>
      </c>
    </row>
    <row r="191" spans="1:1" x14ac:dyDescent="0.25">
      <c r="A191" s="1">
        <v>42551</v>
      </c>
    </row>
    <row r="192" spans="1:1" x14ac:dyDescent="0.25">
      <c r="A192" s="1">
        <v>42580</v>
      </c>
    </row>
    <row r="193" spans="1:1" x14ac:dyDescent="0.25">
      <c r="A193" s="1">
        <v>42613</v>
      </c>
    </row>
    <row r="194" spans="1:1" x14ac:dyDescent="0.25">
      <c r="A194" s="1">
        <v>42643</v>
      </c>
    </row>
    <row r="195" spans="1:1" x14ac:dyDescent="0.25">
      <c r="A195" s="1">
        <v>42674</v>
      </c>
    </row>
    <row r="196" spans="1:1" x14ac:dyDescent="0.25">
      <c r="A196" s="1">
        <v>42704</v>
      </c>
    </row>
    <row r="197" spans="1:1" x14ac:dyDescent="0.25">
      <c r="A197" s="1">
        <v>42733</v>
      </c>
    </row>
    <row r="198" spans="1:1" x14ac:dyDescent="0.25">
      <c r="A198" s="1">
        <v>42766</v>
      </c>
    </row>
    <row r="199" spans="1:1" x14ac:dyDescent="0.25">
      <c r="A199" s="1">
        <v>42790</v>
      </c>
    </row>
    <row r="200" spans="1:1" x14ac:dyDescent="0.25">
      <c r="A200" s="1">
        <v>42825</v>
      </c>
    </row>
    <row r="201" spans="1:1" x14ac:dyDescent="0.25">
      <c r="A201" s="1">
        <v>42853</v>
      </c>
    </row>
    <row r="202" spans="1:1" x14ac:dyDescent="0.25">
      <c r="A202" s="1">
        <v>42886</v>
      </c>
    </row>
    <row r="203" spans="1:1" x14ac:dyDescent="0.25">
      <c r="A203" s="1">
        <v>42916</v>
      </c>
    </row>
    <row r="204" spans="1:1" x14ac:dyDescent="0.25">
      <c r="A204" s="1">
        <v>42947</v>
      </c>
    </row>
    <row r="205" spans="1:1" x14ac:dyDescent="0.25">
      <c r="A205" s="1">
        <v>42978</v>
      </c>
    </row>
    <row r="206" spans="1:1" x14ac:dyDescent="0.25">
      <c r="A206" s="1">
        <v>43007</v>
      </c>
    </row>
    <row r="207" spans="1:1" x14ac:dyDescent="0.25">
      <c r="A207" s="1">
        <v>43039</v>
      </c>
    </row>
    <row r="208" spans="1:1" x14ac:dyDescent="0.25">
      <c r="A208" s="1">
        <v>43069</v>
      </c>
    </row>
    <row r="209" spans="1:1" x14ac:dyDescent="0.25">
      <c r="A209" s="1">
        <v>43098</v>
      </c>
    </row>
    <row r="210" spans="1:1" x14ac:dyDescent="0.25">
      <c r="A210" s="1">
        <v>43131</v>
      </c>
    </row>
    <row r="211" spans="1:1" x14ac:dyDescent="0.25">
      <c r="A211" s="1">
        <v>43159</v>
      </c>
    </row>
    <row r="212" spans="1:1" x14ac:dyDescent="0.25">
      <c r="A212" s="1">
        <v>43188</v>
      </c>
    </row>
    <row r="213" spans="1:1" x14ac:dyDescent="0.25">
      <c r="A213" s="1">
        <v>43220</v>
      </c>
    </row>
    <row r="214" spans="1:1" x14ac:dyDescent="0.25">
      <c r="A214" s="1">
        <v>43250</v>
      </c>
    </row>
    <row r="215" spans="1:1" x14ac:dyDescent="0.25">
      <c r="A215" s="1">
        <v>43280</v>
      </c>
    </row>
    <row r="216" spans="1:1" x14ac:dyDescent="0.25">
      <c r="A216" s="1">
        <v>43312</v>
      </c>
    </row>
    <row r="217" spans="1:1" x14ac:dyDescent="0.25">
      <c r="A217" s="1">
        <v>43343</v>
      </c>
    </row>
    <row r="218" spans="1:1" x14ac:dyDescent="0.25">
      <c r="A218" s="1">
        <v>43371</v>
      </c>
    </row>
    <row r="219" spans="1:1" x14ac:dyDescent="0.25">
      <c r="A219" s="1">
        <v>43404</v>
      </c>
    </row>
    <row r="220" spans="1:1" x14ac:dyDescent="0.25">
      <c r="A220" s="1">
        <v>43434</v>
      </c>
    </row>
    <row r="221" spans="1:1" x14ac:dyDescent="0.25">
      <c r="A221" s="1">
        <v>43462</v>
      </c>
    </row>
    <row r="222" spans="1:1" x14ac:dyDescent="0.25">
      <c r="A222" s="1">
        <v>43496</v>
      </c>
    </row>
    <row r="223" spans="1:1" x14ac:dyDescent="0.25">
      <c r="A223" s="1">
        <v>43524</v>
      </c>
    </row>
    <row r="224" spans="1:1" x14ac:dyDescent="0.25">
      <c r="A224" s="1">
        <v>43553</v>
      </c>
    </row>
    <row r="225" spans="1:1" x14ac:dyDescent="0.25">
      <c r="A225" s="1">
        <v>43585</v>
      </c>
    </row>
    <row r="226" spans="1:1" x14ac:dyDescent="0.25">
      <c r="A226" s="1">
        <v>43616</v>
      </c>
    </row>
    <row r="227" spans="1:1" x14ac:dyDescent="0.25">
      <c r="A227" s="1">
        <v>43644</v>
      </c>
    </row>
    <row r="228" spans="1:1" x14ac:dyDescent="0.25">
      <c r="A228" s="1">
        <v>43677</v>
      </c>
    </row>
    <row r="229" spans="1:1" x14ac:dyDescent="0.25">
      <c r="A229" s="1">
        <v>43707</v>
      </c>
    </row>
    <row r="230" spans="1:1" x14ac:dyDescent="0.25">
      <c r="A230" s="1">
        <v>43738</v>
      </c>
    </row>
    <row r="231" spans="1:1" x14ac:dyDescent="0.25">
      <c r="A231" s="1">
        <v>43769</v>
      </c>
    </row>
    <row r="232" spans="1:1" x14ac:dyDescent="0.25">
      <c r="A232" s="1">
        <v>43798</v>
      </c>
    </row>
    <row r="233" spans="1:1" x14ac:dyDescent="0.25">
      <c r="A233" s="1">
        <v>43829</v>
      </c>
    </row>
    <row r="234" spans="1:1" x14ac:dyDescent="0.25">
      <c r="A234" s="1">
        <v>43861</v>
      </c>
    </row>
    <row r="235" spans="1:1" x14ac:dyDescent="0.25">
      <c r="A235" s="1">
        <v>43889</v>
      </c>
    </row>
    <row r="236" spans="1:1" x14ac:dyDescent="0.25">
      <c r="A236" s="1">
        <v>43921</v>
      </c>
    </row>
    <row r="237" spans="1:1" x14ac:dyDescent="0.25">
      <c r="A237" s="1">
        <v>43951</v>
      </c>
    </row>
    <row r="238" spans="1:1" x14ac:dyDescent="0.25">
      <c r="A238" s="1">
        <v>43980</v>
      </c>
    </row>
    <row r="239" spans="1:1" x14ac:dyDescent="0.25">
      <c r="A239" s="1">
        <v>44012</v>
      </c>
    </row>
    <row r="240" spans="1:1" x14ac:dyDescent="0.25">
      <c r="A240" s="1">
        <v>44043</v>
      </c>
    </row>
    <row r="241" spans="1:1" x14ac:dyDescent="0.25">
      <c r="A241" s="1">
        <v>44074</v>
      </c>
    </row>
    <row r="242" spans="1:1" x14ac:dyDescent="0.25">
      <c r="A242" s="1">
        <v>44104</v>
      </c>
    </row>
    <row r="243" spans="1:1" x14ac:dyDescent="0.25">
      <c r="A243" s="1">
        <v>44134</v>
      </c>
    </row>
    <row r="244" spans="1:1" x14ac:dyDescent="0.25">
      <c r="A244" s="1">
        <v>44165</v>
      </c>
    </row>
    <row r="245" spans="1:1" x14ac:dyDescent="0.25">
      <c r="A245" s="1">
        <v>44195</v>
      </c>
    </row>
    <row r="246" spans="1:1" x14ac:dyDescent="0.25">
      <c r="A246" s="1">
        <v>44225</v>
      </c>
    </row>
    <row r="247" spans="1:1" x14ac:dyDescent="0.25">
      <c r="A247" s="1">
        <v>44253</v>
      </c>
    </row>
    <row r="248" spans="1:1" x14ac:dyDescent="0.25">
      <c r="A248" s="1">
        <v>44286</v>
      </c>
    </row>
    <row r="249" spans="1:1" x14ac:dyDescent="0.25">
      <c r="A249" s="1">
        <v>44316</v>
      </c>
    </row>
    <row r="250" spans="1:1" x14ac:dyDescent="0.25">
      <c r="A250" s="1">
        <v>44347</v>
      </c>
    </row>
    <row r="251" spans="1:1" x14ac:dyDescent="0.25">
      <c r="A251" s="1">
        <v>44377</v>
      </c>
    </row>
    <row r="252" spans="1:1" x14ac:dyDescent="0.25">
      <c r="A252" s="1">
        <v>44407</v>
      </c>
    </row>
    <row r="253" spans="1:1" x14ac:dyDescent="0.25">
      <c r="A253" s="1">
        <v>44439</v>
      </c>
    </row>
    <row r="254" spans="1:1" x14ac:dyDescent="0.25">
      <c r="A254" s="1">
        <v>44469</v>
      </c>
    </row>
    <row r="255" spans="1:1" x14ac:dyDescent="0.25">
      <c r="A255" s="1">
        <v>44498</v>
      </c>
    </row>
    <row r="256" spans="1:1" x14ac:dyDescent="0.25">
      <c r="A256" s="1">
        <v>44530</v>
      </c>
    </row>
    <row r="257" spans="1:1" x14ac:dyDescent="0.25">
      <c r="A257" s="1">
        <v>44560</v>
      </c>
    </row>
    <row r="258" spans="1:1" x14ac:dyDescent="0.25">
      <c r="A258" s="1">
        <v>44592</v>
      </c>
    </row>
    <row r="259" spans="1:1" x14ac:dyDescent="0.25">
      <c r="A259" s="1">
        <v>44617</v>
      </c>
    </row>
    <row r="260" spans="1:1" x14ac:dyDescent="0.25">
      <c r="A260" s="1">
        <v>44651</v>
      </c>
    </row>
    <row r="261" spans="1:1" x14ac:dyDescent="0.25">
      <c r="A261" s="1">
        <v>44680</v>
      </c>
    </row>
    <row r="262" spans="1:1" x14ac:dyDescent="0.25">
      <c r="A262" s="1">
        <v>44712</v>
      </c>
    </row>
    <row r="263" spans="1:1" x14ac:dyDescent="0.25">
      <c r="A263" s="1">
        <v>44742</v>
      </c>
    </row>
    <row r="264" spans="1:1" x14ac:dyDescent="0.25">
      <c r="A264" s="1">
        <v>44771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48AF-0A2F-4C80-A08F-58F934524EE3}">
  <dimension ref="A1:H265"/>
  <sheetViews>
    <sheetView tabSelected="1" workbookViewId="0">
      <selection activeCell="A257" sqref="A257:H257"/>
    </sheetView>
  </sheetViews>
  <sheetFormatPr defaultRowHeight="15" x14ac:dyDescent="0.25"/>
  <cols>
    <col min="1" max="1" width="7.7109375" bestFit="1" customWidth="1"/>
    <col min="2" max="2" width="10.7109375" bestFit="1" customWidth="1"/>
    <col min="4" max="4" width="12" bestFit="1" customWidth="1"/>
  </cols>
  <sheetData>
    <row r="1" spans="1:8" x14ac:dyDescent="0.25">
      <c r="B1" s="3" t="s">
        <v>11</v>
      </c>
    </row>
    <row r="2" spans="1:8" x14ac:dyDescent="0.25">
      <c r="B2" t="s">
        <v>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12</v>
      </c>
    </row>
    <row r="3" spans="1:8" x14ac:dyDescent="0.25">
      <c r="A3" t="str">
        <f>CONCATENATE(MONTH(B3),"-",YEAR(B3))</f>
        <v>1-2000</v>
      </c>
      <c r="B3" s="1">
        <v>36556</v>
      </c>
      <c r="C3">
        <f>VLOOKUP($B3,'[1]Acões Vale 2000 ~ 2022'!$B:$C,2,0)</f>
        <v>1.95142245292663</v>
      </c>
      <c r="D3">
        <f>VLOOKUP($B3,'[2]Acões Gerdau Pref 2000 ~ 2022'!$B:$C,2,0)</f>
        <v>268.36257934570301</v>
      </c>
      <c r="E3">
        <f>VLOOKUP($B3,'[3]Acões Gerdau Met Pref 2000 ~ 20'!$B:$C,2,0)</f>
        <v>0.219444334506988</v>
      </c>
      <c r="F3">
        <f>VLOOKUP($B3,'[4]Acões CSN 2000 ~ 2022'!$B:$C,2,0)</f>
        <v>1.66713607311248</v>
      </c>
      <c r="G3">
        <f>VLOOKUP($B3,'[5]Acões Usiminas 2000 ~ 2022'!$B:$C,2,0)</f>
        <v>1.73111879825592</v>
      </c>
      <c r="H3">
        <f>VLOOKUP(A3,'[6]Modelagem vertical'!$A:$D,4,0)</f>
        <v>1.46</v>
      </c>
    </row>
    <row r="4" spans="1:8" x14ac:dyDescent="0.25">
      <c r="A4" t="str">
        <f>CONCATENATE(MONTH(B4),"-",YEAR(B4))</f>
        <v>2-2000</v>
      </c>
      <c r="B4" s="1">
        <v>36585</v>
      </c>
      <c r="C4">
        <f>VLOOKUP($B4,'[1]Acões Vale 2000 ~ 2022'!$B:$C,2,0)</f>
        <v>1.6587084531784</v>
      </c>
      <c r="D4">
        <f>VLOOKUP($B4,'[2]Acões Gerdau Pref 2000 ~ 2022'!$B:$C,2,0)</f>
        <v>263.63934326171801</v>
      </c>
      <c r="E4">
        <f>VLOOKUP($B4,'[3]Acões Gerdau Met Pref 2000 ~ 20'!$B:$C,2,0)</f>
        <v>0.23198401927947901</v>
      </c>
      <c r="F4">
        <f>VLOOKUP($B4,'[4]Acões CSN 2000 ~ 2022'!$B:$C,2,0)</f>
        <v>1.5666801929473799</v>
      </c>
      <c r="G4">
        <f>VLOOKUP($B4,'[5]Acões Usiminas 2000 ~ 2022'!$B:$C,2,0)</f>
        <v>1.56625020503997</v>
      </c>
      <c r="H4">
        <f>VLOOKUP(A4,'[6]Modelagem vertical'!$A:$D,4,0)</f>
        <v>1.45</v>
      </c>
    </row>
    <row r="5" spans="1:8" x14ac:dyDescent="0.25">
      <c r="A5" t="str">
        <f t="shared" ref="A5:A68" si="0">CONCATENATE(MONTH(B5),"-",YEAR(B5))</f>
        <v>3-2000</v>
      </c>
      <c r="B5" s="1">
        <v>36616</v>
      </c>
      <c r="C5">
        <f>VLOOKUP($B5,'[1]Acões Vale 2000 ~ 2022'!$B:$C,2,0)</f>
        <v>1.6261849403381301</v>
      </c>
      <c r="D5">
        <f>VLOOKUP($B5,'[2]Acões Gerdau Pref 2000 ~ 2022'!$B:$C,2,0)</f>
        <v>244.209869384765</v>
      </c>
      <c r="E5">
        <f>VLOOKUP($B5,'[3]Acões Gerdau Met Pref 2000 ~ 20'!$B:$C,2,0)</f>
        <v>0.20063486695289601</v>
      </c>
      <c r="F5">
        <f>VLOOKUP($B5,'[4]Acões CSN 2000 ~ 2022'!$B:$C,2,0)</f>
        <v>1.7547677755355799</v>
      </c>
      <c r="G5">
        <f>VLOOKUP($B5,'[5]Acões Usiminas 2000 ~ 2022'!$B:$C,2,0)</f>
        <v>1.4261118173599201</v>
      </c>
      <c r="H5">
        <f>VLOOKUP(A5,'[6]Modelagem vertical'!$A:$D,4,0)</f>
        <v>1.45</v>
      </c>
    </row>
    <row r="6" spans="1:8" x14ac:dyDescent="0.25">
      <c r="A6" t="str">
        <f t="shared" si="0"/>
        <v>4-2000</v>
      </c>
      <c r="B6" s="1">
        <v>36644</v>
      </c>
      <c r="C6">
        <f>VLOOKUP($B6,'[1]Acões Vale 2000 ~ 2022'!$B:$C,2,0)</f>
        <v>1.6261849403381301</v>
      </c>
      <c r="D6">
        <f>VLOOKUP($B6,'[2]Acões Gerdau Pref 2000 ~ 2022'!$B:$C,2,0)</f>
        <v>234.012115478515</v>
      </c>
      <c r="E6">
        <f>VLOOKUP($B6,'[3]Acões Gerdau Met Pref 2000 ~ 20'!$B:$C,2,0)</f>
        <v>0.219444334506988</v>
      </c>
      <c r="F6">
        <f>VLOOKUP($B6,'[4]Acões CSN 2000 ~ 2022'!$B:$C,2,0)</f>
        <v>1.4534003734588601</v>
      </c>
      <c r="G6">
        <f>VLOOKUP($B6,'[5]Acões Usiminas 2000 ~ 2022'!$B:$C,2,0)</f>
        <v>1.24475598335266</v>
      </c>
      <c r="H6">
        <f>VLOOKUP(A6,'[6]Modelagem vertical'!$A:$D,4,0)</f>
        <v>1.3</v>
      </c>
    </row>
    <row r="7" spans="1:8" x14ac:dyDescent="0.25">
      <c r="A7" t="str">
        <f t="shared" si="0"/>
        <v>5-2000</v>
      </c>
      <c r="B7" s="1">
        <v>36677</v>
      </c>
      <c r="C7">
        <f>VLOOKUP($B7,'[1]Acões Vale 2000 ~ 2022'!$B:$C,2,0)</f>
        <v>1.7001764774322501</v>
      </c>
      <c r="D7">
        <f>VLOOKUP($B7,'[2]Acões Gerdau Pref 2000 ~ 2022'!$B:$C,2,0)</f>
        <v>1.2523580789566</v>
      </c>
      <c r="E7">
        <f>VLOOKUP($B7,'[3]Acões Gerdau Met Pref 2000 ~ 20'!$B:$C,2,0)</f>
        <v>0.98071885108947698</v>
      </c>
      <c r="F7">
        <f>VLOOKUP($B7,'[4]Acões CSN 2000 ~ 2022'!$B:$C,2,0)</f>
        <v>1.7098833322525</v>
      </c>
      <c r="G7">
        <f>VLOOKUP($B7,'[5]Acões Usiminas 2000 ~ 2022'!$B:$C,2,0)</f>
        <v>1.31894695758819</v>
      </c>
      <c r="H7">
        <f>VLOOKUP(A7,'[6]Modelagem vertical'!$A:$D,4,0)</f>
        <v>1.49</v>
      </c>
    </row>
    <row r="8" spans="1:8" x14ac:dyDescent="0.25">
      <c r="A8" t="str">
        <f t="shared" si="0"/>
        <v>6-2000</v>
      </c>
      <c r="B8" s="1">
        <v>36707</v>
      </c>
      <c r="C8">
        <f>VLOOKUP($B8,'[1]Acões Vale 2000 ~ 2022'!$B:$C,2,0)</f>
        <v>1.82905101776123</v>
      </c>
      <c r="D8">
        <f>VLOOKUP($B8,'[2]Acões Gerdau Pref 2000 ~ 2022'!$B:$C,2,0)</f>
        <v>1.3120144605636499</v>
      </c>
      <c r="E8">
        <f>VLOOKUP($B8,'[3]Acões Gerdau Met Pref 2000 ~ 20'!$B:$C,2,0)</f>
        <v>0.87858855724334695</v>
      </c>
      <c r="F8">
        <f>VLOOKUP($B8,'[4]Acões CSN 2000 ~ 2022'!$B:$C,2,0)</f>
        <v>1.6115647554397501</v>
      </c>
      <c r="G8">
        <f>VLOOKUP($B8,'[5]Acões Usiminas 2000 ~ 2022'!$B:$C,2,0)</f>
        <v>1.3750023841857899</v>
      </c>
      <c r="H8">
        <f>VLOOKUP(A8,'[6]Modelagem vertical'!$A:$D,4,0)</f>
        <v>1.39</v>
      </c>
    </row>
    <row r="9" spans="1:8" x14ac:dyDescent="0.25">
      <c r="A9" t="str">
        <f t="shared" si="0"/>
        <v>7-2000</v>
      </c>
      <c r="B9" s="1">
        <v>36738</v>
      </c>
      <c r="C9">
        <f>VLOOKUP($B9,'[1]Acões Vale 2000 ~ 2022'!$B:$C,2,0)</f>
        <v>1.809131026268</v>
      </c>
      <c r="D9">
        <f>VLOOKUP($B9,'[2]Acões Gerdau Pref 2000 ~ 2022'!$B:$C,2,0)</f>
        <v>1.3955061435699401</v>
      </c>
      <c r="E9">
        <f>VLOOKUP($B9,'[3]Acões Gerdau Met Pref 2000 ~ 20'!$B:$C,2,0)</f>
        <v>1.0145359039306601</v>
      </c>
      <c r="F9">
        <f>VLOOKUP($B9,'[4]Acões CSN 2000 ~ 2022'!$B:$C,2,0)</f>
        <v>1.62438857555389</v>
      </c>
      <c r="G9">
        <f>VLOOKUP($B9,'[5]Acões Usiminas 2000 ~ 2022'!$B:$C,2,0)</f>
        <v>1.6157101392745901</v>
      </c>
      <c r="H9">
        <f>VLOOKUP(A9,'[6]Modelagem vertical'!$A:$D,4,0)</f>
        <v>1.31</v>
      </c>
    </row>
    <row r="10" spans="1:8" x14ac:dyDescent="0.25">
      <c r="A10" t="str">
        <f t="shared" si="0"/>
        <v>8-2000</v>
      </c>
      <c r="B10" s="1">
        <v>36769</v>
      </c>
      <c r="C10">
        <f>VLOOKUP($B10,'[1]Acões Vale 2000 ~ 2022'!$B:$C,2,0)</f>
        <v>1.8782439231872501</v>
      </c>
      <c r="D10">
        <f>VLOOKUP($B10,'[2]Acões Gerdau Pref 2000 ~ 2022'!$B:$C,2,0)</f>
        <v>1.5624903440475399</v>
      </c>
      <c r="E10">
        <f>VLOOKUP($B10,'[3]Acões Gerdau Met Pref 2000 ~ 20'!$B:$C,2,0)</f>
        <v>1.1159906387329099</v>
      </c>
      <c r="F10">
        <f>VLOOKUP($B10,'[4]Acões CSN 2000 ~ 2022'!$B:$C,2,0)</f>
        <v>1.8830087184905999</v>
      </c>
      <c r="G10">
        <f>VLOOKUP($B10,'[5]Acões Usiminas 2000 ~ 2022'!$B:$C,2,0)</f>
        <v>1.7476047277450499</v>
      </c>
      <c r="H10">
        <f>VLOOKUP(A10,'[6]Modelagem vertical'!$A:$D,4,0)</f>
        <v>1.41</v>
      </c>
    </row>
    <row r="11" spans="1:8" x14ac:dyDescent="0.25">
      <c r="A11" t="str">
        <f t="shared" si="0"/>
        <v>9-2000</v>
      </c>
      <c r="B11" s="1">
        <v>36798</v>
      </c>
      <c r="C11">
        <f>VLOOKUP($B11,'[1]Acões Vale 2000 ~ 2022'!$B:$C,2,0)</f>
        <v>1.7095266580581601</v>
      </c>
      <c r="D11">
        <f>VLOOKUP($B11,'[2]Acões Gerdau Pref 2000 ~ 2022'!$B:$C,2,0)</f>
        <v>1.4074337482452299</v>
      </c>
      <c r="E11">
        <f>VLOOKUP($B11,'[3]Acões Gerdau Met Pref 2000 ~ 20'!$B:$C,2,0)</f>
        <v>1.0889358520507799</v>
      </c>
      <c r="F11">
        <f>VLOOKUP($B11,'[4]Acões CSN 2000 ~ 2022'!$B:$C,2,0)</f>
        <v>1.65644907951354</v>
      </c>
      <c r="G11">
        <f>VLOOKUP($B11,'[5]Acões Usiminas 2000 ~ 2022'!$B:$C,2,0)</f>
        <v>1.73111879825592</v>
      </c>
      <c r="H11">
        <f>VLOOKUP(A11,'[6]Modelagem vertical'!$A:$D,4,0)</f>
        <v>1.22</v>
      </c>
    </row>
    <row r="12" spans="1:8" x14ac:dyDescent="0.25">
      <c r="A12" t="str">
        <f t="shared" si="0"/>
        <v>10-2000</v>
      </c>
      <c r="B12" s="1">
        <v>36830</v>
      </c>
      <c r="C12">
        <f>VLOOKUP($B12,'[1]Acões Vale 2000 ~ 2022'!$B:$C,2,0)</f>
        <v>1.7888032197952199</v>
      </c>
      <c r="D12">
        <f>VLOOKUP($B12,'[2]Acões Gerdau Pref 2000 ~ 2022'!$B:$C,2,0)</f>
        <v>1.1927402019500699</v>
      </c>
      <c r="E12">
        <f>VLOOKUP($B12,'[3]Acões Gerdau Met Pref 2000 ~ 20'!$B:$C,2,0)</f>
        <v>1.0145359039306601</v>
      </c>
      <c r="F12">
        <f>VLOOKUP($B12,'[4]Acões CSN 2000 ~ 2022'!$B:$C,2,0)</f>
        <v>1.51110935211181</v>
      </c>
      <c r="G12">
        <f>VLOOKUP($B12,'[5]Acões Usiminas 2000 ~ 2022'!$B:$C,2,0)</f>
        <v>1.6157101392745901</v>
      </c>
      <c r="H12">
        <f>VLOOKUP(A12,'[6]Modelagem vertical'!$A:$D,4,0)</f>
        <v>1.29</v>
      </c>
    </row>
    <row r="13" spans="1:8" x14ac:dyDescent="0.25">
      <c r="A13" t="str">
        <f t="shared" si="0"/>
        <v>11-2000</v>
      </c>
      <c r="B13" s="1">
        <v>36860</v>
      </c>
      <c r="C13">
        <f>VLOOKUP($B13,'[1]Acões Vale 2000 ~ 2022'!$B:$C,2,0)</f>
        <v>1.5042210817337001</v>
      </c>
      <c r="D13">
        <f>VLOOKUP($B13,'[2]Acões Gerdau Pref 2000 ~ 2022'!$B:$C,2,0)</f>
        <v>0.90648186206817605</v>
      </c>
      <c r="E13">
        <f>VLOOKUP($B13,'[3]Acões Gerdau Met Pref 2000 ~ 20'!$B:$C,2,0)</f>
        <v>0.84882873296737604</v>
      </c>
      <c r="F13">
        <f>VLOOKUP($B13,'[4]Acões CSN 2000 ~ 2022'!$B:$C,2,0)</f>
        <v>1.46836221218109</v>
      </c>
      <c r="G13">
        <f>VLOOKUP($B13,'[5]Acões Usiminas 2000 ~ 2022'!$B:$C,2,0)</f>
        <v>1.31894695758819</v>
      </c>
      <c r="H13">
        <f>VLOOKUP(A13,'[6]Modelagem vertical'!$A:$D,4,0)</f>
        <v>1.22</v>
      </c>
    </row>
    <row r="14" spans="1:8" x14ac:dyDescent="0.25">
      <c r="A14" t="str">
        <f t="shared" si="0"/>
        <v>1-2001</v>
      </c>
      <c r="B14" s="1">
        <v>36922</v>
      </c>
      <c r="C14">
        <f>VLOOKUP($B14,'[1]Acões Vale 2000 ~ 2022'!$B:$C,2,0)</f>
        <v>2.0733859539031898</v>
      </c>
      <c r="D14">
        <f>VLOOKUP($B14,'[2]Acões Gerdau Pref 2000 ~ 2022'!$B:$C,2,0)</f>
        <v>1.2762315273284901</v>
      </c>
      <c r="E14">
        <f>VLOOKUP($B14,'[3]Acões Gerdau Met Pref 2000 ~ 20'!$B:$C,2,0)</f>
        <v>1.0821722745895299</v>
      </c>
      <c r="F14">
        <f>VLOOKUP($B14,'[4]Acões CSN 2000 ~ 2022'!$B:$C,2,0)</f>
        <v>2.10956859588623</v>
      </c>
      <c r="G14">
        <f>VLOOKUP($B14,'[5]Acões Usiminas 2000 ~ 2022'!$B:$C,2,0)</f>
        <v>1.9619339704513501</v>
      </c>
      <c r="H14">
        <f>VLOOKUP(A14,'[6]Modelagem vertical'!$A:$D,4,0)</f>
        <v>1.27</v>
      </c>
    </row>
    <row r="15" spans="1:8" x14ac:dyDescent="0.25">
      <c r="A15" t="str">
        <f t="shared" si="0"/>
        <v>2-2001</v>
      </c>
      <c r="B15" s="1">
        <v>36950</v>
      </c>
      <c r="C15">
        <f>VLOOKUP($B15,'[1]Acões Vale 2000 ~ 2022'!$B:$C,2,0)</f>
        <v>1.99207651615142</v>
      </c>
      <c r="D15">
        <f>VLOOKUP($B15,'[2]Acões Gerdau Pref 2000 ~ 2022'!$B:$C,2,0)</f>
        <v>1.1331031322479199</v>
      </c>
      <c r="E15">
        <f>VLOOKUP($B15,'[3]Acões Gerdau Met Pref 2000 ~ 20'!$B:$C,2,0)</f>
        <v>1.0821722745895299</v>
      </c>
      <c r="F15">
        <f>VLOOKUP($B15,'[4]Acões CSN 2000 ~ 2022'!$B:$C,2,0)</f>
        <v>1.9813268184661801</v>
      </c>
      <c r="G15">
        <f>VLOOKUP($B15,'[5]Acões Usiminas 2000 ~ 2022'!$B:$C,2,0)</f>
        <v>1.7146317958831701</v>
      </c>
      <c r="H15">
        <f>VLOOKUP(A15,'[6]Modelagem vertical'!$A:$D,4,0)</f>
        <v>1.02</v>
      </c>
    </row>
    <row r="16" spans="1:8" x14ac:dyDescent="0.25">
      <c r="A16" t="str">
        <f t="shared" si="0"/>
        <v>3-2001</v>
      </c>
      <c r="B16" s="1">
        <v>36980</v>
      </c>
      <c r="C16">
        <f>VLOOKUP($B16,'[1]Acões Vale 2000 ~ 2022'!$B:$C,2,0)</f>
        <v>2.0124044418334899</v>
      </c>
      <c r="D16">
        <f>VLOOKUP($B16,'[2]Acões Gerdau Pref 2000 ~ 2022'!$B:$C,2,0)</f>
        <v>1.1331031322479199</v>
      </c>
      <c r="E16">
        <f>VLOOKUP($B16,'[3]Acões Gerdau Met Pref 2000 ~ 20'!$B:$C,2,0)</f>
        <v>1.0821722745895299</v>
      </c>
      <c r="F16">
        <f>VLOOKUP($B16,'[4]Acões CSN 2000 ~ 2022'!$B:$C,2,0)</f>
        <v>1.3358458280563299</v>
      </c>
      <c r="G16">
        <f>VLOOKUP($B16,'[5]Acões Usiminas 2000 ~ 2022'!$B:$C,2,0)</f>
        <v>1.4162191152572601</v>
      </c>
      <c r="H16">
        <f>VLOOKUP(A16,'[6]Modelagem vertical'!$A:$D,4,0)</f>
        <v>1.26</v>
      </c>
    </row>
    <row r="17" spans="1:8" x14ac:dyDescent="0.25">
      <c r="A17" t="str">
        <f t="shared" si="0"/>
        <v>4-2001</v>
      </c>
      <c r="B17" s="1">
        <v>37011</v>
      </c>
      <c r="C17">
        <f>VLOOKUP($B17,'[1]Acões Vale 2000 ~ 2022'!$B:$C,2,0)</f>
        <v>1.9717494249343801</v>
      </c>
      <c r="D17">
        <f>VLOOKUP($B17,'[2]Acões Gerdau Pref 2000 ~ 2022'!$B:$C,2,0)</f>
        <v>1.20466780662536</v>
      </c>
      <c r="E17">
        <f>VLOOKUP($B17,'[3]Acões Gerdau Met Pref 2000 ~ 20'!$B:$C,2,0)</f>
        <v>1.1159906387329099</v>
      </c>
      <c r="F17">
        <f>VLOOKUP($B17,'[4]Acões CSN 2000 ~ 2022'!$B:$C,2,0)</f>
        <v>1.4726369380950901</v>
      </c>
      <c r="G17">
        <f>VLOOKUP($B17,'[5]Acões Usiminas 2000 ~ 2022'!$B:$C,2,0)</f>
        <v>1.40467917919158</v>
      </c>
      <c r="H17">
        <f>VLOOKUP(A17,'[6]Modelagem vertical'!$A:$D,4,0)</f>
        <v>1.19</v>
      </c>
    </row>
    <row r="18" spans="1:8" x14ac:dyDescent="0.25">
      <c r="A18" t="str">
        <f t="shared" si="0"/>
        <v>5-2001</v>
      </c>
      <c r="B18" s="1">
        <v>37042</v>
      </c>
      <c r="C18">
        <f>VLOOKUP($B18,'[1]Acões Vale 2000 ~ 2022'!$B:$C,2,0)</f>
        <v>2.10387682914733</v>
      </c>
      <c r="D18">
        <f>VLOOKUP($B18,'[2]Acões Gerdau Pref 2000 ~ 2022'!$B:$C,2,0)</f>
        <v>0.94226443767547596</v>
      </c>
      <c r="E18">
        <f>VLOOKUP($B18,'[3]Acões Gerdau Met Pref 2000 ~ 20'!$B:$C,2,0)</f>
        <v>1.1159906387329099</v>
      </c>
      <c r="F18">
        <f>VLOOKUP($B18,'[4]Acões CSN 2000 ~ 2022'!$B:$C,2,0)</f>
        <v>1.3700441122055</v>
      </c>
      <c r="G18">
        <f>VLOOKUP($B18,'[5]Acões Usiminas 2000 ~ 2022'!$B:$C,2,0)</f>
        <v>1.07164442539215</v>
      </c>
      <c r="H18">
        <f>VLOOKUP(A18,'[6]Modelagem vertical'!$A:$D,4,0)</f>
        <v>1.34</v>
      </c>
    </row>
    <row r="19" spans="1:8" x14ac:dyDescent="0.25">
      <c r="A19" t="str">
        <f t="shared" si="0"/>
        <v>6-2001</v>
      </c>
      <c r="B19" s="1">
        <v>37071</v>
      </c>
      <c r="C19">
        <f>VLOOKUP($B19,'[1]Acões Vale 2000 ~ 2022'!$B:$C,2,0)</f>
        <v>2.1546947956085201</v>
      </c>
      <c r="D19">
        <f>VLOOKUP($B19,'[2]Acões Gerdau Pref 2000 ~ 2022'!$B:$C,2,0)</f>
        <v>1.0615383386611901</v>
      </c>
      <c r="E19">
        <f>VLOOKUP($B19,'[3]Acões Gerdau Met Pref 2000 ~ 20'!$B:$C,2,0)</f>
        <v>1.0145359039306601</v>
      </c>
      <c r="F19">
        <f>VLOOKUP($B19,'[4]Acões CSN 2000 ~ 2022'!$B:$C,2,0)</f>
        <v>1.22470390796661</v>
      </c>
      <c r="G19">
        <f>VLOOKUP($B19,'[5]Acões Usiminas 2000 ~ 2022'!$B:$C,2,0)</f>
        <v>1.0782393217086701</v>
      </c>
      <c r="H19">
        <f>VLOOKUP(A19,'[6]Modelagem vertical'!$A:$D,4,0)</f>
        <v>1.27</v>
      </c>
    </row>
    <row r="20" spans="1:8" x14ac:dyDescent="0.25">
      <c r="A20" t="str">
        <f t="shared" si="0"/>
        <v>7-2001</v>
      </c>
      <c r="B20" s="1">
        <v>37103</v>
      </c>
      <c r="C20">
        <f>VLOOKUP($B20,'[1]Acões Vale 2000 ~ 2022'!$B:$C,2,0)</f>
        <v>2.1465644836425701</v>
      </c>
      <c r="D20">
        <f>VLOOKUP($B20,'[2]Acões Gerdau Pref 2000 ~ 2022'!$B:$C,2,0)</f>
        <v>1.01384830474853</v>
      </c>
      <c r="E20">
        <f>VLOOKUP($B20,'[3]Acões Gerdau Met Pref 2000 ~ 20'!$B:$C,2,0)</f>
        <v>1.0821722745895299</v>
      </c>
      <c r="F20">
        <f>VLOOKUP($B20,'[4]Acões CSN 2000 ~ 2022'!$B:$C,2,0)</f>
        <v>1.1114238500595</v>
      </c>
      <c r="G20">
        <f>VLOOKUP($B20,'[5]Acões Usiminas 2000 ~ 2022'!$B:$C,2,0)</f>
        <v>1.03702175617218</v>
      </c>
      <c r="H20">
        <f>VLOOKUP(A20,'[6]Modelagem vertical'!$A:$D,4,0)</f>
        <v>1.5</v>
      </c>
    </row>
    <row r="21" spans="1:8" x14ac:dyDescent="0.25">
      <c r="A21" t="str">
        <f t="shared" si="0"/>
        <v>8-2001</v>
      </c>
      <c r="B21" s="1">
        <v>37134</v>
      </c>
      <c r="C21">
        <f>VLOOKUP($B21,'[1]Acões Vale 2000 ~ 2022'!$B:$C,2,0)</f>
        <v>2.0855824947357098</v>
      </c>
      <c r="D21">
        <f>VLOOKUP($B21,'[2]Acões Gerdau Pref 2000 ~ 2022'!$B:$C,2,0)</f>
        <v>0.989993035793304</v>
      </c>
      <c r="E21">
        <f>VLOOKUP($B21,'[3]Acões Gerdau Met Pref 2000 ~ 20'!$B:$C,2,0)</f>
        <v>1.0821722745895299</v>
      </c>
      <c r="F21">
        <f>VLOOKUP($B21,'[4]Acões CSN 2000 ~ 2022'!$B:$C,2,0)</f>
        <v>1.0152428150177</v>
      </c>
      <c r="G21">
        <f>VLOOKUP($B21,'[5]Acões Usiminas 2000 ~ 2022'!$B:$C,2,0)</f>
        <v>0.93974971771240201</v>
      </c>
      <c r="H21">
        <f>VLOOKUP(A21,'[6]Modelagem vertical'!$A:$D,4,0)</f>
        <v>1.6</v>
      </c>
    </row>
    <row r="22" spans="1:8" x14ac:dyDescent="0.25">
      <c r="A22" t="str">
        <f t="shared" si="0"/>
        <v>9-2001</v>
      </c>
      <c r="B22" s="1">
        <v>37162</v>
      </c>
      <c r="C22">
        <f>VLOOKUP($B22,'[1]Acões Vale 2000 ~ 2022'!$B:$C,2,0)</f>
        <v>2.0530583858489901</v>
      </c>
      <c r="D22">
        <f>VLOOKUP($B22,'[2]Acões Gerdau Pref 2000 ~ 2022'!$B:$C,2,0)</f>
        <v>0.811079502105712</v>
      </c>
      <c r="E22">
        <f>VLOOKUP($B22,'[3]Acões Gerdau Met Pref 2000 ~ 20'!$B:$C,2,0)</f>
        <v>0.82583302259445102</v>
      </c>
      <c r="F22">
        <f>VLOOKUP($B22,'[4]Acões CSN 2000 ~ 2022'!$B:$C,2,0)</f>
        <v>0.76944744586944502</v>
      </c>
      <c r="G22">
        <f>VLOOKUP($B22,'[5]Acões Usiminas 2000 ~ 2022'!$B:$C,2,0)</f>
        <v>0.65452754497527998</v>
      </c>
      <c r="H22">
        <f>VLOOKUP(A22,'[6]Modelagem vertical'!$A:$D,4,0)</f>
        <v>1.32</v>
      </c>
    </row>
    <row r="23" spans="1:8" x14ac:dyDescent="0.25">
      <c r="A23" t="str">
        <f t="shared" si="0"/>
        <v>10-2001</v>
      </c>
      <c r="B23" s="1">
        <v>37195</v>
      </c>
      <c r="C23">
        <f>VLOOKUP($B23,'[1]Acões Vale 2000 ~ 2022'!$B:$C,2,0)</f>
        <v>2.1542885303497301</v>
      </c>
      <c r="D23">
        <f>VLOOKUP($B23,'[2]Acões Gerdau Pref 2000 ~ 2022'!$B:$C,2,0)</f>
        <v>1.1331250667571999</v>
      </c>
      <c r="E23">
        <f>VLOOKUP($B23,'[3]Acões Gerdau Met Pref 2000 ~ 20'!$B:$C,2,0)</f>
        <v>0.94690114259719804</v>
      </c>
      <c r="F23">
        <f>VLOOKUP($B23,'[4]Acões CSN 2000 ~ 2022'!$B:$C,2,0)</f>
        <v>0.79723262786865201</v>
      </c>
      <c r="G23">
        <f>VLOOKUP($B23,'[5]Acões Usiminas 2000 ~ 2022'!$B:$C,2,0)</f>
        <v>0.64628428220748901</v>
      </c>
      <c r="H23">
        <f>VLOOKUP(A23,'[6]Modelagem vertical'!$A:$D,4,0)</f>
        <v>1.53</v>
      </c>
    </row>
    <row r="24" spans="1:8" x14ac:dyDescent="0.25">
      <c r="A24" t="str">
        <f t="shared" si="0"/>
        <v>11-2001</v>
      </c>
      <c r="B24" s="1">
        <v>37225</v>
      </c>
      <c r="C24">
        <f>VLOOKUP($B24,'[1]Acões Vale 2000 ~ 2022'!$B:$C,2,0)</f>
        <v>2.0124044418334899</v>
      </c>
      <c r="D24">
        <f>VLOOKUP($B24,'[2]Acões Gerdau Pref 2000 ~ 2022'!$B:$C,2,0)</f>
        <v>1.31203949451446</v>
      </c>
      <c r="E24">
        <f>VLOOKUP($B24,'[3]Acões Gerdau Met Pref 2000 ~ 20'!$B:$C,2,0)</f>
        <v>1.2174440622329701</v>
      </c>
      <c r="F24">
        <f>VLOOKUP($B24,'[4]Acões CSN 2000 ~ 2022'!$B:$C,2,0)</f>
        <v>0.99814414978027299</v>
      </c>
      <c r="G24">
        <f>VLOOKUP($B24,'[5]Acões Usiminas 2000 ~ 2022'!$B:$C,2,0)</f>
        <v>0.94799298048019398</v>
      </c>
      <c r="H24">
        <f>VLOOKUP(A24,'[6]Modelagem vertical'!$A:$D,4,0)</f>
        <v>1.39</v>
      </c>
    </row>
    <row r="25" spans="1:8" x14ac:dyDescent="0.25">
      <c r="A25" t="str">
        <f t="shared" si="0"/>
        <v>1-2002</v>
      </c>
      <c r="B25" s="1">
        <v>37287</v>
      </c>
      <c r="C25">
        <f>VLOOKUP($B25,'[1]Acões Vale 2000 ~ 2022'!$B:$C,2,0)</f>
        <v>2.0815167427062899</v>
      </c>
      <c r="D25">
        <f>VLOOKUP($B25,'[2]Acões Gerdau Pref 2000 ~ 2022'!$B:$C,2,0)</f>
        <v>1.37167704105377</v>
      </c>
      <c r="E25">
        <f>VLOOKUP($B25,'[3]Acões Gerdau Met Pref 2000 ~ 20'!$B:$C,2,0)</f>
        <v>1.2377349138259801</v>
      </c>
      <c r="F25">
        <f>VLOOKUP($B25,'[4]Acões CSN 2000 ~ 2022'!$B:$C,2,0)</f>
        <v>1.0622649192810001</v>
      </c>
      <c r="G25">
        <f>VLOOKUP($B25,'[5]Acões Usiminas 2000 ~ 2022'!$B:$C,2,0)</f>
        <v>1.18210637569427</v>
      </c>
      <c r="H25">
        <f>VLOOKUP(A25,'[6]Modelagem vertical'!$A:$D,4,0)</f>
        <v>1.53</v>
      </c>
    </row>
    <row r="26" spans="1:8" x14ac:dyDescent="0.25">
      <c r="A26" t="str">
        <f t="shared" si="0"/>
        <v>4-2002</v>
      </c>
      <c r="B26" s="1">
        <v>37376</v>
      </c>
      <c r="C26">
        <f>VLOOKUP($B26,'[1]Acões Vale 2000 ~ 2022'!$B:$C,2,0)</f>
        <v>2.6181576251983598</v>
      </c>
      <c r="D26">
        <f>VLOOKUP($B26,'[2]Acões Gerdau Pref 2000 ~ 2022'!$B:$C,2,0)</f>
        <v>1.88456559181213</v>
      </c>
      <c r="E26">
        <f>VLOOKUP($B26,'[3]Acões Gerdau Met Pref 2000 ~ 20'!$B:$C,2,0)</f>
        <v>1.6908944845199501</v>
      </c>
      <c r="F26">
        <f>VLOOKUP($B26,'[4]Acões CSN 2000 ~ 2022'!$B:$C,2,0)</f>
        <v>1.33157157897949</v>
      </c>
      <c r="G26">
        <f>VLOOKUP($B26,'[5]Acões Usiminas 2000 ~ 2022'!$B:$C,2,0)</f>
        <v>1.31894695758819</v>
      </c>
      <c r="H26">
        <f>VLOOKUP(A26,'[6]Modelagem vertical'!$A:$D,4,0)</f>
        <v>1.48</v>
      </c>
    </row>
    <row r="27" spans="1:8" x14ac:dyDescent="0.25">
      <c r="A27" t="str">
        <f t="shared" si="0"/>
        <v>5-2002</v>
      </c>
      <c r="B27" s="1">
        <v>37407</v>
      </c>
      <c r="C27">
        <f>VLOOKUP($B27,'[1]Acões Vale 2000 ~ 2022'!$B:$C,2,0)</f>
        <v>3.0893454551696702</v>
      </c>
      <c r="D27">
        <f>VLOOKUP($B27,'[2]Acões Gerdau Pref 2000 ~ 2022'!$B:$C,2,0)</f>
        <v>1.84878277778625</v>
      </c>
      <c r="E27">
        <f>VLOOKUP($B27,'[3]Acões Gerdau Met Pref 2000 ~ 20'!$B:$C,2,0)</f>
        <v>1.8938022851943901</v>
      </c>
      <c r="F27">
        <f>VLOOKUP($B27,'[4]Acões CSN 2000 ~ 2022'!$B:$C,2,0)</f>
        <v>1.3764556646346999</v>
      </c>
      <c r="G27">
        <f>VLOOKUP($B27,'[5]Acões Usiminas 2000 ~ 2022'!$B:$C,2,0)</f>
        <v>1.2612435817718499</v>
      </c>
      <c r="H27">
        <f>VLOOKUP(A27,'[6]Modelagem vertical'!$A:$D,4,0)</f>
        <v>1.41</v>
      </c>
    </row>
    <row r="28" spans="1:8" x14ac:dyDescent="0.25">
      <c r="A28" t="str">
        <f t="shared" si="0"/>
        <v>6-2002</v>
      </c>
      <c r="B28" s="1">
        <v>37435</v>
      </c>
      <c r="C28">
        <f>VLOOKUP($B28,'[1]Acões Vale 2000 ~ 2022'!$B:$C,2,0)</f>
        <v>3.1588647365570002</v>
      </c>
      <c r="D28">
        <f>VLOOKUP($B28,'[2]Acões Gerdau Pref 2000 ~ 2022'!$B:$C,2,0)</f>
        <v>1.7414344549178999</v>
      </c>
      <c r="E28">
        <f>VLOOKUP($B28,'[3]Acões Gerdau Met Pref 2000 ~ 20'!$B:$C,2,0)</f>
        <v>1.6908944845199501</v>
      </c>
      <c r="F28">
        <f>VLOOKUP($B28,'[4]Acões CSN 2000 ~ 2022'!$B:$C,2,0)</f>
        <v>1.25890100002288</v>
      </c>
      <c r="G28">
        <f>VLOOKUP($B28,'[5]Acões Usiminas 2000 ~ 2022'!$B:$C,2,0)</f>
        <v>1.12110555171966</v>
      </c>
      <c r="H28">
        <f>VLOOKUP(A28,'[6]Modelagem vertical'!$A:$D,4,0)</f>
        <v>1.33</v>
      </c>
    </row>
    <row r="29" spans="1:8" x14ac:dyDescent="0.25">
      <c r="A29" t="str">
        <f t="shared" si="0"/>
        <v>7-2002</v>
      </c>
      <c r="B29" s="1">
        <v>37468</v>
      </c>
      <c r="C29">
        <f>VLOOKUP($B29,'[1]Acões Vale 2000 ~ 2022'!$B:$C,2,0)</f>
        <v>3.3743336200714098</v>
      </c>
      <c r="D29">
        <f>VLOOKUP($B29,'[2]Acões Gerdau Pref 2000 ~ 2022'!$B:$C,2,0)</f>
        <v>1.74146628379821</v>
      </c>
      <c r="E29">
        <f>VLOOKUP($B29,'[3]Acões Gerdau Met Pref 2000 ~ 20'!$B:$C,2,0)</f>
        <v>1.67060422897338</v>
      </c>
      <c r="F29">
        <f>VLOOKUP($B29,'[4]Acões CSN 2000 ~ 2022'!$B:$C,2,0)</f>
        <v>1.21187984943389</v>
      </c>
      <c r="G29">
        <f>VLOOKUP($B29,'[5]Acões Usiminas 2000 ~ 2022'!$B:$C,2,0)</f>
        <v>0.865558981895446</v>
      </c>
      <c r="H29">
        <f>VLOOKUP(A29,'[6]Modelagem vertical'!$A:$D,4,0)</f>
        <v>1.54</v>
      </c>
    </row>
    <row r="30" spans="1:8" x14ac:dyDescent="0.25">
      <c r="A30" t="str">
        <f t="shared" si="0"/>
        <v>8-2002</v>
      </c>
      <c r="B30" s="1">
        <v>37498</v>
      </c>
      <c r="C30">
        <f>VLOOKUP($B30,'[1]Acões Vale 2000 ~ 2022'!$B:$C,2,0)</f>
        <v>3.0490970611572199</v>
      </c>
      <c r="D30">
        <f>VLOOKUP($B30,'[2]Acões Gerdau Pref 2000 ~ 2022'!$B:$C,2,0)</f>
        <v>1.96809566020965</v>
      </c>
      <c r="E30">
        <f>VLOOKUP($B30,'[3]Acões Gerdau Met Pref 2000 ~ 20'!$B:$C,2,0)</f>
        <v>1.6908944845199501</v>
      </c>
      <c r="F30">
        <f>VLOOKUP($B30,'[4]Acões CSN 2000 ~ 2022'!$B:$C,2,0)</f>
        <v>1.1541712284088099</v>
      </c>
      <c r="G30">
        <f>VLOOKUP($B30,'[5]Acões Usiminas 2000 ~ 2022'!$B:$C,2,0)</f>
        <v>0.94304740428924505</v>
      </c>
      <c r="H30">
        <f>VLOOKUP(A30,'[6]Modelagem vertical'!$A:$D,4,0)</f>
        <v>1.44</v>
      </c>
    </row>
    <row r="31" spans="1:8" x14ac:dyDescent="0.25">
      <c r="A31" t="str">
        <f t="shared" si="0"/>
        <v>9-2002</v>
      </c>
      <c r="B31" s="1">
        <v>37529</v>
      </c>
      <c r="C31">
        <f>VLOOKUP($B31,'[1]Acões Vale 2000 ~ 2022'!$B:$C,2,0)</f>
        <v>3.52069044113159</v>
      </c>
      <c r="D31">
        <f>VLOOKUP($B31,'[2]Acões Gerdau Pref 2000 ~ 2022'!$B:$C,2,0)</f>
        <v>1.5386925935745199</v>
      </c>
      <c r="E31">
        <f>VLOOKUP($B31,'[3]Acões Gerdau Met Pref 2000 ~ 20'!$B:$C,2,0)</f>
        <v>1.62325847148895</v>
      </c>
      <c r="F31">
        <f>VLOOKUP($B31,'[4]Acões CSN 2000 ~ 2022'!$B:$C,2,0)</f>
        <v>0.865628361701965</v>
      </c>
      <c r="G31">
        <f>VLOOKUP($B31,'[5]Acões Usiminas 2000 ~ 2022'!$B:$C,2,0)</f>
        <v>0.73531311750411898</v>
      </c>
      <c r="H31">
        <f>VLOOKUP(A31,'[6]Modelagem vertical'!$A:$D,4,0)</f>
        <v>1.38</v>
      </c>
    </row>
    <row r="32" spans="1:8" x14ac:dyDescent="0.25">
      <c r="A32" t="str">
        <f t="shared" si="0"/>
        <v>10-2002</v>
      </c>
      <c r="B32" s="1">
        <v>37560</v>
      </c>
      <c r="C32">
        <f>VLOOKUP($B32,'[1]Acões Vale 2000 ~ 2022'!$B:$C,2,0)</f>
        <v>3.9028449058532702</v>
      </c>
      <c r="D32">
        <f>VLOOKUP($B32,'[2]Acões Gerdau Pref 2000 ~ 2022'!$B:$C,2,0)</f>
        <v>2.0277340412139799</v>
      </c>
      <c r="E32">
        <f>VLOOKUP($B32,'[3]Acões Gerdau Met Pref 2000 ~ 20'!$B:$C,2,0)</f>
        <v>1.60635006427764</v>
      </c>
      <c r="F32">
        <f>VLOOKUP($B32,'[4]Acões CSN 2000 ~ 2022'!$B:$C,2,0)</f>
        <v>1.05371534824371</v>
      </c>
      <c r="G32">
        <f>VLOOKUP($B32,'[5]Acões Usiminas 2000 ~ 2022'!$B:$C,2,0)</f>
        <v>0.88039696216583196</v>
      </c>
      <c r="H32">
        <f>VLOOKUP(A32,'[6]Modelagem vertical'!$A:$D,4,0)</f>
        <v>1.65</v>
      </c>
    </row>
    <row r="33" spans="1:8" x14ac:dyDescent="0.25">
      <c r="A33" t="str">
        <f t="shared" si="0"/>
        <v>11-2002</v>
      </c>
      <c r="B33" s="1">
        <v>37589</v>
      </c>
      <c r="C33">
        <f>VLOOKUP($B33,'[1]Acões Vale 2000 ~ 2022'!$B:$C,2,0)</f>
        <v>4.0654625892639098</v>
      </c>
      <c r="D33">
        <f>VLOOKUP($B33,'[2]Acões Gerdau Pref 2000 ~ 2022'!$B:$C,2,0)</f>
        <v>1.93231213092803</v>
      </c>
      <c r="E33">
        <f>VLOOKUP($B33,'[3]Acões Gerdau Met Pref 2000 ~ 20'!$B:$C,2,0)</f>
        <v>1.5623865127563401</v>
      </c>
      <c r="F33">
        <f>VLOOKUP($B33,'[4]Acões CSN 2000 ~ 2022'!$B:$C,2,0)</f>
        <v>1.38286781311035</v>
      </c>
      <c r="G33">
        <f>VLOOKUP($B33,'[5]Acões Usiminas 2000 ~ 2022'!$B:$C,2,0)</f>
        <v>1.00734555721282</v>
      </c>
      <c r="H33">
        <f>VLOOKUP(A33,'[6]Modelagem vertical'!$A:$D,4,0)</f>
        <v>1.54</v>
      </c>
    </row>
    <row r="34" spans="1:8" x14ac:dyDescent="0.25">
      <c r="A34" t="str">
        <f t="shared" si="0"/>
        <v>1-2003</v>
      </c>
      <c r="B34" s="1">
        <v>37652</v>
      </c>
      <c r="C34">
        <f>VLOOKUP($B34,'[1]Acões Vale 2000 ~ 2022'!$B:$C,2,0)</f>
        <v>3.9353673458099299</v>
      </c>
      <c r="D34">
        <f>VLOOKUP($B34,'[2]Acões Gerdau Pref 2000 ~ 2022'!$B:$C,2,0)</f>
        <v>1.89652848243713</v>
      </c>
      <c r="E34">
        <f>VLOOKUP($B34,'[3]Acões Gerdau Met Pref 2000 ~ 20'!$B:$C,2,0)</f>
        <v>1.7247129678726101</v>
      </c>
      <c r="F34">
        <f>VLOOKUP($B34,'[4]Acões CSN 2000 ~ 2022'!$B:$C,2,0)</f>
        <v>1.64576232433319</v>
      </c>
      <c r="G34">
        <f>VLOOKUP($B34,'[5]Acões Usiminas 2000 ~ 2022'!$B:$C,2,0)</f>
        <v>1.22002613544464</v>
      </c>
      <c r="H34">
        <f>VLOOKUP(A34,'[6]Modelagem vertical'!$A:$D,4,0)</f>
        <v>1.97</v>
      </c>
    </row>
    <row r="35" spans="1:8" x14ac:dyDescent="0.25">
      <c r="A35" t="str">
        <f t="shared" si="0"/>
        <v>2-2003</v>
      </c>
      <c r="B35" s="1">
        <v>37680</v>
      </c>
      <c r="C35">
        <f>VLOOKUP($B35,'[1]Acões Vale 2000 ~ 2022'!$B:$C,2,0)</f>
        <v>4.2280812263488698</v>
      </c>
      <c r="D35">
        <f>VLOOKUP($B35,'[2]Acões Gerdau Pref 2000 ~ 2022'!$B:$C,2,0)</f>
        <v>1.9800225496292101</v>
      </c>
      <c r="E35">
        <f>VLOOKUP($B35,'[3]Acões Gerdau Met Pref 2000 ~ 20'!$B:$C,2,0)</f>
        <v>1.7585302591323799</v>
      </c>
      <c r="F35">
        <f>VLOOKUP($B35,'[4]Acões CSN 2000 ~ 2022'!$B:$C,2,0)</f>
        <v>1.7675914764404199</v>
      </c>
      <c r="G35">
        <f>VLOOKUP($B35,'[5]Acões Usiminas 2000 ~ 2022'!$B:$C,2,0)</f>
        <v>1.2480536699295</v>
      </c>
      <c r="H35">
        <f>VLOOKUP(A35,'[6]Modelagem vertical'!$A:$D,4,0)</f>
        <v>1.83</v>
      </c>
    </row>
    <row r="36" spans="1:8" x14ac:dyDescent="0.25">
      <c r="A36" t="str">
        <f t="shared" si="0"/>
        <v>3-2003</v>
      </c>
      <c r="B36" s="1">
        <v>37711</v>
      </c>
      <c r="C36">
        <f>VLOOKUP($B36,'[1]Acões Vale 2000 ~ 2022'!$B:$C,2,0)</f>
        <v>3.6995711326599099</v>
      </c>
      <c r="D36">
        <f>VLOOKUP($B36,'[2]Acões Gerdau Pref 2000 ~ 2022'!$B:$C,2,0)</f>
        <v>1.8368891477584799</v>
      </c>
      <c r="E36">
        <f>VLOOKUP($B36,'[3]Acões Gerdau Met Pref 2000 ~ 20'!$B:$C,2,0)</f>
        <v>1.82548904418945</v>
      </c>
      <c r="F36">
        <f>VLOOKUP($B36,'[4]Acões CSN 2000 ~ 2022'!$B:$C,2,0)</f>
        <v>1.8530862331390301</v>
      </c>
      <c r="G36">
        <f>VLOOKUP($B36,'[5]Acões Usiminas 2000 ~ 2022'!$B:$C,2,0)</f>
        <v>1.5101945400237999</v>
      </c>
      <c r="H36">
        <f>VLOOKUP(A36,'[6]Modelagem vertical'!$A:$D,4,0)</f>
        <v>1.78</v>
      </c>
    </row>
    <row r="37" spans="1:8" x14ac:dyDescent="0.25">
      <c r="A37" t="str">
        <f t="shared" si="0"/>
        <v>4-2003</v>
      </c>
      <c r="B37" s="1">
        <v>37741</v>
      </c>
      <c r="C37">
        <f>VLOOKUP($B37,'[1]Acões Vale 2000 ~ 2022'!$B:$C,2,0)</f>
        <v>3.3332736492156898</v>
      </c>
      <c r="D37">
        <f>VLOOKUP($B37,'[2]Acões Gerdau Pref 2000 ~ 2022'!$B:$C,2,0)</f>
        <v>2.1231927871704102</v>
      </c>
      <c r="E37">
        <f>VLOOKUP($B37,'[3]Acões Gerdau Met Pref 2000 ~ 20'!$B:$C,2,0)</f>
        <v>1.95467400550842</v>
      </c>
      <c r="F37">
        <f>VLOOKUP($B37,'[4]Acões CSN 2000 ~ 2022'!$B:$C,2,0)</f>
        <v>1.6436247825622501</v>
      </c>
      <c r="G37">
        <f>VLOOKUP($B37,'[5]Acões Usiminas 2000 ~ 2022'!$B:$C,2,0)</f>
        <v>1.76738941669464</v>
      </c>
      <c r="H37">
        <f>VLOOKUP(A37,'[6]Modelagem vertical'!$A:$D,4,0)</f>
        <v>1.87</v>
      </c>
    </row>
    <row r="38" spans="1:8" x14ac:dyDescent="0.25">
      <c r="A38" t="str">
        <f t="shared" si="0"/>
        <v>5-2003</v>
      </c>
      <c r="B38" s="1">
        <v>37771</v>
      </c>
      <c r="C38">
        <f>VLOOKUP($B38,'[1]Acões Vale 2000 ~ 2022'!$B:$C,2,0)</f>
        <v>3.5776066780090301</v>
      </c>
      <c r="D38">
        <f>VLOOKUP($B38,'[2]Acões Gerdau Pref 2000 ~ 2022'!$B:$C,2,0)</f>
        <v>1.8214128017425499</v>
      </c>
      <c r="E38">
        <f>VLOOKUP($B38,'[3]Acões Gerdau Met Pref 2000 ~ 20'!$B:$C,2,0)</f>
        <v>1.63712453842163</v>
      </c>
      <c r="F38">
        <f>VLOOKUP($B38,'[4]Acões CSN 2000 ~ 2022'!$B:$C,2,0)</f>
        <v>1.6308009624481199</v>
      </c>
      <c r="G38">
        <f>VLOOKUP($B38,'[5]Acões Usiminas 2000 ~ 2022'!$B:$C,2,0)</f>
        <v>1.7954174280166599</v>
      </c>
      <c r="H38">
        <f>VLOOKUP(A38,'[6]Modelagem vertical'!$A:$D,4,0)</f>
        <v>1.97</v>
      </c>
    </row>
    <row r="39" spans="1:8" x14ac:dyDescent="0.25">
      <c r="A39" t="str">
        <f t="shared" si="0"/>
        <v>6-2003</v>
      </c>
      <c r="B39" s="1">
        <v>37802</v>
      </c>
      <c r="C39">
        <f>VLOOKUP($B39,'[1]Acões Vale 2000 ~ 2022'!$B:$C,2,0)</f>
        <v>3.4149892330169598</v>
      </c>
      <c r="D39">
        <f>VLOOKUP($B39,'[2]Acões Gerdau Pref 2000 ~ 2022'!$B:$C,2,0)</f>
        <v>1.9639528989791799</v>
      </c>
      <c r="E39">
        <f>VLOOKUP($B39,'[3]Acões Gerdau Met Pref 2000 ~ 20'!$B:$C,2,0)</f>
        <v>1.74162113666534</v>
      </c>
      <c r="F39">
        <f>VLOOKUP($B39,'[4]Acões CSN 2000 ~ 2022'!$B:$C,2,0)</f>
        <v>1.9877394437789899</v>
      </c>
      <c r="G39">
        <f>VLOOKUP($B39,'[5]Acões Usiminas 2000 ~ 2022'!$B:$C,2,0)</f>
        <v>2.1680197715759202</v>
      </c>
      <c r="H39">
        <f>VLOOKUP(A39,'[6]Modelagem vertical'!$A:$D,4,0)</f>
        <v>1.86</v>
      </c>
    </row>
    <row r="40" spans="1:8" x14ac:dyDescent="0.25">
      <c r="A40" t="str">
        <f t="shared" si="0"/>
        <v>7-2003</v>
      </c>
      <c r="B40" s="1">
        <v>37833</v>
      </c>
      <c r="C40">
        <f>VLOOKUP($B40,'[1]Acões Vale 2000 ~ 2022'!$B:$C,2,0)</f>
        <v>4.1833615303039497</v>
      </c>
      <c r="D40">
        <f>VLOOKUP($B40,'[2]Acões Gerdau Pref 2000 ~ 2022'!$B:$C,2,0)</f>
        <v>2.0350699424743599</v>
      </c>
      <c r="E40">
        <f>VLOOKUP($B40,'[3]Acões Gerdau Met Pref 2000 ~ 20'!$B:$C,2,0)</f>
        <v>1.8948845863342201</v>
      </c>
      <c r="F40">
        <f>VLOOKUP($B40,'[4]Acões CSN 2000 ~ 2022'!$B:$C,2,0)</f>
        <v>2.3083424568176198</v>
      </c>
      <c r="G40">
        <f>VLOOKUP($B40,'[5]Acões Usiminas 2000 ~ 2022'!$B:$C,2,0)</f>
        <v>2.5059995651245099</v>
      </c>
      <c r="H40">
        <f>VLOOKUP(A40,'[6]Modelagem vertical'!$A:$D,4,0)</f>
        <v>2.08</v>
      </c>
    </row>
    <row r="41" spans="1:8" x14ac:dyDescent="0.25">
      <c r="A41" t="str">
        <f t="shared" si="0"/>
        <v>8-2003</v>
      </c>
      <c r="B41" s="1">
        <v>37862</v>
      </c>
      <c r="C41">
        <f>VLOOKUP($B41,'[1]Acões Vale 2000 ~ 2022'!$B:$C,2,0)</f>
        <v>4.50453329086303</v>
      </c>
      <c r="D41">
        <f>VLOOKUP($B41,'[2]Acões Gerdau Pref 2000 ~ 2022'!$B:$C,2,0)</f>
        <v>2.6722726821899401</v>
      </c>
      <c r="E41">
        <f>VLOOKUP($B41,'[3]Acões Gerdau Met Pref 2000 ~ 20'!$B:$C,2,0)</f>
        <v>2.3686051368713299</v>
      </c>
      <c r="F41">
        <f>VLOOKUP($B41,'[4]Acões CSN 2000 ~ 2022'!$B:$C,2,0)</f>
        <v>2.8362684249877899</v>
      </c>
      <c r="G41">
        <f>VLOOKUP($B41,'[5]Acões Usiminas 2000 ~ 2022'!$B:$C,2,0)</f>
        <v>2.80276298522949</v>
      </c>
      <c r="H41">
        <f>VLOOKUP(A41,'[6]Modelagem vertical'!$A:$D,4,0)</f>
        <v>1.77</v>
      </c>
    </row>
    <row r="42" spans="1:8" x14ac:dyDescent="0.25">
      <c r="A42" t="str">
        <f t="shared" si="0"/>
        <v>9-2003</v>
      </c>
      <c r="B42" s="1">
        <v>37894</v>
      </c>
      <c r="C42">
        <f>VLOOKUP($B42,'[1]Acões Vale 2000 ~ 2022'!$B:$C,2,0)</f>
        <v>4.7569980621337802</v>
      </c>
      <c r="D42">
        <f>VLOOKUP($B42,'[2]Acões Gerdau Pref 2000 ~ 2022'!$B:$C,2,0)</f>
        <v>2.46027159690856</v>
      </c>
      <c r="E42">
        <f>VLOOKUP($B42,'[3]Acões Gerdau Met Pref 2000 ~ 20'!$B:$C,2,0)</f>
        <v>2.4306068420410099</v>
      </c>
      <c r="F42">
        <f>VLOOKUP($B42,'[4]Acões CSN 2000 ~ 2022'!$B:$C,2,0)</f>
        <v>2.9409990310668901</v>
      </c>
      <c r="G42">
        <f>VLOOKUP($B42,'[5]Acões Usiminas 2000 ~ 2022'!$B:$C,2,0)</f>
        <v>3.2149343490600502</v>
      </c>
      <c r="H42">
        <f>VLOOKUP(A42,'[6]Modelagem vertical'!$A:$D,4,0)</f>
        <v>1.68</v>
      </c>
    </row>
    <row r="43" spans="1:8" x14ac:dyDescent="0.25">
      <c r="A43" t="str">
        <f t="shared" si="0"/>
        <v>10-2003</v>
      </c>
      <c r="B43" s="1">
        <v>37925</v>
      </c>
      <c r="C43">
        <f>VLOOKUP($B43,'[1]Acões Vale 2000 ~ 2022'!$B:$C,2,0)</f>
        <v>5.2851009368896396</v>
      </c>
      <c r="D43">
        <f>VLOOKUP($B43,'[2]Acões Gerdau Pref 2000 ~ 2022'!$B:$C,2,0)</f>
        <v>2.54252982139587</v>
      </c>
      <c r="E43">
        <f>VLOOKUP($B43,'[3]Acões Gerdau Met Pref 2000 ~ 20'!$B:$C,2,0)</f>
        <v>2.4661362171172998</v>
      </c>
      <c r="F43">
        <f>VLOOKUP($B43,'[4]Acões CSN 2000 ~ 2022'!$B:$C,2,0)</f>
        <v>3.3620574474334699</v>
      </c>
      <c r="G43">
        <f>VLOOKUP($B43,'[5]Acões Usiminas 2000 ~ 2022'!$B:$C,2,0)</f>
        <v>3.7820811271667401</v>
      </c>
      <c r="H43">
        <f>VLOOKUP(A43,'[6]Modelagem vertical'!$A:$D,4,0)</f>
        <v>1.64</v>
      </c>
    </row>
    <row r="44" spans="1:8" x14ac:dyDescent="0.25">
      <c r="A44" t="str">
        <f t="shared" si="0"/>
        <v>11-2003</v>
      </c>
      <c r="B44" s="1">
        <v>37953</v>
      </c>
      <c r="C44">
        <f>VLOOKUP($B44,'[1]Acões Vale 2000 ~ 2022'!$B:$C,2,0)</f>
        <v>5.2444467544555602</v>
      </c>
      <c r="D44">
        <f>VLOOKUP($B44,'[2]Acões Gerdau Pref 2000 ~ 2022'!$B:$C,2,0)</f>
        <v>2.9847629070281898</v>
      </c>
      <c r="E44">
        <f>VLOOKUP($B44,'[3]Acões Gerdau Met Pref 2000 ~ 20'!$B:$C,2,0)</f>
        <v>2.5358009338378902</v>
      </c>
      <c r="F44">
        <f>VLOOKUP($B44,'[4]Acões CSN 2000 ~ 2022'!$B:$C,2,0)</f>
        <v>3.8194506168365399</v>
      </c>
      <c r="G44">
        <f>VLOOKUP($B44,'[5]Acões Usiminas 2000 ~ 2022'!$B:$C,2,0)</f>
        <v>4.5998282432556099</v>
      </c>
      <c r="H44">
        <f>VLOOKUP(A44,'[6]Modelagem vertical'!$A:$D,4,0)</f>
        <v>1.34</v>
      </c>
    </row>
    <row r="45" spans="1:8" x14ac:dyDescent="0.25">
      <c r="A45" t="str">
        <f t="shared" si="0"/>
        <v>1-2004</v>
      </c>
      <c r="B45" s="1">
        <v>38016</v>
      </c>
      <c r="C45">
        <f>VLOOKUP($B45,'[1]Acões Vale 2000 ~ 2022'!$B:$C,2,0)</f>
        <v>6.3421225547790501</v>
      </c>
      <c r="D45">
        <f>VLOOKUP($B45,'[2]Acões Gerdau Pref 2000 ~ 2022'!$B:$C,2,0)</f>
        <v>3.79440021514892</v>
      </c>
      <c r="E45">
        <f>VLOOKUP($B45,'[3]Acões Gerdau Met Pref 2000 ~ 20'!$B:$C,2,0)</f>
        <v>3.2742490768432599</v>
      </c>
      <c r="F45">
        <f>VLOOKUP($B45,'[4]Acões CSN 2000 ~ 2022'!$B:$C,2,0)</f>
        <v>4.6594314575195304</v>
      </c>
      <c r="G45">
        <f>VLOOKUP($B45,'[5]Acões Usiminas 2000 ~ 2022'!$B:$C,2,0)</f>
        <v>5.0713534355163503</v>
      </c>
      <c r="H45">
        <f>VLOOKUP(A45,'[6]Modelagem vertical'!$A:$D,4,0)</f>
        <v>1.27</v>
      </c>
    </row>
    <row r="46" spans="1:8" x14ac:dyDescent="0.25">
      <c r="A46" t="str">
        <f t="shared" si="0"/>
        <v>2-2004</v>
      </c>
      <c r="B46" s="1">
        <v>38044</v>
      </c>
      <c r="C46">
        <f>VLOOKUP($B46,'[1]Acões Vale 2000 ~ 2022'!$B:$C,2,0)</f>
        <v>6.8503031730651802</v>
      </c>
      <c r="D46">
        <f>VLOOKUP($B46,'[2]Acões Gerdau Pref 2000 ~ 2022'!$B:$C,2,0)</f>
        <v>3.8594477176666202</v>
      </c>
      <c r="E46">
        <f>VLOOKUP($B46,'[3]Acões Gerdau Met Pref 2000 ~ 20'!$B:$C,2,0)</f>
        <v>3.2045843601226802</v>
      </c>
      <c r="F46">
        <f>VLOOKUP($B46,'[4]Acões CSN 2000 ~ 2022'!$B:$C,2,0)</f>
        <v>5.3006381988525302</v>
      </c>
      <c r="G46">
        <f>VLOOKUP($B46,'[5]Acões Usiminas 2000 ~ 2022'!$B:$C,2,0)</f>
        <v>5.4818754196166903</v>
      </c>
      <c r="H46">
        <f>VLOOKUP(A46,'[6]Modelagem vertical'!$A:$D,4,0)</f>
        <v>1.08</v>
      </c>
    </row>
    <row r="47" spans="1:8" x14ac:dyDescent="0.25">
      <c r="A47" t="str">
        <f t="shared" si="0"/>
        <v>3-2004</v>
      </c>
      <c r="B47" s="1">
        <v>38077</v>
      </c>
      <c r="C47">
        <f>VLOOKUP($B47,'[1]Acões Vale 2000 ~ 2022'!$B:$C,2,0)</f>
        <v>6.48481941223144</v>
      </c>
      <c r="D47">
        <f>VLOOKUP($B47,'[2]Acões Gerdau Pref 2000 ~ 2022'!$B:$C,2,0)</f>
        <v>4.2040753364562899</v>
      </c>
      <c r="E47">
        <f>VLOOKUP($B47,'[3]Acões Gerdau Met Pref 2000 ~ 20'!$B:$C,2,0)</f>
        <v>3.4135789871215798</v>
      </c>
      <c r="F47">
        <f>VLOOKUP($B47,'[4]Acões CSN 2000 ~ 2022'!$B:$C,2,0)</f>
        <v>5.6682620048522896</v>
      </c>
      <c r="G47">
        <f>VLOOKUP($B47,'[5]Acões Usiminas 2000 ~ 2022'!$B:$C,2,0)</f>
        <v>6.5123033523559499</v>
      </c>
      <c r="H47">
        <f>VLOOKUP(A47,'[6]Modelagem vertical'!$A:$D,4,0)</f>
        <v>1.38</v>
      </c>
    </row>
    <row r="48" spans="1:8" x14ac:dyDescent="0.25">
      <c r="A48" t="str">
        <f t="shared" si="0"/>
        <v>4-2004</v>
      </c>
      <c r="B48" s="1">
        <v>38107</v>
      </c>
      <c r="C48">
        <f>VLOOKUP($B48,'[1]Acões Vale 2000 ~ 2022'!$B:$C,2,0)</f>
        <v>5.2977032661437899</v>
      </c>
      <c r="D48">
        <f>VLOOKUP($B48,'[2]Acões Gerdau Pref 2000 ~ 2022'!$B:$C,2,0)</f>
        <v>3.8787612915039</v>
      </c>
      <c r="E48">
        <f>VLOOKUP($B48,'[3]Acões Gerdau Met Pref 2000 ~ 20'!$B:$C,2,0)</f>
        <v>3.6225731372833199</v>
      </c>
      <c r="F48">
        <f>VLOOKUP($B48,'[4]Acões CSN 2000 ~ 2022'!$B:$C,2,0)</f>
        <v>3.9754788875579798</v>
      </c>
      <c r="G48">
        <f>VLOOKUP($B48,'[5]Acões Usiminas 2000 ~ 2022'!$B:$C,2,0)</f>
        <v>4.78118467330932</v>
      </c>
      <c r="H48">
        <f>VLOOKUP(A48,'[6]Modelagem vertical'!$A:$D,4,0)</f>
        <v>1.18</v>
      </c>
    </row>
    <row r="49" spans="1:8" x14ac:dyDescent="0.25">
      <c r="A49" t="str">
        <f t="shared" si="0"/>
        <v>5-2004</v>
      </c>
      <c r="B49" s="1">
        <v>38138</v>
      </c>
      <c r="C49">
        <f>VLOOKUP($B49,'[1]Acões Vale 2000 ~ 2022'!$B:$C,2,0)</f>
        <v>6.3872494697570801</v>
      </c>
      <c r="D49">
        <f>VLOOKUP($B49,'[2]Acões Gerdau Pref 2000 ~ 2022'!$B:$C,2,0)</f>
        <v>4.1039810180664</v>
      </c>
      <c r="E49">
        <f>VLOOKUP($B49,'[3]Acões Gerdau Met Pref 2000 ~ 20'!$B:$C,2,0)</f>
        <v>3.3439128398895201</v>
      </c>
      <c r="F49">
        <f>VLOOKUP($B49,'[4]Acões CSN 2000 ~ 2022'!$B:$C,2,0)</f>
        <v>3.1205360889434801</v>
      </c>
      <c r="G49">
        <f>VLOOKUP($B49,'[5]Acões Usiminas 2000 ~ 2022'!$B:$C,2,0)</f>
        <v>4.8883500099182102</v>
      </c>
      <c r="H49">
        <f>VLOOKUP(A49,'[6]Modelagem vertical'!$A:$D,4,0)</f>
        <v>1.23</v>
      </c>
    </row>
    <row r="50" spans="1:8" x14ac:dyDescent="0.25">
      <c r="A50" t="str">
        <f t="shared" si="0"/>
        <v>6-2004</v>
      </c>
      <c r="B50" s="1">
        <v>38168</v>
      </c>
      <c r="C50">
        <f>VLOOKUP($B50,'[1]Acões Vale 2000 ~ 2022'!$B:$C,2,0)</f>
        <v>5.9152474403381303</v>
      </c>
      <c r="D50">
        <f>VLOOKUP($B50,'[2]Acões Gerdau Pref 2000 ~ 2022'!$B:$C,2,0)</f>
        <v>4.6482596397399902</v>
      </c>
      <c r="E50">
        <f>VLOOKUP($B50,'[3]Acões Gerdau Met Pref 2000 ~ 20'!$B:$C,2,0)</f>
        <v>3.8315660953521702</v>
      </c>
      <c r="F50">
        <f>VLOOKUP($B50,'[4]Acões CSN 2000 ~ 2022'!$B:$C,2,0)</f>
        <v>3.2385184764861998</v>
      </c>
      <c r="G50">
        <f>VLOOKUP($B50,'[5]Acões Usiminas 2000 ~ 2022'!$B:$C,2,0)</f>
        <v>5.3087630271911603</v>
      </c>
      <c r="H50">
        <f>VLOOKUP(A50,'[6]Modelagem vertical'!$A:$D,4,0)</f>
        <v>1.23</v>
      </c>
    </row>
    <row r="51" spans="1:8" x14ac:dyDescent="0.25">
      <c r="A51" t="str">
        <f t="shared" si="0"/>
        <v>7-2004</v>
      </c>
      <c r="B51" s="1">
        <v>38198</v>
      </c>
      <c r="C51">
        <f>VLOOKUP($B51,'[1]Acões Vale 2000 ~ 2022'!$B:$C,2,0)</f>
        <v>6.6632914543151802</v>
      </c>
      <c r="D51">
        <f>VLOOKUP($B51,'[2]Acões Gerdau Pref 2000 ~ 2022'!$B:$C,2,0)</f>
        <v>5.4568719863891602</v>
      </c>
      <c r="E51">
        <f>VLOOKUP($B51,'[3]Acões Gerdau Met Pref 2000 ~ 20'!$B:$C,2,0)</f>
        <v>4.6689395904540998</v>
      </c>
      <c r="F51">
        <f>VLOOKUP($B51,'[4]Acões CSN 2000 ~ 2022'!$B:$C,2,0)</f>
        <v>3.7608873844146702</v>
      </c>
      <c r="G51">
        <f>VLOOKUP($B51,'[5]Acões Usiminas 2000 ~ 2022'!$B:$C,2,0)</f>
        <v>7.1140732765197701</v>
      </c>
      <c r="H51">
        <f>VLOOKUP(A51,'[6]Modelagem vertical'!$A:$D,4,0)</f>
        <v>1.29</v>
      </c>
    </row>
    <row r="52" spans="1:8" x14ac:dyDescent="0.25">
      <c r="A52" t="str">
        <f t="shared" si="0"/>
        <v>8-2004</v>
      </c>
      <c r="B52" s="1">
        <v>38230</v>
      </c>
      <c r="C52">
        <f>VLOOKUP($B52,'[1]Acões Vale 2000 ~ 2022'!$B:$C,2,0)</f>
        <v>6.8299784660339302</v>
      </c>
      <c r="D52">
        <f>VLOOKUP($B52,'[2]Acões Gerdau Pref 2000 ~ 2022'!$B:$C,2,0)</f>
        <v>6.1788692474365199</v>
      </c>
      <c r="E52">
        <f>VLOOKUP($B52,'[3]Acões Gerdau Met Pref 2000 ~ 20'!$B:$C,2,0)</f>
        <v>6.1709141731262198</v>
      </c>
      <c r="F52">
        <f>VLOOKUP($B52,'[4]Acões CSN 2000 ~ 2022'!$B:$C,2,0)</f>
        <v>3.8771593570709202</v>
      </c>
      <c r="G52">
        <f>VLOOKUP($B52,'[5]Acões Usiminas 2000 ~ 2022'!$B:$C,2,0)</f>
        <v>7.6334075927734304</v>
      </c>
      <c r="H52">
        <f>VLOOKUP(A52,'[6]Modelagem vertical'!$A:$D,4,0)</f>
        <v>1.29</v>
      </c>
    </row>
    <row r="53" spans="1:8" x14ac:dyDescent="0.25">
      <c r="A53" t="str">
        <f t="shared" si="0"/>
        <v>9-2004</v>
      </c>
      <c r="B53" s="1">
        <v>38260</v>
      </c>
      <c r="C53">
        <f>VLOOKUP($B53,'[1]Acões Vale 2000 ~ 2022'!$B:$C,2,0)</f>
        <v>7.8300800323486301</v>
      </c>
      <c r="D53">
        <f>VLOOKUP($B53,'[2]Acões Gerdau Pref 2000 ~ 2022'!$B:$C,2,0)</f>
        <v>5.9429378509521396</v>
      </c>
      <c r="E53">
        <f>VLOOKUP($B53,'[3]Acões Gerdau Met Pref 2000 ~ 20'!$B:$C,2,0)</f>
        <v>5.7821831703186</v>
      </c>
      <c r="F53">
        <f>VLOOKUP($B53,'[4]Acões CSN 2000 ~ 2022'!$B:$C,2,0)</f>
        <v>3.7959408760070801</v>
      </c>
      <c r="G53">
        <f>VLOOKUP($B53,'[5]Acões Usiminas 2000 ~ 2022'!$B:$C,2,0)</f>
        <v>7.30367088317871</v>
      </c>
      <c r="H53">
        <f>VLOOKUP(A53,'[6]Modelagem vertical'!$A:$D,4,0)</f>
        <v>1.25</v>
      </c>
    </row>
    <row r="54" spans="1:8" x14ac:dyDescent="0.25">
      <c r="A54" t="str">
        <f t="shared" si="0"/>
        <v>10-2004</v>
      </c>
      <c r="B54" s="1">
        <v>38289</v>
      </c>
      <c r="C54">
        <f>VLOOKUP($B54,'[1]Acões Vale 2000 ~ 2022'!$B:$C,2,0)</f>
        <v>7.4397954940795898</v>
      </c>
      <c r="D54">
        <f>VLOOKUP($B54,'[2]Acões Gerdau Pref 2000 ~ 2022'!$B:$C,2,0)</f>
        <v>5.3805246353149396</v>
      </c>
      <c r="E54">
        <f>VLOOKUP($B54,'[3]Acões Gerdau Met Pref 2000 ~ 20'!$B:$C,2,0)</f>
        <v>5.2959213256835902</v>
      </c>
      <c r="F54">
        <f>VLOOKUP($B54,'[4]Acões CSN 2000 ~ 2022'!$B:$C,2,0)</f>
        <v>3.6027238368988002</v>
      </c>
      <c r="G54">
        <f>VLOOKUP($B54,'[5]Acões Usiminas 2000 ~ 2022'!$B:$C,2,0)</f>
        <v>7.0942893028259197</v>
      </c>
      <c r="H54">
        <f>VLOOKUP(A54,'[6]Modelagem vertical'!$A:$D,4,0)</f>
        <v>1.21</v>
      </c>
    </row>
    <row r="55" spans="1:8" x14ac:dyDescent="0.25">
      <c r="A55" t="str">
        <f t="shared" si="0"/>
        <v>11-2004</v>
      </c>
      <c r="B55" s="1">
        <v>38321</v>
      </c>
      <c r="C55">
        <f>VLOOKUP($B55,'[1]Acões Vale 2000 ~ 2022'!$B:$C,2,0)</f>
        <v>8.1227951049804599</v>
      </c>
      <c r="D55">
        <f>VLOOKUP($B55,'[2]Acões Gerdau Pref 2000 ~ 2022'!$B:$C,2,0)</f>
        <v>6.31866359710693</v>
      </c>
      <c r="E55">
        <f>VLOOKUP($B55,'[3]Acões Gerdau Met Pref 2000 ~ 20'!$B:$C,2,0)</f>
        <v>6.0343718528747496</v>
      </c>
      <c r="F55">
        <f>VLOOKUP($B55,'[4]Acões CSN 2000 ~ 2022'!$B:$C,2,0)</f>
        <v>4.4285974502563397</v>
      </c>
      <c r="G55">
        <f>VLOOKUP($B55,'[5]Acões Usiminas 2000 ~ 2022'!$B:$C,2,0)</f>
        <v>9.0595207214355398</v>
      </c>
      <c r="H55">
        <f>VLOOKUP(A55,'[6]Modelagem vertical'!$A:$D,4,0)</f>
        <v>1.25</v>
      </c>
    </row>
    <row r="56" spans="1:8" x14ac:dyDescent="0.25">
      <c r="A56" t="str">
        <f t="shared" si="0"/>
        <v>1-2005</v>
      </c>
      <c r="B56" s="1">
        <v>38383</v>
      </c>
      <c r="C56">
        <f>VLOOKUP($B56,'[1]Acões Vale 2000 ~ 2022'!$B:$C,2,0)</f>
        <v>9.6595401763915998</v>
      </c>
      <c r="D56">
        <f>VLOOKUP($B56,'[2]Acões Gerdau Pref 2000 ~ 2022'!$B:$C,2,0)</f>
        <v>5.7301583290100098</v>
      </c>
      <c r="E56">
        <f>VLOOKUP($B56,'[3]Acões Gerdau Met Pref 2000 ~ 20'!$B:$C,2,0)</f>
        <v>5.3279700279235804</v>
      </c>
      <c r="F56">
        <f>VLOOKUP($B56,'[4]Acões CSN 2000 ~ 2022'!$B:$C,2,0)</f>
        <v>4.4798927307128897</v>
      </c>
      <c r="G56">
        <f>VLOOKUP($B56,'[5]Acões Usiminas 2000 ~ 2022'!$B:$C,2,0)</f>
        <v>8.8204622268676705</v>
      </c>
      <c r="H56">
        <f>VLOOKUP(A56,'[6]Modelagem vertical'!$A:$D,4,0)</f>
        <v>1.38</v>
      </c>
    </row>
    <row r="57" spans="1:8" x14ac:dyDescent="0.25">
      <c r="A57" t="str">
        <f t="shared" si="0"/>
        <v>2-2005</v>
      </c>
      <c r="B57" s="1">
        <v>38411</v>
      </c>
      <c r="C57">
        <f>VLOOKUP($B57,'[1]Acões Vale 2000 ~ 2022'!$B:$C,2,0)</f>
        <v>11.037731170654199</v>
      </c>
      <c r="D57">
        <f>VLOOKUP($B57,'[2]Acões Gerdau Pref 2000 ~ 2022'!$B:$C,2,0)</f>
        <v>6.7177796363830504</v>
      </c>
      <c r="E57">
        <f>VLOOKUP($B57,'[3]Acões Gerdau Met Pref 2000 ~ 20'!$B:$C,2,0)</f>
        <v>5.71251964569091</v>
      </c>
      <c r="F57">
        <f>VLOOKUP($B57,'[4]Acões CSN 2000 ~ 2022'!$B:$C,2,0)</f>
        <v>5.7452068328857404</v>
      </c>
      <c r="G57">
        <f>VLOOKUP($B57,'[5]Acões Usiminas 2000 ~ 2022'!$B:$C,2,0)</f>
        <v>11.359437942504799</v>
      </c>
      <c r="H57">
        <f>VLOOKUP(A57,'[6]Modelagem vertical'!$A:$D,4,0)</f>
        <v>1.22</v>
      </c>
    </row>
    <row r="58" spans="1:8" x14ac:dyDescent="0.25">
      <c r="A58" t="str">
        <f t="shared" si="0"/>
        <v>3-2005</v>
      </c>
      <c r="B58" s="1">
        <v>38442</v>
      </c>
      <c r="C58">
        <f>VLOOKUP($B58,'[1]Acões Vale 2000 ~ 2022'!$B:$C,2,0)</f>
        <v>10.366929054260201</v>
      </c>
      <c r="D58">
        <f>VLOOKUP($B58,'[2]Acões Gerdau Pref 2000 ~ 2022'!$B:$C,2,0)</f>
        <v>5.8409743309020996</v>
      </c>
      <c r="E58">
        <f>VLOOKUP($B58,'[3]Acões Gerdau Met Pref 2000 ~ 20'!$B:$C,2,0)</f>
        <v>5.1691331863403303</v>
      </c>
      <c r="F58">
        <f>VLOOKUP($B58,'[4]Acões CSN 2000 ~ 2022'!$B:$C,2,0)</f>
        <v>5.4117803573608398</v>
      </c>
      <c r="G58">
        <f>VLOOKUP($B58,'[5]Acões Usiminas 2000 ~ 2022'!$B:$C,2,0)</f>
        <v>9.4799318313598597</v>
      </c>
      <c r="H58">
        <f>VLOOKUP(A58,'[6]Modelagem vertical'!$A:$D,4,0)</f>
        <v>1.53</v>
      </c>
    </row>
    <row r="59" spans="1:8" x14ac:dyDescent="0.25">
      <c r="A59" t="str">
        <f t="shared" si="0"/>
        <v>4-2005</v>
      </c>
      <c r="B59" s="1">
        <v>38471</v>
      </c>
      <c r="C59">
        <f>VLOOKUP($B59,'[1]Acões Vale 2000 ~ 2022'!$B:$C,2,0)</f>
        <v>8.3545255661010707</v>
      </c>
      <c r="D59">
        <f>VLOOKUP($B59,'[2]Acões Gerdau Pref 2000 ~ 2022'!$B:$C,2,0)</f>
        <v>4.8118829727172798</v>
      </c>
      <c r="E59">
        <f>VLOOKUP($B59,'[3]Acões Gerdau Met Pref 2000 ~ 20'!$B:$C,2,0)</f>
        <v>4.40978527069091</v>
      </c>
      <c r="F59">
        <f>VLOOKUP($B59,'[4]Acões CSN 2000 ~ 2022'!$B:$C,2,0)</f>
        <v>4.7167124748229901</v>
      </c>
      <c r="G59">
        <f>VLOOKUP($B59,'[5]Acões Usiminas 2000 ~ 2022'!$B:$C,2,0)</f>
        <v>8.2434215545654297</v>
      </c>
      <c r="H59">
        <f>VLOOKUP(A59,'[6]Modelagem vertical'!$A:$D,4,0)</f>
        <v>1.41</v>
      </c>
    </row>
    <row r="60" spans="1:8" x14ac:dyDescent="0.25">
      <c r="A60" t="str">
        <f t="shared" si="0"/>
        <v>5-2005</v>
      </c>
      <c r="B60" s="1">
        <v>38503</v>
      </c>
      <c r="C60">
        <f>VLOOKUP($B60,'[1]Acões Vale 2000 ~ 2022'!$B:$C,2,0)</f>
        <v>8.5313720703125</v>
      </c>
      <c r="D60">
        <f>VLOOKUP($B60,'[2]Acões Gerdau Pref 2000 ~ 2022'!$B:$C,2,0)</f>
        <v>4.9044771194457999</v>
      </c>
      <c r="E60">
        <f>VLOOKUP($B60,'[3]Acões Gerdau Met Pref 2000 ~ 20'!$B:$C,2,0)</f>
        <v>4.2634902000427202</v>
      </c>
      <c r="F60">
        <f>VLOOKUP($B60,'[4]Acões CSN 2000 ~ 2022'!$B:$C,2,0)</f>
        <v>3.6506001949310298</v>
      </c>
      <c r="G60">
        <f>VLOOKUP($B60,'[5]Acões Usiminas 2000 ~ 2022'!$B:$C,2,0)</f>
        <v>7.4355669021606401</v>
      </c>
      <c r="H60">
        <f>VLOOKUP(A60,'[6]Modelagem vertical'!$A:$D,4,0)</f>
        <v>1.5</v>
      </c>
    </row>
    <row r="61" spans="1:8" x14ac:dyDescent="0.25">
      <c r="A61" t="str">
        <f t="shared" si="0"/>
        <v>6-2005</v>
      </c>
      <c r="B61" s="1">
        <v>38533</v>
      </c>
      <c r="C61">
        <f>VLOOKUP($B61,'[1]Acões Vale 2000 ~ 2022'!$B:$C,2,0)</f>
        <v>8.4520969390869105</v>
      </c>
      <c r="D61">
        <f>VLOOKUP($B61,'[2]Acões Gerdau Pref 2000 ~ 2022'!$B:$C,2,0)</f>
        <v>4.5613646507263104</v>
      </c>
      <c r="E61">
        <f>VLOOKUP($B61,'[3]Acões Gerdau Met Pref 2000 ~ 20'!$B:$C,2,0)</f>
        <v>3.9270091056823699</v>
      </c>
      <c r="F61">
        <f>VLOOKUP($B61,'[4]Acões CSN 2000 ~ 2022'!$B:$C,2,0)</f>
        <v>3.2402284145355198</v>
      </c>
      <c r="G61">
        <f>VLOOKUP($B61,'[5]Acões Usiminas 2000 ~ 2022'!$B:$C,2,0)</f>
        <v>6.2814865112304599</v>
      </c>
      <c r="H61">
        <f>VLOOKUP(A61,'[6]Modelagem vertical'!$A:$D,4,0)</f>
        <v>1.59</v>
      </c>
    </row>
    <row r="62" spans="1:8" x14ac:dyDescent="0.25">
      <c r="A62" t="str">
        <f t="shared" si="0"/>
        <v>7-2005</v>
      </c>
      <c r="B62" s="1">
        <v>38562</v>
      </c>
      <c r="C62">
        <f>VLOOKUP($B62,'[1]Acões Vale 2000 ~ 2022'!$B:$C,2,0)</f>
        <v>9.5729436874389595</v>
      </c>
      <c r="D62">
        <f>VLOOKUP($B62,'[2]Acões Gerdau Pref 2000 ~ 2022'!$B:$C,2,0)</f>
        <v>5.0255751609802202</v>
      </c>
      <c r="E62">
        <f>VLOOKUP($B62,'[3]Acões Gerdau Met Pref 2000 ~ 20'!$B:$C,2,0)</f>
        <v>4.1171941757202104</v>
      </c>
      <c r="F62">
        <f>VLOOKUP($B62,'[4]Acões CSN 2000 ~ 2022'!$B:$C,2,0)</f>
        <v>3.83013868331909</v>
      </c>
      <c r="G62">
        <f>VLOOKUP($B62,'[5]Acões Usiminas 2000 ~ 2022'!$B:$C,2,0)</f>
        <v>7.0514230728149396</v>
      </c>
      <c r="H62">
        <f>VLOOKUP(A62,'[6]Modelagem vertical'!$A:$D,4,0)</f>
        <v>1.51</v>
      </c>
    </row>
    <row r="63" spans="1:8" x14ac:dyDescent="0.25">
      <c r="A63" t="str">
        <f t="shared" si="0"/>
        <v>8-2005</v>
      </c>
      <c r="B63" s="1">
        <v>38595</v>
      </c>
      <c r="C63">
        <f>VLOOKUP($B63,'[1]Acões Vale 2000 ~ 2022'!$B:$C,2,0)</f>
        <v>9.8912706375121999</v>
      </c>
      <c r="D63">
        <f>VLOOKUP($B63,'[2]Acões Gerdau Pref 2000 ~ 2022'!$B:$C,2,0)</f>
        <v>5.8578948974609304</v>
      </c>
      <c r="E63">
        <f>VLOOKUP($B63,'[3]Acões Gerdau Met Pref 2000 ~ 20'!$B:$C,2,0)</f>
        <v>4.5686221122741699</v>
      </c>
      <c r="F63">
        <f>VLOOKUP($B63,'[4]Acões CSN 2000 ~ 2022'!$B:$C,2,0)</f>
        <v>3.96094417572021</v>
      </c>
      <c r="G63">
        <f>VLOOKUP($B63,'[5]Acões Usiminas 2000 ~ 2022'!$B:$C,2,0)</f>
        <v>8.0554714202880806</v>
      </c>
      <c r="H63">
        <f>VLOOKUP(A63,'[6]Modelagem vertical'!$A:$D,4,0)</f>
        <v>1.66</v>
      </c>
    </row>
    <row r="64" spans="1:8" x14ac:dyDescent="0.25">
      <c r="A64" t="str">
        <f t="shared" si="0"/>
        <v>9-2005</v>
      </c>
      <c r="B64" s="1">
        <v>38625</v>
      </c>
      <c r="C64">
        <f>VLOOKUP($B64,'[1]Acões Vale 2000 ~ 2022'!$B:$C,2,0)</f>
        <v>12.074423789978001</v>
      </c>
      <c r="D64">
        <f>VLOOKUP($B64,'[2]Acões Gerdau Pref 2000 ~ 2022'!$B:$C,2,0)</f>
        <v>6.8673796653747496</v>
      </c>
      <c r="E64">
        <f>VLOOKUP($B64,'[3]Acões Gerdau Met Pref 2000 ~ 20'!$B:$C,2,0)</f>
        <v>5.4756579399108798</v>
      </c>
      <c r="F64">
        <f>VLOOKUP($B64,'[4]Acões CSN 2000 ~ 2022'!$B:$C,2,0)</f>
        <v>4.4260315895080504</v>
      </c>
      <c r="G64">
        <f>VLOOKUP($B64,'[5]Acões Usiminas 2000 ~ 2022'!$B:$C,2,0)</f>
        <v>8.5566730499267507</v>
      </c>
      <c r="H64">
        <f>VLOOKUP(A64,'[6]Modelagem vertical'!$A:$D,4,0)</f>
        <v>1.5</v>
      </c>
    </row>
    <row r="65" spans="1:8" x14ac:dyDescent="0.25">
      <c r="A65" t="str">
        <f t="shared" si="0"/>
        <v>10-2005</v>
      </c>
      <c r="B65" s="1">
        <v>38656</v>
      </c>
      <c r="C65">
        <f>VLOOKUP($B65,'[1]Acões Vale 2000 ~ 2022'!$B:$C,2,0)</f>
        <v>11.363373756408601</v>
      </c>
      <c r="D65">
        <f>VLOOKUP($B65,'[2]Acões Gerdau Pref 2000 ~ 2022'!$B:$C,2,0)</f>
        <v>6.2662034034729004</v>
      </c>
      <c r="E65">
        <f>VLOOKUP($B65,'[3]Acões Gerdau Met Pref 2000 ~ 20'!$B:$C,2,0)</f>
        <v>4.9009227752685502</v>
      </c>
      <c r="F65">
        <f>VLOOKUP($B65,'[4]Acões CSN 2000 ~ 2022'!$B:$C,2,0)</f>
        <v>3.6976227760314901</v>
      </c>
      <c r="G65">
        <f>VLOOKUP($B65,'[5]Acões Usiminas 2000 ~ 2022'!$B:$C,2,0)</f>
        <v>7.4998650550842196</v>
      </c>
      <c r="H65">
        <f>VLOOKUP(A65,'[6]Modelagem vertical'!$A:$D,4,0)</f>
        <v>1.41</v>
      </c>
    </row>
    <row r="66" spans="1:8" x14ac:dyDescent="0.25">
      <c r="A66" t="str">
        <f t="shared" si="0"/>
        <v>11-2005</v>
      </c>
      <c r="B66" s="1">
        <v>38686</v>
      </c>
      <c r="C66">
        <f>VLOOKUP($B66,'[1]Acões Vale 2000 ~ 2022'!$B:$C,2,0)</f>
        <v>11.6719455718994</v>
      </c>
      <c r="D66">
        <f>VLOOKUP($B66,'[2]Acões Gerdau Pref 2000 ~ 2022'!$B:$C,2,0)</f>
        <v>6.8201818466186497</v>
      </c>
      <c r="E66">
        <f>VLOOKUP($B66,'[3]Acões Gerdau Met Pref 2000 ~ 20'!$B:$C,2,0)</f>
        <v>5.4526696205139098</v>
      </c>
      <c r="F66">
        <f>VLOOKUP($B66,'[4]Acões CSN 2000 ~ 2022'!$B:$C,2,0)</f>
        <v>3.9327309131622301</v>
      </c>
      <c r="G66">
        <f>VLOOKUP($B66,'[5]Acões Usiminas 2000 ~ 2022'!$B:$C,2,0)</f>
        <v>8.5236959457397408</v>
      </c>
      <c r="H66">
        <f>VLOOKUP(A66,'[6]Modelagem vertical'!$A:$D,4,0)</f>
        <v>1.38</v>
      </c>
    </row>
    <row r="67" spans="1:8" x14ac:dyDescent="0.25">
      <c r="A67" t="str">
        <f t="shared" si="0"/>
        <v>12-2005</v>
      </c>
      <c r="B67" s="1">
        <v>38715</v>
      </c>
      <c r="C67">
        <f>VLOOKUP($B67,'[1]Acões Vale 2000 ~ 2022'!$B:$C,2,0)</f>
        <v>11.6475486755371</v>
      </c>
      <c r="D67">
        <f>VLOOKUP($B67,'[2]Acões Gerdau Pref 2000 ~ 2022'!$B:$C,2,0)</f>
        <v>8.1767311096191406</v>
      </c>
      <c r="E67">
        <f>VLOOKUP($B67,'[3]Acões Gerdau Met Pref 2000 ~ 20'!$B:$C,2,0)</f>
        <v>6.20295906066894</v>
      </c>
      <c r="F67">
        <f>VLOOKUP($B67,'[4]Acões CSN 2000 ~ 2022'!$B:$C,2,0)</f>
        <v>4.3003563880920401</v>
      </c>
      <c r="G67">
        <f>VLOOKUP($B67,'[5]Acões Usiminas 2000 ~ 2022'!$B:$C,2,0)</f>
        <v>9.1666851043701101</v>
      </c>
      <c r="H67">
        <f>VLOOKUP(A67,'[6]Modelagem vertical'!$A:$D,4,0)</f>
        <v>1.47</v>
      </c>
    </row>
    <row r="68" spans="1:8" x14ac:dyDescent="0.25">
      <c r="A68" t="str">
        <f t="shared" si="0"/>
        <v>1-2006</v>
      </c>
      <c r="B68" s="1">
        <v>38748</v>
      </c>
      <c r="C68">
        <f>VLOOKUP($B68,'[1]Acões Vale 2000 ~ 2022'!$B:$C,2,0)</f>
        <v>13.805091857910099</v>
      </c>
      <c r="D68">
        <f>VLOOKUP($B68,'[2]Acões Gerdau Pref 2000 ~ 2022'!$B:$C,2,0)</f>
        <v>9.9868412017822195</v>
      </c>
      <c r="E68">
        <f>VLOOKUP($B68,'[3]Acões Gerdau Met Pref 2000 ~ 20'!$B:$C,2,0)</f>
        <v>7.8561072349548304</v>
      </c>
      <c r="F68">
        <f>VLOOKUP($B68,'[4]Acões CSN 2000 ~ 2022'!$B:$C,2,0)</f>
        <v>5.5562658309936497</v>
      </c>
      <c r="G68">
        <f>VLOOKUP($B68,'[5]Acões Usiminas 2000 ~ 2022'!$B:$C,2,0)</f>
        <v>11.9216346740722</v>
      </c>
      <c r="H68">
        <f>VLOOKUP(A68,'[6]Modelagem vertical'!$A:$D,4,0)</f>
        <v>1.43</v>
      </c>
    </row>
    <row r="69" spans="1:8" x14ac:dyDescent="0.25">
      <c r="A69" t="str">
        <f t="shared" ref="A69:A132" si="1">CONCATENATE(MONTH(B69),"-",YEAR(B69))</f>
        <v>3-2006</v>
      </c>
      <c r="B69" s="1">
        <v>38807</v>
      </c>
      <c r="C69">
        <f>VLOOKUP($B69,'[1]Acões Vale 2000 ~ 2022'!$B:$C,2,0)</f>
        <v>12.8793849945068</v>
      </c>
      <c r="D69">
        <f>VLOOKUP($B69,'[2]Acões Gerdau Pref 2000 ~ 2022'!$B:$C,2,0)</f>
        <v>10.2028741836547</v>
      </c>
      <c r="E69">
        <f>VLOOKUP($B69,'[3]Acões Gerdau Met Pref 2000 ~ 20'!$B:$C,2,0)</f>
        <v>7.9417953491210902</v>
      </c>
      <c r="F69">
        <f>VLOOKUP($B69,'[4]Acões CSN 2000 ~ 2022'!$B:$C,2,0)</f>
        <v>5.8178782463073704</v>
      </c>
      <c r="G69">
        <f>VLOOKUP($B69,'[5]Acões Usiminas 2000 ~ 2022'!$B:$C,2,0)</f>
        <v>13.23069190979</v>
      </c>
      <c r="H69">
        <f>VLOOKUP(A69,'[6]Modelagem vertical'!$A:$D,4,0)</f>
        <v>1.42</v>
      </c>
    </row>
    <row r="70" spans="1:8" x14ac:dyDescent="0.25">
      <c r="A70" t="str">
        <f t="shared" si="1"/>
        <v>4-2006</v>
      </c>
      <c r="B70" s="1">
        <v>38835</v>
      </c>
      <c r="C70">
        <f>VLOOKUP($B70,'[1]Acões Vale 2000 ~ 2022'!$B:$C,2,0)</f>
        <v>13.0525722503662</v>
      </c>
      <c r="D70">
        <f>VLOOKUP($B70,'[2]Acões Gerdau Pref 2000 ~ 2022'!$B:$C,2,0)</f>
        <v>11.355420112609799</v>
      </c>
      <c r="E70">
        <f>VLOOKUP($B70,'[3]Acões Gerdau Met Pref 2000 ~ 20'!$B:$C,2,0)</f>
        <v>8.7150735855102504</v>
      </c>
      <c r="F70">
        <f>VLOOKUP($B70,'[4]Acões CSN 2000 ~ 2022'!$B:$C,2,0)</f>
        <v>6.2667217254638601</v>
      </c>
      <c r="G70">
        <f>VLOOKUP($B70,'[5]Acões Usiminas 2000 ~ 2022'!$B:$C,2,0)</f>
        <v>13.1070404052734</v>
      </c>
      <c r="H70">
        <f>VLOOKUP(A70,'[6]Modelagem vertical'!$A:$D,4,0)</f>
        <v>1.08</v>
      </c>
    </row>
    <row r="71" spans="1:8" x14ac:dyDescent="0.25">
      <c r="A71" t="str">
        <f t="shared" si="1"/>
        <v>5-2006</v>
      </c>
      <c r="B71" s="1">
        <v>38868</v>
      </c>
      <c r="C71">
        <f>VLOOKUP($B71,'[1]Acões Vale 2000 ~ 2022'!$B:$C,2,0)</f>
        <v>12.854992866516101</v>
      </c>
      <c r="D71">
        <f>VLOOKUP($B71,'[2]Acões Gerdau Pref 2000 ~ 2022'!$B:$C,2,0)</f>
        <v>9.9627161026000906</v>
      </c>
      <c r="E71">
        <f>VLOOKUP($B71,'[3]Acões Gerdau Met Pref 2000 ~ 20'!$B:$C,2,0)</f>
        <v>8.3357496261596609</v>
      </c>
      <c r="F71">
        <f>VLOOKUP($B71,'[4]Acões CSN 2000 ~ 2022'!$B:$C,2,0)</f>
        <v>5.8307003974914497</v>
      </c>
      <c r="G71">
        <f>VLOOKUP($B71,'[5]Acões Usiminas 2000 ~ 2022'!$B:$C,2,0)</f>
        <v>12.447567939758301</v>
      </c>
      <c r="H71">
        <f>VLOOKUP(A71,'[6]Modelagem vertical'!$A:$D,4,0)</f>
        <v>1.28</v>
      </c>
    </row>
    <row r="72" spans="1:8" x14ac:dyDescent="0.25">
      <c r="A72" t="str">
        <f t="shared" si="1"/>
        <v>6-2006</v>
      </c>
      <c r="B72" s="1">
        <v>38898</v>
      </c>
      <c r="C72">
        <f>VLOOKUP($B72,'[1]Acões Vale 2000 ~ 2022'!$B:$C,2,0)</f>
        <v>12.752544403076101</v>
      </c>
      <c r="D72">
        <f>VLOOKUP($B72,'[2]Acões Gerdau Pref 2000 ~ 2022'!$B:$C,2,0)</f>
        <v>10.2707748413085</v>
      </c>
      <c r="E72">
        <f>VLOOKUP($B72,'[3]Acões Gerdau Met Pref 2000 ~ 20'!$B:$C,2,0)</f>
        <v>8.1037654876708896</v>
      </c>
      <c r="F72">
        <f>VLOOKUP($B72,'[4]Acões CSN 2000 ~ 2022'!$B:$C,2,0)</f>
        <v>5.9418439865112296</v>
      </c>
      <c r="G72">
        <f>VLOOKUP($B72,'[5]Acões Usiminas 2000 ~ 2022'!$B:$C,2,0)</f>
        <v>12.8020324707031</v>
      </c>
      <c r="H72">
        <f>VLOOKUP(A72,'[6]Modelagem vertical'!$A:$D,4,0)</f>
        <v>1.18</v>
      </c>
    </row>
    <row r="73" spans="1:8" x14ac:dyDescent="0.25">
      <c r="A73" t="str">
        <f t="shared" si="1"/>
        <v>7-2006</v>
      </c>
      <c r="B73" s="1">
        <v>38929</v>
      </c>
      <c r="C73">
        <f>VLOOKUP($B73,'[1]Acões Vale 2000 ~ 2022'!$B:$C,2,0)</f>
        <v>12.330549240112299</v>
      </c>
      <c r="D73">
        <f>VLOOKUP($B73,'[2]Acões Gerdau Pref 2000 ~ 2022'!$B:$C,2,0)</f>
        <v>10.829724311828601</v>
      </c>
      <c r="E73">
        <f>VLOOKUP($B73,'[3]Acões Gerdau Met Pref 2000 ~ 20'!$B:$C,2,0)</f>
        <v>8.6805887222290004</v>
      </c>
      <c r="F73">
        <f>VLOOKUP($B73,'[4]Acões CSN 2000 ~ 2022'!$B:$C,2,0)</f>
        <v>5.9589428901672301</v>
      </c>
      <c r="G73">
        <f>VLOOKUP($B73,'[5]Acões Usiminas 2000 ~ 2022'!$B:$C,2,0)</f>
        <v>12.3651323318481</v>
      </c>
      <c r="H73">
        <f>VLOOKUP(A73,'[6]Modelagem vertical'!$A:$D,4,0)</f>
        <v>1.17</v>
      </c>
    </row>
    <row r="74" spans="1:8" x14ac:dyDescent="0.25">
      <c r="A74" t="str">
        <f t="shared" si="1"/>
        <v>8-2006</v>
      </c>
      <c r="B74" s="1">
        <v>38960</v>
      </c>
      <c r="C74">
        <f>VLOOKUP($B74,'[1]Acões Vale 2000 ~ 2022'!$B:$C,2,0)</f>
        <v>11.2206764221191</v>
      </c>
      <c r="D74">
        <f>VLOOKUP($B74,'[2]Acões Gerdau Pref 2000 ~ 2022'!$B:$C,2,0)</f>
        <v>10.0212030410766</v>
      </c>
      <c r="E74">
        <f>VLOOKUP($B74,'[3]Acões Gerdau Met Pref 2000 ~ 20'!$B:$C,2,0)</f>
        <v>8.0128526687621999</v>
      </c>
      <c r="F74">
        <f>VLOOKUP($B74,'[4]Acões CSN 2000 ~ 2022'!$B:$C,2,0)</f>
        <v>5.3519330024719203</v>
      </c>
      <c r="G74">
        <f>VLOOKUP($B74,'[5]Acões Usiminas 2000 ~ 2022'!$B:$C,2,0)</f>
        <v>11.082455635070801</v>
      </c>
      <c r="H74">
        <f>VLOOKUP(A74,'[6]Modelagem vertical'!$A:$D,4,0)</f>
        <v>1.26</v>
      </c>
    </row>
    <row r="75" spans="1:8" x14ac:dyDescent="0.25">
      <c r="A75" t="str">
        <f t="shared" si="1"/>
        <v>9-2006</v>
      </c>
      <c r="B75" s="1">
        <v>38989</v>
      </c>
      <c r="C75">
        <f>VLOOKUP($B75,'[1]Acões Vale 2000 ~ 2022'!$B:$C,2,0)</f>
        <v>11.428014755249</v>
      </c>
      <c r="D75">
        <f>VLOOKUP($B75,'[2]Acões Gerdau Pref 2000 ~ 2022'!$B:$C,2,0)</f>
        <v>9.5268821716308594</v>
      </c>
      <c r="E75">
        <f>VLOOKUP($B75,'[3]Acões Gerdau Met Pref 2000 ~ 20'!$B:$C,2,0)</f>
        <v>7.7119016647338796</v>
      </c>
      <c r="F75">
        <f>VLOOKUP($B75,'[4]Acões CSN 2000 ~ 2022'!$B:$C,2,0)</f>
        <v>5.3006381988525302</v>
      </c>
      <c r="G75">
        <f>VLOOKUP($B75,'[5]Acões Usiminas 2000 ~ 2022'!$B:$C,2,0)</f>
        <v>10.716447830200099</v>
      </c>
      <c r="H75">
        <f>VLOOKUP(A75,'[6]Modelagem vertical'!$A:$D,4,0)</f>
        <v>1.06</v>
      </c>
    </row>
    <row r="76" spans="1:8" x14ac:dyDescent="0.25">
      <c r="A76" t="str">
        <f t="shared" si="1"/>
        <v>10-2006</v>
      </c>
      <c r="B76" s="1">
        <v>39021</v>
      </c>
      <c r="C76">
        <f>VLOOKUP($B76,'[1]Acões Vale 2000 ~ 2022'!$B:$C,2,0)</f>
        <v>13.2086868286132</v>
      </c>
      <c r="D76">
        <f>VLOOKUP($B76,'[2]Acões Gerdau Pref 2000 ~ 2022'!$B:$C,2,0)</f>
        <v>10.1560144424438</v>
      </c>
      <c r="E76">
        <f>VLOOKUP($B76,'[3]Acões Gerdau Met Pref 2000 ~ 20'!$B:$C,2,0)</f>
        <v>8.3388862609863192</v>
      </c>
      <c r="F76">
        <f>VLOOKUP($B76,'[4]Acões CSN 2000 ~ 2022'!$B:$C,2,0)</f>
        <v>5.6853613853454501</v>
      </c>
      <c r="G76">
        <f>VLOOKUP($B76,'[5]Acões Usiminas 2000 ~ 2022'!$B:$C,2,0)</f>
        <v>12.0024194717407</v>
      </c>
      <c r="H76">
        <f>VLOOKUP(A76,'[6]Modelagem vertical'!$A:$D,4,0)</f>
        <v>1.0900000000000001</v>
      </c>
    </row>
    <row r="77" spans="1:8" x14ac:dyDescent="0.25">
      <c r="A77" t="str">
        <f t="shared" si="1"/>
        <v>11-2006</v>
      </c>
      <c r="B77" s="1">
        <v>39051</v>
      </c>
      <c r="C77">
        <f>VLOOKUP($B77,'[1]Acões Vale 2000 ~ 2022'!$B:$C,2,0)</f>
        <v>14.5673675537109</v>
      </c>
      <c r="D77">
        <f>VLOOKUP($B77,'[2]Acões Gerdau Pref 2000 ~ 2022'!$B:$C,2,0)</f>
        <v>10.9891901016235</v>
      </c>
      <c r="E77">
        <f>VLOOKUP($B77,'[3]Acões Gerdau Met Pref 2000 ~ 20'!$B:$C,2,0)</f>
        <v>8.87495613098144</v>
      </c>
      <c r="F77">
        <f>VLOOKUP($B77,'[4]Acões CSN 2000 ~ 2022'!$B:$C,2,0)</f>
        <v>5.53147220611572</v>
      </c>
      <c r="G77">
        <f>VLOOKUP($B77,'[5]Acões Usiminas 2000 ~ 2022'!$B:$C,2,0)</f>
        <v>12.0601272583007</v>
      </c>
      <c r="H77">
        <f>VLOOKUP(A77,'[6]Modelagem vertical'!$A:$D,4,0)</f>
        <v>1.02</v>
      </c>
    </row>
    <row r="78" spans="1:8" x14ac:dyDescent="0.25">
      <c r="A78" t="str">
        <f t="shared" si="1"/>
        <v>12-2006</v>
      </c>
      <c r="B78" s="1">
        <v>39079</v>
      </c>
      <c r="C78">
        <f>VLOOKUP($B78,'[1]Acões Vale 2000 ~ 2022'!$B:$C,2,0)</f>
        <v>15.5381965637207</v>
      </c>
      <c r="D78">
        <f>VLOOKUP($B78,'[2]Acões Gerdau Pref 2000 ~ 2022'!$B:$C,2,0)</f>
        <v>11.323273658752401</v>
      </c>
      <c r="E78">
        <f>VLOOKUP($B78,'[3]Acões Gerdau Met Pref 2000 ~ 20'!$B:$C,2,0)</f>
        <v>9.7652692794799805</v>
      </c>
      <c r="F78">
        <f>VLOOKUP($B78,'[4]Acões CSN 2000 ~ 2022'!$B:$C,2,0)</f>
        <v>5.5143733024597097</v>
      </c>
      <c r="G78">
        <f>VLOOKUP($B78,'[5]Acões Usiminas 2000 ~ 2022'!$B:$C,2,0)</f>
        <v>13.271908760070801</v>
      </c>
      <c r="H78">
        <f>VLOOKUP(A78,'[6]Modelagem vertical'!$A:$D,4,0)</f>
        <v>0.99</v>
      </c>
    </row>
    <row r="79" spans="1:8" x14ac:dyDescent="0.25">
      <c r="A79" t="str">
        <f t="shared" si="1"/>
        <v>1-2007</v>
      </c>
      <c r="B79" s="1">
        <v>39113</v>
      </c>
      <c r="C79">
        <f>VLOOKUP($B79,'[1]Acões Vale 2000 ~ 2022'!$B:$C,2,0)</f>
        <v>17.343267440795898</v>
      </c>
      <c r="D79">
        <f>VLOOKUP($B79,'[2]Acões Gerdau Pref 2000 ~ 2022'!$B:$C,2,0)</f>
        <v>11.6119537353515</v>
      </c>
      <c r="E79">
        <f>VLOOKUP($B79,'[3]Acões Gerdau Met Pref 2000 ~ 20'!$B:$C,2,0)</f>
        <v>9.4988050460815394</v>
      </c>
      <c r="F79">
        <f>VLOOKUP($B79,'[4]Acões CSN 2000 ~ 2022'!$B:$C,2,0)</f>
        <v>5.8896913528442303</v>
      </c>
      <c r="G79">
        <f>VLOOKUP($B79,'[5]Acões Usiminas 2000 ~ 2022'!$B:$C,2,0)</f>
        <v>13.2224512100219</v>
      </c>
      <c r="H79">
        <f>VLOOKUP(A79,'[6]Modelagem vertical'!$A:$D,4,0)</f>
        <v>1.08</v>
      </c>
    </row>
    <row r="80" spans="1:8" x14ac:dyDescent="0.25">
      <c r="A80" t="str">
        <f t="shared" si="1"/>
        <v>2-2007</v>
      </c>
      <c r="B80" s="1">
        <v>39141</v>
      </c>
      <c r="C80">
        <f>VLOOKUP($B80,'[1]Acões Vale 2000 ~ 2022'!$B:$C,2,0)</f>
        <v>17.6872024536132</v>
      </c>
      <c r="D80">
        <f>VLOOKUP($B80,'[2]Acões Gerdau Pref 2000 ~ 2022'!$B:$C,2,0)</f>
        <v>11.8494110107421</v>
      </c>
      <c r="E80">
        <f>VLOOKUP($B80,'[3]Acões Gerdau Met Pref 2000 ~ 20'!$B:$C,2,0)</f>
        <v>9.5489606857299805</v>
      </c>
      <c r="F80">
        <f>VLOOKUP($B80,'[4]Acões CSN 2000 ~ 2022'!$B:$C,2,0)</f>
        <v>6.3351182937621999</v>
      </c>
      <c r="G80">
        <f>VLOOKUP($B80,'[5]Acões Usiminas 2000 ~ 2022'!$B:$C,2,0)</f>
        <v>14.576020240783601</v>
      </c>
      <c r="H80">
        <f>VLOOKUP(A80,'[6]Modelagem vertical'!$A:$D,4,0)</f>
        <v>0.87</v>
      </c>
    </row>
    <row r="81" spans="1:8" x14ac:dyDescent="0.25">
      <c r="A81" t="str">
        <f t="shared" si="1"/>
        <v>3-2007</v>
      </c>
      <c r="B81" s="1">
        <v>39171</v>
      </c>
      <c r="C81">
        <f>VLOOKUP($B81,'[1]Acões Vale 2000 ~ 2022'!$B:$C,2,0)</f>
        <v>18.611688613891602</v>
      </c>
      <c r="D81">
        <f>VLOOKUP($B81,'[2]Acões Gerdau Pref 2000 ~ 2022'!$B:$C,2,0)</f>
        <v>12.271547317504799</v>
      </c>
      <c r="E81">
        <f>VLOOKUP($B81,'[3]Acões Gerdau Met Pref 2000 ~ 20'!$B:$C,2,0)</f>
        <v>10.1571407318115</v>
      </c>
      <c r="F81">
        <f>VLOOKUP($B81,'[4]Acões CSN 2000 ~ 2022'!$B:$C,2,0)</f>
        <v>7.5961551666259703</v>
      </c>
      <c r="G81">
        <f>VLOOKUP($B81,'[5]Acões Usiminas 2000 ~ 2022'!$B:$C,2,0)</f>
        <v>16.4505710601806</v>
      </c>
      <c r="H81">
        <f>VLOOKUP(A81,'[6]Modelagem vertical'!$A:$D,4,0)</f>
        <v>1.05</v>
      </c>
    </row>
    <row r="82" spans="1:8" x14ac:dyDescent="0.25">
      <c r="A82" t="str">
        <f t="shared" si="1"/>
        <v>4-2007</v>
      </c>
      <c r="B82" s="1">
        <v>39202</v>
      </c>
      <c r="C82">
        <f>VLOOKUP($B82,'[1]Acões Vale 2000 ~ 2022'!$B:$C,2,0)</f>
        <v>20.4899368286132</v>
      </c>
      <c r="D82">
        <f>VLOOKUP($B82,'[2]Acões Gerdau Pref 2000 ~ 2022'!$B:$C,2,0)</f>
        <v>13.577240943908601</v>
      </c>
      <c r="E82">
        <f>VLOOKUP($B82,'[3]Acões Gerdau Met Pref 2000 ~ 20'!$B:$C,2,0)</f>
        <v>10.784125328063899</v>
      </c>
      <c r="F82">
        <f>VLOOKUP($B82,'[4]Acões CSN 2000 ~ 2022'!$B:$C,2,0)</f>
        <v>7.6089797019958496</v>
      </c>
      <c r="G82">
        <f>VLOOKUP($B82,'[5]Acões Usiminas 2000 ~ 2022'!$B:$C,2,0)</f>
        <v>15.909806251525801</v>
      </c>
      <c r="H82">
        <f>VLOOKUP(A82,'[6]Modelagem vertical'!$A:$D,4,0)</f>
        <v>0.94</v>
      </c>
    </row>
    <row r="83" spans="1:8" x14ac:dyDescent="0.25">
      <c r="A83" t="str">
        <f t="shared" si="1"/>
        <v>5-2007</v>
      </c>
      <c r="B83" s="1">
        <v>39233</v>
      </c>
      <c r="C83">
        <f>VLOOKUP($B83,'[1]Acões Vale 2000 ~ 2022'!$B:$C,2,0)</f>
        <v>21.226594924926701</v>
      </c>
      <c r="D83">
        <f>VLOOKUP($B83,'[2]Acões Gerdau Pref 2000 ~ 2022'!$B:$C,2,0)</f>
        <v>14.351342201232899</v>
      </c>
      <c r="E83">
        <f>VLOOKUP($B83,'[3]Acões Gerdau Met Pref 2000 ~ 20'!$B:$C,2,0)</f>
        <v>11.4361820220947</v>
      </c>
      <c r="F83">
        <f>VLOOKUP($B83,'[4]Acões CSN 2000 ~ 2022'!$B:$C,2,0)</f>
        <v>8.4733257293701101</v>
      </c>
      <c r="G83">
        <f>VLOOKUP($B83,'[5]Acões Usiminas 2000 ~ 2022'!$B:$C,2,0)</f>
        <v>17.640924453735298</v>
      </c>
      <c r="H83">
        <f>VLOOKUP(A83,'[6]Modelagem vertical'!$A:$D,4,0)</f>
        <v>1.03</v>
      </c>
    </row>
    <row r="84" spans="1:8" x14ac:dyDescent="0.25">
      <c r="A84" t="str">
        <f t="shared" si="1"/>
        <v>6-2007</v>
      </c>
      <c r="B84" s="1">
        <v>39262</v>
      </c>
      <c r="C84">
        <f>VLOOKUP($B84,'[1]Acões Vale 2000 ~ 2022'!$B:$C,2,0)</f>
        <v>21.0216979980468</v>
      </c>
      <c r="D84">
        <f>VLOOKUP($B84,'[2]Acões Gerdau Pref 2000 ~ 2022'!$B:$C,2,0)</f>
        <v>16.2978420257568</v>
      </c>
      <c r="E84">
        <f>VLOOKUP($B84,'[3]Acões Gerdau Met Pref 2000 ~ 20'!$B:$C,2,0)</f>
        <v>12.790467262268001</v>
      </c>
      <c r="F84">
        <f>VLOOKUP($B84,'[4]Acões CSN 2000 ~ 2022'!$B:$C,2,0)</f>
        <v>8.5323171615600497</v>
      </c>
      <c r="G84">
        <f>VLOOKUP($B84,'[5]Acões Usiminas 2000 ~ 2022'!$B:$C,2,0)</f>
        <v>18.1355285644531</v>
      </c>
      <c r="H84">
        <f>VLOOKUP(A84,'[6]Modelagem vertical'!$A:$D,4,0)</f>
        <v>0.91</v>
      </c>
    </row>
    <row r="85" spans="1:8" x14ac:dyDescent="0.25">
      <c r="A85" t="str">
        <f t="shared" si="1"/>
        <v>7-2007</v>
      </c>
      <c r="B85" s="1">
        <v>39294</v>
      </c>
      <c r="C85">
        <f>VLOOKUP($B85,'[1]Acões Vale 2000 ~ 2022'!$B:$C,2,0)</f>
        <v>22.636495590209901</v>
      </c>
      <c r="D85">
        <f>VLOOKUP($B85,'[2]Acões Gerdau Pref 2000 ~ 2022'!$B:$C,2,0)</f>
        <v>15.6380138397216</v>
      </c>
      <c r="E85">
        <f>VLOOKUP($B85,'[3]Acões Gerdau Met Pref 2000 ~ 20'!$B:$C,2,0)</f>
        <v>12.382926940917899</v>
      </c>
      <c r="F85">
        <f>VLOOKUP($B85,'[4]Acões CSN 2000 ~ 2022'!$B:$C,2,0)</f>
        <v>9.2940683364868093</v>
      </c>
      <c r="G85">
        <f>VLOOKUP($B85,'[5]Acões Usiminas 2000 ~ 2022'!$B:$C,2,0)</f>
        <v>19.0769329071044</v>
      </c>
      <c r="H85">
        <f>VLOOKUP(A85,'[6]Modelagem vertical'!$A:$D,4,0)</f>
        <v>0.97</v>
      </c>
    </row>
    <row r="86" spans="1:8" x14ac:dyDescent="0.25">
      <c r="A86" t="str">
        <f t="shared" si="1"/>
        <v>8-2007</v>
      </c>
      <c r="B86" s="1">
        <v>39325</v>
      </c>
      <c r="C86">
        <f>VLOOKUP($B86,'[1]Acões Vale 2000 ~ 2022'!$B:$C,2,0)</f>
        <v>23.656120300292901</v>
      </c>
      <c r="D86">
        <f>VLOOKUP($B86,'[2]Acões Gerdau Pref 2000 ~ 2022'!$B:$C,2,0)</f>
        <v>15.9491519927978</v>
      </c>
      <c r="E86">
        <f>VLOOKUP($B86,'[3]Acões Gerdau Met Pref 2000 ~ 20'!$B:$C,2,0)</f>
        <v>12.411143302917401</v>
      </c>
      <c r="F86">
        <f>VLOOKUP($B86,'[4]Acões CSN 2000 ~ 2022'!$B:$C,2,0)</f>
        <v>9.5189180374145508</v>
      </c>
      <c r="G86">
        <f>VLOOKUP($B86,'[5]Acões Usiminas 2000 ~ 2022'!$B:$C,2,0)</f>
        <v>19.268173217773398</v>
      </c>
      <c r="H86">
        <f>VLOOKUP(A86,'[6]Modelagem vertical'!$A:$D,4,0)</f>
        <v>0.99</v>
      </c>
    </row>
    <row r="87" spans="1:8" x14ac:dyDescent="0.25">
      <c r="A87" t="str">
        <f t="shared" si="1"/>
        <v>9-2007</v>
      </c>
      <c r="B87" s="1">
        <v>39353</v>
      </c>
      <c r="C87">
        <f>VLOOKUP($B87,'[1]Acões Vale 2000 ~ 2022'!$B:$C,2,0)</f>
        <v>30.2226448059082</v>
      </c>
      <c r="D87">
        <f>VLOOKUP($B87,'[2]Acões Gerdau Pref 2000 ~ 2022'!$B:$C,2,0)</f>
        <v>16.0355415344238</v>
      </c>
      <c r="E87">
        <f>VLOOKUP($B87,'[3]Acões Gerdau Met Pref 2000 ~ 20'!$B:$C,2,0)</f>
        <v>12.5647573471069</v>
      </c>
      <c r="F87">
        <f>VLOOKUP($B87,'[4]Acões CSN 2000 ~ 2022'!$B:$C,2,0)</f>
        <v>11.015922546386699</v>
      </c>
      <c r="G87">
        <f>VLOOKUP($B87,'[5]Acões Usiminas 2000 ~ 2022'!$B:$C,2,0)</f>
        <v>21.103160858154201</v>
      </c>
      <c r="H87">
        <f>VLOOKUP(A87,'[6]Modelagem vertical'!$A:$D,4,0)</f>
        <v>0.8</v>
      </c>
    </row>
    <row r="88" spans="1:8" x14ac:dyDescent="0.25">
      <c r="A88" t="str">
        <f t="shared" si="1"/>
        <v>10-2007</v>
      </c>
      <c r="B88" s="1">
        <v>39386</v>
      </c>
      <c r="C88">
        <f>VLOOKUP($B88,'[1]Acões Vale 2000 ~ 2022'!$B:$C,2,0)</f>
        <v>31.710617065429599</v>
      </c>
      <c r="D88">
        <f>VLOOKUP($B88,'[2]Acões Gerdau Pref 2000 ~ 2022'!$B:$C,2,0)</f>
        <v>18.009256362915</v>
      </c>
      <c r="E88">
        <f>VLOOKUP($B88,'[3]Acões Gerdau Met Pref 2000 ~ 20'!$B:$C,2,0)</f>
        <v>13.915906906127899</v>
      </c>
      <c r="F88">
        <f>VLOOKUP($B88,'[4]Acões CSN 2000 ~ 2022'!$B:$C,2,0)</f>
        <v>11.840087890625</v>
      </c>
      <c r="G88">
        <f>VLOOKUP($B88,'[5]Acões Usiminas 2000 ~ 2022'!$B:$C,2,0)</f>
        <v>22.4221076965332</v>
      </c>
      <c r="H88">
        <f>VLOOKUP(A88,'[6]Modelagem vertical'!$A:$D,4,0)</f>
        <v>0.93</v>
      </c>
    </row>
    <row r="89" spans="1:8" x14ac:dyDescent="0.25">
      <c r="A89" t="str">
        <f t="shared" si="1"/>
        <v>11-2007</v>
      </c>
      <c r="B89" s="1">
        <v>39416</v>
      </c>
      <c r="C89">
        <f>VLOOKUP($B89,'[1]Acões Vale 2000 ~ 2022'!$B:$C,2,0)</f>
        <v>30.588537216186499</v>
      </c>
      <c r="D89">
        <f>VLOOKUP($B89,'[2]Acões Gerdau Pref 2000 ~ 2022'!$B:$C,2,0)</f>
        <v>16.995174407958899</v>
      </c>
      <c r="E89">
        <f>VLOOKUP($B89,'[3]Acões Gerdau Met Pref 2000 ~ 20'!$B:$C,2,0)</f>
        <v>12.790467262268001</v>
      </c>
      <c r="F89">
        <f>VLOOKUP($B89,'[4]Acões CSN 2000 ~ 2022'!$B:$C,2,0)</f>
        <v>11.6699514389038</v>
      </c>
      <c r="G89">
        <f>VLOOKUP($B89,'[5]Acões Usiminas 2000 ~ 2022'!$B:$C,2,0)</f>
        <v>22.479814529418899</v>
      </c>
      <c r="H89">
        <f>VLOOKUP(A89,'[6]Modelagem vertical'!$A:$D,4,0)</f>
        <v>0.84</v>
      </c>
    </row>
    <row r="90" spans="1:8" x14ac:dyDescent="0.25">
      <c r="A90" t="str">
        <f t="shared" si="1"/>
        <v>12-2007</v>
      </c>
      <c r="B90" s="1">
        <v>39444</v>
      </c>
      <c r="C90">
        <f>VLOOKUP($B90,'[1]Acões Vale 2000 ~ 2022'!$B:$C,2,0)</f>
        <v>28.934715270996001</v>
      </c>
      <c r="D90">
        <f>VLOOKUP($B90,'[2]Acões Gerdau Pref 2000 ~ 2022'!$B:$C,2,0)</f>
        <v>17.386669158935501</v>
      </c>
      <c r="E90">
        <f>VLOOKUP($B90,'[3]Acões Gerdau Met Pref 2000 ~ 20'!$B:$C,2,0)</f>
        <v>13.3234043121337</v>
      </c>
      <c r="F90">
        <f>VLOOKUP($B90,'[4]Acões CSN 2000 ~ 2022'!$B:$C,2,0)</f>
        <v>13.473878860473601</v>
      </c>
      <c r="G90">
        <f>VLOOKUP($B90,'[5]Acões Usiminas 2000 ~ 2022'!$B:$C,2,0)</f>
        <v>20.2643947601318</v>
      </c>
      <c r="H90">
        <f>VLOOKUP(A90,'[6]Modelagem vertical'!$A:$D,4,0)</f>
        <v>0.84</v>
      </c>
    </row>
    <row r="91" spans="1:8" x14ac:dyDescent="0.25">
      <c r="A91" t="str">
        <f t="shared" si="1"/>
        <v>1-2008</v>
      </c>
      <c r="B91" s="1">
        <v>39478</v>
      </c>
      <c r="C91">
        <f>VLOOKUP($B91,'[1]Acões Vale 2000 ~ 2022'!$B:$C,2,0)</f>
        <v>25.285556793212798</v>
      </c>
      <c r="D91">
        <f>VLOOKUP($B91,'[2]Acões Gerdau Pref 2000 ~ 2022'!$B:$C,2,0)</f>
        <v>17.386669158935501</v>
      </c>
      <c r="E91">
        <f>VLOOKUP($B91,'[3]Acões Gerdau Met Pref 2000 ~ 20'!$B:$C,2,0)</f>
        <v>11.8186483383178</v>
      </c>
      <c r="F91">
        <f>VLOOKUP($B91,'[4]Acões CSN 2000 ~ 2022'!$B:$C,2,0)</f>
        <v>14.1065368652343</v>
      </c>
      <c r="G91">
        <f>VLOOKUP($B91,'[5]Acões Usiminas 2000 ~ 2022'!$B:$C,2,0)</f>
        <v>20.5130405426025</v>
      </c>
      <c r="H91">
        <f>VLOOKUP(A91,'[6]Modelagem vertical'!$A:$D,4,0)</f>
        <v>0.93</v>
      </c>
    </row>
    <row r="92" spans="1:8" x14ac:dyDescent="0.25">
      <c r="A92" t="str">
        <f t="shared" si="1"/>
        <v>2-2008</v>
      </c>
      <c r="B92" s="1">
        <v>39507</v>
      </c>
      <c r="C92">
        <f>VLOOKUP($B92,'[1]Acões Vale 2000 ~ 2022'!$B:$C,2,0)</f>
        <v>28.617612838745099</v>
      </c>
      <c r="D92">
        <f>VLOOKUP($B92,'[2]Acões Gerdau Pref 2000 ~ 2022'!$B:$C,2,0)</f>
        <v>17.484256744384702</v>
      </c>
      <c r="E92">
        <f>VLOOKUP($B92,'[3]Acões Gerdau Met Pref 2000 ~ 20'!$B:$C,2,0)</f>
        <v>14.5773763656616</v>
      </c>
      <c r="F92">
        <f>VLOOKUP($B92,'[4]Acões CSN 2000 ~ 2022'!$B:$C,2,0)</f>
        <v>16.1840419769287</v>
      </c>
      <c r="G92">
        <f>VLOOKUP($B92,'[5]Acões Usiminas 2000 ~ 2022'!$B:$C,2,0)</f>
        <v>24.366998672485298</v>
      </c>
      <c r="H92">
        <f>VLOOKUP(A92,'[6]Modelagem vertical'!$A:$D,4,0)</f>
        <v>0.8</v>
      </c>
    </row>
    <row r="93" spans="1:8" x14ac:dyDescent="0.25">
      <c r="A93" t="str">
        <f t="shared" si="1"/>
        <v>3-2008</v>
      </c>
      <c r="B93" s="1">
        <v>39538</v>
      </c>
      <c r="C93">
        <f>VLOOKUP($B93,'[1]Acões Vale 2000 ~ 2022'!$B:$C,2,0)</f>
        <v>29.515264511108398</v>
      </c>
      <c r="D93">
        <f>VLOOKUP($B93,'[2]Acões Gerdau Pref 2000 ~ 2022'!$B:$C,2,0)</f>
        <v>17.484256744384702</v>
      </c>
      <c r="E93">
        <f>VLOOKUP($B93,'[3]Acões Gerdau Met Pref 2000 ~ 20'!$B:$C,2,0)</f>
        <v>14.157296180725</v>
      </c>
      <c r="F93">
        <f>VLOOKUP($B93,'[4]Acões CSN 2000 ~ 2022'!$B:$C,2,0)</f>
        <v>16.045543670654201</v>
      </c>
      <c r="G93">
        <f>VLOOKUP($B93,'[5]Acões Usiminas 2000 ~ 2022'!$B:$C,2,0)</f>
        <v>24.619194030761701</v>
      </c>
      <c r="H93">
        <f>VLOOKUP(A93,'[6]Modelagem vertical'!$A:$D,4,0)</f>
        <v>0.84</v>
      </c>
    </row>
    <row r="94" spans="1:8" x14ac:dyDescent="0.25">
      <c r="A94" t="str">
        <f t="shared" si="1"/>
        <v>4-2008</v>
      </c>
      <c r="B94" s="1">
        <v>39568</v>
      </c>
      <c r="C94">
        <f>VLOOKUP($B94,'[1]Acões Vale 2000 ~ 2022'!$B:$C,2,0)</f>
        <v>32.252883911132798</v>
      </c>
      <c r="D94">
        <f>VLOOKUP($B94,'[2]Acões Gerdau Pref 2000 ~ 2022'!$B:$C,2,0)</f>
        <v>17.484256744384702</v>
      </c>
      <c r="E94">
        <f>VLOOKUP($B94,'[3]Acões Gerdau Met Pref 2000 ~ 20'!$B:$C,2,0)</f>
        <v>16.756145477294901</v>
      </c>
      <c r="F94">
        <f>VLOOKUP($B94,'[4]Acões CSN 2000 ~ 2022'!$B:$C,2,0)</f>
        <v>19.0997219085693</v>
      </c>
      <c r="G94">
        <f>VLOOKUP($B94,'[5]Acões Usiminas 2000 ~ 2022'!$B:$C,2,0)</f>
        <v>30.458753585815401</v>
      </c>
      <c r="H94">
        <f>VLOOKUP(A94,'[6]Modelagem vertical'!$A:$D,4,0)</f>
        <v>0.9</v>
      </c>
    </row>
    <row r="95" spans="1:8" x14ac:dyDescent="0.25">
      <c r="A95" t="str">
        <f t="shared" si="1"/>
        <v>5-2008</v>
      </c>
      <c r="B95" s="1">
        <v>39598</v>
      </c>
      <c r="C95">
        <f>VLOOKUP($B95,'[1]Acões Vale 2000 ~ 2022'!$B:$C,2,0)</f>
        <v>32.189006805419901</v>
      </c>
      <c r="D95">
        <f>VLOOKUP($B95,'[2]Acões Gerdau Pref 2000 ~ 2022'!$B:$C,2,0)</f>
        <v>17.623317718505799</v>
      </c>
      <c r="E95">
        <f>VLOOKUP($B95,'[3]Acões Gerdau Met Pref 2000 ~ 20'!$B:$C,2,0)</f>
        <v>20.819005966186499</v>
      </c>
      <c r="F95">
        <f>VLOOKUP($B95,'[4]Acões CSN 2000 ~ 2022'!$B:$C,2,0)</f>
        <v>20.805049896240199</v>
      </c>
      <c r="G95">
        <f>VLOOKUP($B95,'[5]Acões Usiminas 2000 ~ 2022'!$B:$C,2,0)</f>
        <v>33.588691711425703</v>
      </c>
      <c r="H95">
        <f>VLOOKUP(A95,'[6]Modelagem vertical'!$A:$D,4,0)</f>
        <v>0.88</v>
      </c>
    </row>
    <row r="96" spans="1:8" x14ac:dyDescent="0.25">
      <c r="A96" t="str">
        <f t="shared" si="1"/>
        <v>6-2008</v>
      </c>
      <c r="B96" s="1">
        <v>39629</v>
      </c>
      <c r="C96">
        <f>VLOOKUP($B96,'[1]Acões Vale 2000 ~ 2022'!$B:$C,2,0)</f>
        <v>28.204078674316399</v>
      </c>
      <c r="D96">
        <f>VLOOKUP($B96,'[2]Acões Gerdau Pref 2000 ~ 2022'!$B:$C,2,0)</f>
        <v>17.623317718505799</v>
      </c>
      <c r="E96">
        <f>VLOOKUP($B96,'[3]Acões Gerdau Met Pref 2000 ~ 20'!$B:$C,2,0)</f>
        <v>19.568168640136701</v>
      </c>
      <c r="F96">
        <f>VLOOKUP($B96,'[4]Acões CSN 2000 ~ 2022'!$B:$C,2,0)</f>
        <v>18.7534065246582</v>
      </c>
      <c r="G96">
        <f>VLOOKUP($B96,'[5]Acões Usiminas 2000 ~ 2022'!$B:$C,2,0)</f>
        <v>29.648118972778299</v>
      </c>
      <c r="H96">
        <f>VLOOKUP(A96,'[6]Modelagem vertical'!$A:$D,4,0)</f>
        <v>0.96</v>
      </c>
    </row>
    <row r="97" spans="1:8" x14ac:dyDescent="0.25">
      <c r="A97" t="str">
        <f t="shared" si="1"/>
        <v>7-2008</v>
      </c>
      <c r="B97" s="1">
        <v>39660</v>
      </c>
      <c r="C97">
        <f>VLOOKUP($B97,'[1]Acões Vale 2000 ~ 2022'!$B:$C,2,0)</f>
        <v>23.260988235473601</v>
      </c>
      <c r="D97">
        <f>VLOOKUP($B97,'[2]Acões Gerdau Pref 2000 ~ 2022'!$B:$C,2,0)</f>
        <v>23.267122268676701</v>
      </c>
      <c r="E97">
        <f>VLOOKUP($B97,'[3]Acões Gerdau Met Pref 2000 ~ 20'!$B:$C,2,0)</f>
        <v>17.2420558929443</v>
      </c>
      <c r="F97">
        <f>VLOOKUP($B97,'[4]Acões CSN 2000 ~ 2022'!$B:$C,2,0)</f>
        <v>16.082592010498001</v>
      </c>
      <c r="G97">
        <f>VLOOKUP($B97,'[5]Acões Usiminas 2000 ~ 2022'!$B:$C,2,0)</f>
        <v>25.895189285278299</v>
      </c>
      <c r="H97">
        <f>VLOOKUP(A97,'[6]Modelagem vertical'!$A:$D,4,0)</f>
        <v>1.07</v>
      </c>
    </row>
    <row r="98" spans="1:8" x14ac:dyDescent="0.25">
      <c r="A98" t="str">
        <f t="shared" si="1"/>
        <v>8-2008</v>
      </c>
      <c r="B98" s="1">
        <v>39689</v>
      </c>
      <c r="C98">
        <f>VLOOKUP($B98,'[1]Acões Vale 2000 ~ 2022'!$B:$C,2,0)</f>
        <v>21.359430313110298</v>
      </c>
      <c r="D98">
        <f>VLOOKUP($B98,'[2]Acões Gerdau Pref 2000 ~ 2022'!$B:$C,2,0)</f>
        <v>19.485113143920898</v>
      </c>
      <c r="E98">
        <f>VLOOKUP($B98,'[3]Acões Gerdau Met Pref 2000 ~ 20'!$B:$C,2,0)</f>
        <v>15.963005065917899</v>
      </c>
      <c r="F98">
        <f>VLOOKUP($B98,'[4]Acões CSN 2000 ~ 2022'!$B:$C,2,0)</f>
        <v>14.8807868957519</v>
      </c>
      <c r="G98">
        <f>VLOOKUP($B98,'[5]Acões Usiminas 2000 ~ 2022'!$B:$C,2,0)</f>
        <v>21.7825927734375</v>
      </c>
      <c r="H98">
        <f>VLOOKUP(A98,'[6]Modelagem vertical'!$A:$D,4,0)</f>
        <v>1.02</v>
      </c>
    </row>
    <row r="99" spans="1:8" x14ac:dyDescent="0.25">
      <c r="A99" t="str">
        <f t="shared" si="1"/>
        <v>9-2008</v>
      </c>
      <c r="B99" s="1">
        <v>39721</v>
      </c>
      <c r="C99">
        <f>VLOOKUP($B99,'[1]Acões Vale 2000 ~ 2022'!$B:$C,2,0)</f>
        <v>17.9592170715332</v>
      </c>
      <c r="D99">
        <f>VLOOKUP($B99,'[2]Acões Gerdau Pref 2000 ~ 2022'!$B:$C,2,0)</f>
        <v>19.485113143920898</v>
      </c>
      <c r="E99">
        <f>VLOOKUP($B99,'[3]Acões Gerdau Met Pref 2000 ~ 20'!$B:$C,2,0)</f>
        <v>11.379752159118601</v>
      </c>
      <c r="F99">
        <f>VLOOKUP($B99,'[4]Acões CSN 2000 ~ 2022'!$B:$C,2,0)</f>
        <v>10.732601165771401</v>
      </c>
      <c r="G99">
        <f>VLOOKUP($B99,'[5]Acões Usiminas 2000 ~ 2022'!$B:$C,2,0)</f>
        <v>15.426791191101</v>
      </c>
      <c r="H99">
        <f>VLOOKUP(A99,'[6]Modelagem vertical'!$A:$D,4,0)</f>
        <v>1.1000000000000001</v>
      </c>
    </row>
    <row r="100" spans="1:8" x14ac:dyDescent="0.25">
      <c r="A100" t="str">
        <f t="shared" si="1"/>
        <v>10-2008</v>
      </c>
      <c r="B100" s="1">
        <v>39752</v>
      </c>
      <c r="C100">
        <f>VLOOKUP($B100,'[1]Acões Vale 2000 ~ 2022'!$B:$C,2,0)</f>
        <v>14.027438163757299</v>
      </c>
      <c r="D100">
        <f>VLOOKUP($B100,'[2]Acões Gerdau Pref 2000 ~ 2022'!$B:$C,2,0)</f>
        <v>19.485113143920898</v>
      </c>
      <c r="E100">
        <f>VLOOKUP($B100,'[3]Acões Gerdau Met Pref 2000 ~ 20'!$B:$C,2,0)</f>
        <v>7.4611077308654696</v>
      </c>
      <c r="F100">
        <f>VLOOKUP($B100,'[4]Acões CSN 2000 ~ 2022'!$B:$C,2,0)</f>
        <v>7.5615458488464302</v>
      </c>
      <c r="G100">
        <f>VLOOKUP($B100,'[5]Acões Usiminas 2000 ~ 2022'!$B:$C,2,0)</f>
        <v>10.6628046035766</v>
      </c>
      <c r="H100">
        <f>VLOOKUP(A100,'[6]Modelagem vertical'!$A:$D,4,0)</f>
        <v>1.18</v>
      </c>
    </row>
    <row r="101" spans="1:8" x14ac:dyDescent="0.25">
      <c r="A101" t="str">
        <f t="shared" si="1"/>
        <v>11-2008</v>
      </c>
      <c r="B101" s="1">
        <v>39780</v>
      </c>
      <c r="C101">
        <f>VLOOKUP($B101,'[1]Acões Vale 2000 ~ 2022'!$B:$C,2,0)</f>
        <v>13.602518081665</v>
      </c>
      <c r="D101">
        <f>VLOOKUP($B101,'[2]Acões Gerdau Pref 2000 ~ 2022'!$B:$C,2,0)</f>
        <v>19.609573364257798</v>
      </c>
      <c r="E101">
        <f>VLOOKUP($B101,'[3]Acões Gerdau Met Pref 2000 ~ 20'!$B:$C,2,0)</f>
        <v>7.73525047302246</v>
      </c>
      <c r="F101">
        <f>VLOOKUP($B101,'[4]Acões CSN 2000 ~ 2022'!$B:$C,2,0)</f>
        <v>6.8188238143920898</v>
      </c>
      <c r="G101">
        <f>VLOOKUP($B101,'[5]Acões Usiminas 2000 ~ 2022'!$B:$C,2,0)</f>
        <v>8.8996324539184499</v>
      </c>
      <c r="H101">
        <f>VLOOKUP(A101,'[6]Modelagem vertical'!$A:$D,4,0)</f>
        <v>1.02</v>
      </c>
    </row>
    <row r="102" spans="1:8" x14ac:dyDescent="0.25">
      <c r="A102" t="str">
        <f t="shared" si="1"/>
        <v>12-2008</v>
      </c>
      <c r="B102" s="1">
        <v>39812</v>
      </c>
      <c r="C102">
        <f>VLOOKUP($B102,'[1]Acões Vale 2000 ~ 2022'!$B:$C,2,0)</f>
        <v>13.681570053100501</v>
      </c>
      <c r="D102">
        <f>VLOOKUP($B102,'[2]Acões Gerdau Pref 2000 ~ 2022'!$B:$C,2,0)</f>
        <v>10.4132642745971</v>
      </c>
      <c r="E102">
        <f>VLOOKUP($B102,'[3]Acões Gerdau Met Pref 2000 ~ 20'!$B:$C,2,0)</f>
        <v>7.67158699035644</v>
      </c>
      <c r="F102">
        <f>VLOOKUP($B102,'[4]Acões CSN 2000 ~ 2022'!$B:$C,2,0)</f>
        <v>7.6379256248474103</v>
      </c>
      <c r="G102">
        <f>VLOOKUP($B102,'[5]Acões Usiminas 2000 ~ 2022'!$B:$C,2,0)</f>
        <v>10.4069299697875</v>
      </c>
      <c r="H102">
        <f>VLOOKUP(A102,'[6]Modelagem vertical'!$A:$D,4,0)</f>
        <v>1.1200000000000001</v>
      </c>
    </row>
    <row r="103" spans="1:8" x14ac:dyDescent="0.25">
      <c r="A103" t="str">
        <f t="shared" si="1"/>
        <v>1-2009</v>
      </c>
      <c r="B103" s="1">
        <v>39843</v>
      </c>
      <c r="C103">
        <f>VLOOKUP($B103,'[1]Acões Vale 2000 ~ 2022'!$B:$C,2,0)</f>
        <v>16.058183670043899</v>
      </c>
      <c r="D103">
        <f>VLOOKUP($B103,'[2]Acões Gerdau Pref 2000 ~ 2022'!$B:$C,2,0)</f>
        <v>11.6163892745971</v>
      </c>
      <c r="E103">
        <f>VLOOKUP($B103,'[3]Acões Gerdau Met Pref 2000 ~ 20'!$B:$C,2,0)</f>
        <v>7.5760917663574201</v>
      </c>
      <c r="F103">
        <f>VLOOKUP($B103,'[4]Acões CSN 2000 ~ 2022'!$B:$C,2,0)</f>
        <v>9.2655944824218697</v>
      </c>
      <c r="G103">
        <f>VLOOKUP($B103,'[5]Acões Usiminas 2000 ~ 2022'!$B:$C,2,0)</f>
        <v>11.3251886367797</v>
      </c>
      <c r="H103">
        <f>VLOOKUP(A103,'[6]Modelagem vertical'!$A:$D,4,0)</f>
        <v>1.05</v>
      </c>
    </row>
    <row r="104" spans="1:8" x14ac:dyDescent="0.25">
      <c r="A104" t="str">
        <f t="shared" si="1"/>
        <v>2-2009</v>
      </c>
      <c r="B104" s="1">
        <v>39871</v>
      </c>
      <c r="C104">
        <f>VLOOKUP($B104,'[1]Acões Vale 2000 ~ 2022'!$B:$C,2,0)</f>
        <v>15.2528018951416</v>
      </c>
      <c r="D104">
        <f>VLOOKUP($B104,'[2]Acões Gerdau Pref 2000 ~ 2022'!$B:$C,2,0)</f>
        <v>11.6163892745971</v>
      </c>
      <c r="E104">
        <f>VLOOKUP($B104,'[3]Acões Gerdau Met Pref 2000 ~ 20'!$B:$C,2,0)</f>
        <v>6.3600935935974103</v>
      </c>
      <c r="F104">
        <f>VLOOKUP($B104,'[4]Acões CSN 2000 ~ 2022'!$B:$C,2,0)</f>
        <v>8.2568607330322195</v>
      </c>
      <c r="G104">
        <f>VLOOKUP($B104,'[5]Acões Usiminas 2000 ~ 2022'!$B:$C,2,0)</f>
        <v>10.175404548645</v>
      </c>
      <c r="H104">
        <f>VLOOKUP(A104,'[6]Modelagem vertical'!$A:$D,4,0)</f>
        <v>0.86</v>
      </c>
    </row>
    <row r="105" spans="1:8" x14ac:dyDescent="0.25">
      <c r="A105" t="str">
        <f t="shared" si="1"/>
        <v>3-2009</v>
      </c>
      <c r="B105" s="1">
        <v>39903</v>
      </c>
      <c r="C105">
        <f>VLOOKUP($B105,'[1]Acões Vale 2000 ~ 2022'!$B:$C,2,0)</f>
        <v>15.3170318603515</v>
      </c>
      <c r="D105">
        <f>VLOOKUP($B105,'[2]Acões Gerdau Pref 2000 ~ 2022'!$B:$C,2,0)</f>
        <v>11.644116401672299</v>
      </c>
      <c r="E105">
        <f>VLOOKUP($B105,'[3]Acões Gerdau Met Pref 2000 ~ 20'!$B:$C,2,0)</f>
        <v>6.5529837608337402</v>
      </c>
      <c r="F105">
        <f>VLOOKUP($B105,'[4]Acões CSN 2000 ~ 2022'!$B:$C,2,0)</f>
        <v>9.3379392623901296</v>
      </c>
      <c r="G105">
        <f>VLOOKUP($B105,'[5]Acões Usiminas 2000 ~ 2022'!$B:$C,2,0)</f>
        <v>11.2567901611328</v>
      </c>
      <c r="H105">
        <f>VLOOKUP(A105,'[6]Modelagem vertical'!$A:$D,4,0)</f>
        <v>0.97</v>
      </c>
    </row>
    <row r="106" spans="1:8" x14ac:dyDescent="0.25">
      <c r="A106" t="str">
        <f t="shared" si="1"/>
        <v>4-2009</v>
      </c>
      <c r="B106" s="1">
        <v>39933</v>
      </c>
      <c r="C106">
        <f>VLOOKUP($B106,'[1]Acões Vale 2000 ~ 2022'!$B:$C,2,0)</f>
        <v>18.091485977172798</v>
      </c>
      <c r="D106">
        <f>VLOOKUP($B106,'[2]Acões Gerdau Pref 2000 ~ 2022'!$B:$C,2,0)</f>
        <v>11.644116401672299</v>
      </c>
      <c r="E106">
        <f>VLOOKUP($B106,'[3]Acões Gerdau Met Pref 2000 ~ 20'!$B:$C,2,0)</f>
        <v>7.9147262573242099</v>
      </c>
      <c r="F106">
        <f>VLOOKUP($B106,'[4]Acões CSN 2000 ~ 2022'!$B:$C,2,0)</f>
        <v>10.9313592910766</v>
      </c>
      <c r="G106">
        <f>VLOOKUP($B106,'[5]Acões Usiminas 2000 ~ 2022'!$B:$C,2,0)</f>
        <v>12.7363691329956</v>
      </c>
      <c r="H106">
        <f>VLOOKUP(A106,'[6]Modelagem vertical'!$A:$D,4,0)</f>
        <v>0.84</v>
      </c>
    </row>
    <row r="107" spans="1:8" x14ac:dyDescent="0.25">
      <c r="A107" t="str">
        <f t="shared" si="1"/>
        <v>5-2009</v>
      </c>
      <c r="B107" s="1">
        <v>39962</v>
      </c>
      <c r="C107">
        <f>VLOOKUP($B107,'[1]Acões Vale 2000 ~ 2022'!$B:$C,2,0)</f>
        <v>19.064250946044901</v>
      </c>
      <c r="D107">
        <f>VLOOKUP($B107,'[2]Acões Gerdau Pref 2000 ~ 2022'!$B:$C,2,0)</f>
        <v>14.284832000732401</v>
      </c>
      <c r="E107">
        <f>VLOOKUP($B107,'[3]Acões Gerdau Met Pref 2000 ~ 20'!$B:$C,2,0)</f>
        <v>10.23544216156</v>
      </c>
      <c r="F107">
        <f>VLOOKUP($B107,'[4]Acões CSN 2000 ~ 2022'!$B:$C,2,0)</f>
        <v>13.2820930480957</v>
      </c>
      <c r="G107">
        <f>VLOOKUP($B107,'[5]Acões Usiminas 2000 ~ 2022'!$B:$C,2,0)</f>
        <v>15.795496940612701</v>
      </c>
      <c r="H107">
        <f>VLOOKUP(A107,'[6]Modelagem vertical'!$A:$D,4,0)</f>
        <v>0.77</v>
      </c>
    </row>
    <row r="108" spans="1:8" x14ac:dyDescent="0.25">
      <c r="A108" t="str">
        <f t="shared" si="1"/>
        <v>6-2009</v>
      </c>
      <c r="B108" s="1">
        <v>39994</v>
      </c>
      <c r="C108">
        <f>VLOOKUP($B108,'[1]Acões Vale 2000 ~ 2022'!$B:$C,2,0)</f>
        <v>17.299230575561499</v>
      </c>
      <c r="D108">
        <f>VLOOKUP($B108,'[2]Acões Gerdau Pref 2000 ~ 2022'!$B:$C,2,0)</f>
        <v>14.2085914611816</v>
      </c>
      <c r="E108">
        <f>VLOOKUP($B108,'[3]Acões Gerdau Met Pref 2000 ~ 20'!$B:$C,2,0)</f>
        <v>10.1523284912109</v>
      </c>
      <c r="F108">
        <f>VLOOKUP($B108,'[4]Acões CSN 2000 ~ 2022'!$B:$C,2,0)</f>
        <v>11.9456663131713</v>
      </c>
      <c r="G108">
        <f>VLOOKUP($B108,'[5]Acões Usiminas 2000 ~ 2022'!$B:$C,2,0)</f>
        <v>16.639257431030199</v>
      </c>
      <c r="H108">
        <f>VLOOKUP(A108,'[6]Modelagem vertical'!$A:$D,4,0)</f>
        <v>0.76</v>
      </c>
    </row>
    <row r="109" spans="1:8" x14ac:dyDescent="0.25">
      <c r="A109" t="str">
        <f t="shared" si="1"/>
        <v>7-2009</v>
      </c>
      <c r="B109" s="1">
        <v>40025</v>
      </c>
      <c r="C109">
        <f>VLOOKUP($B109,'[1]Acões Vale 2000 ~ 2022'!$B:$C,2,0)</f>
        <v>18.577873229980401</v>
      </c>
      <c r="D109">
        <f>VLOOKUP($B109,'[2]Acões Gerdau Pref 2000 ~ 2022'!$B:$C,2,0)</f>
        <v>15.1997261047363</v>
      </c>
      <c r="E109">
        <f>VLOOKUP($B109,'[3]Acões Gerdau Met Pref 2000 ~ 20'!$B:$C,2,0)</f>
        <v>10.695752143859799</v>
      </c>
      <c r="F109">
        <f>VLOOKUP($B109,'[4]Acões CSN 2000 ~ 2022'!$B:$C,2,0)</f>
        <v>13.161596298217701</v>
      </c>
      <c r="G109">
        <f>VLOOKUP($B109,'[5]Acões Usiminas 2000 ~ 2022'!$B:$C,2,0)</f>
        <v>17.7069492340087</v>
      </c>
      <c r="H109">
        <f>VLOOKUP(A109,'[6]Modelagem vertical'!$A:$D,4,0)</f>
        <v>0.79</v>
      </c>
    </row>
    <row r="110" spans="1:8" x14ac:dyDescent="0.25">
      <c r="A110" t="str">
        <f t="shared" si="1"/>
        <v>8-2009</v>
      </c>
      <c r="B110" s="1">
        <v>40056</v>
      </c>
      <c r="C110">
        <f>VLOOKUP($B110,'[1]Acões Vale 2000 ~ 2022'!$B:$C,2,0)</f>
        <v>18.392345428466701</v>
      </c>
      <c r="D110">
        <f>VLOOKUP($B110,'[2]Acões Gerdau Pref 2000 ~ 2022'!$B:$C,2,0)</f>
        <v>15.289831161499</v>
      </c>
      <c r="E110">
        <f>VLOOKUP($B110,'[3]Acões Gerdau Met Pref 2000 ~ 20'!$B:$C,2,0)</f>
        <v>10.9003295898437</v>
      </c>
      <c r="F110">
        <f>VLOOKUP($B110,'[4]Acões CSN 2000 ~ 2022'!$B:$C,2,0)</f>
        <v>13.4244995117187</v>
      </c>
      <c r="G110">
        <f>VLOOKUP($B110,'[5]Acões Usiminas 2000 ~ 2022'!$B:$C,2,0)</f>
        <v>17.7895202636718</v>
      </c>
      <c r="H110">
        <f>VLOOKUP(A110,'[6]Modelagem vertical'!$A:$D,4,0)</f>
        <v>0.69</v>
      </c>
    </row>
    <row r="111" spans="1:8" x14ac:dyDescent="0.25">
      <c r="A111" t="str">
        <f t="shared" si="1"/>
        <v>9-2009</v>
      </c>
      <c r="B111" s="1">
        <v>40086</v>
      </c>
      <c r="C111">
        <f>VLOOKUP($B111,'[1]Acões Vale 2000 ~ 2022'!$B:$C,2,0)</f>
        <v>20.653779983520501</v>
      </c>
      <c r="D111">
        <f>VLOOKUP($B111,'[2]Acões Gerdau Pref 2000 ~ 2022'!$B:$C,2,0)</f>
        <v>16.461181640625</v>
      </c>
      <c r="E111">
        <f>VLOOKUP($B111,'[3]Acões Gerdau Met Pref 2000 ~ 20'!$B:$C,2,0)</f>
        <v>11.8593034744262</v>
      </c>
      <c r="F111">
        <f>VLOOKUP($B111,'[4]Acões CSN 2000 ~ 2022'!$B:$C,2,0)</f>
        <v>14.8923797607421</v>
      </c>
      <c r="G111">
        <f>VLOOKUP($B111,'[5]Acões Usiminas 2000 ~ 2022'!$B:$C,2,0)</f>
        <v>18.757307052612301</v>
      </c>
      <c r="H111">
        <f>VLOOKUP(A111,'[6]Modelagem vertical'!$A:$D,4,0)</f>
        <v>0.69</v>
      </c>
    </row>
    <row r="112" spans="1:8" x14ac:dyDescent="0.25">
      <c r="A112" t="str">
        <f t="shared" si="1"/>
        <v>10-2009</v>
      </c>
      <c r="B112" s="1">
        <v>40116</v>
      </c>
      <c r="C112">
        <f>VLOOKUP($B112,'[1]Acões Vale 2000 ~ 2022'!$B:$C,2,0)</f>
        <v>22.707937240600501</v>
      </c>
      <c r="D112">
        <f>VLOOKUP($B112,'[2]Acões Gerdau Pref 2000 ~ 2022'!$B:$C,2,0)</f>
        <v>18.2285861968994</v>
      </c>
      <c r="E112">
        <f>VLOOKUP($B112,'[3]Acões Gerdau Met Pref 2000 ~ 20'!$B:$C,2,0)</f>
        <v>12.894996643066399</v>
      </c>
      <c r="F112">
        <f>VLOOKUP($B112,'[4]Acões CSN 2000 ~ 2022'!$B:$C,2,0)</f>
        <v>15.9659013748168</v>
      </c>
      <c r="G112">
        <f>VLOOKUP($B112,'[5]Acões Usiminas 2000 ~ 2022'!$B:$C,2,0)</f>
        <v>18.472190856933501</v>
      </c>
      <c r="H112">
        <f>VLOOKUP(A112,'[6]Modelagem vertical'!$A:$D,4,0)</f>
        <v>0.69</v>
      </c>
    </row>
    <row r="113" spans="1:8" x14ac:dyDescent="0.25">
      <c r="A113" t="str">
        <f t="shared" si="1"/>
        <v>11-2009</v>
      </c>
      <c r="B113" s="1">
        <v>40147</v>
      </c>
      <c r="C113">
        <f>VLOOKUP($B113,'[1]Acões Vale 2000 ~ 2022'!$B:$C,2,0)</f>
        <v>24.846940994262599</v>
      </c>
      <c r="D113">
        <f>VLOOKUP($B113,'[2]Acões Gerdau Pref 2000 ~ 2022'!$B:$C,2,0)</f>
        <v>18.833063125610298</v>
      </c>
      <c r="E113">
        <f>VLOOKUP($B113,'[3]Acões Gerdau Met Pref 2000 ~ 20'!$B:$C,2,0)</f>
        <v>13.152365684509199</v>
      </c>
      <c r="F113">
        <f>VLOOKUP($B113,'[4]Acões CSN 2000 ~ 2022'!$B:$C,2,0)</f>
        <v>16.0206699371337</v>
      </c>
      <c r="G113">
        <f>VLOOKUP($B113,'[5]Acões Usiminas 2000 ~ 2022'!$B:$C,2,0)</f>
        <v>20.560348510742099</v>
      </c>
      <c r="H113">
        <f>VLOOKUP(A113,'[6]Modelagem vertical'!$A:$D,4,0)</f>
        <v>0.66</v>
      </c>
    </row>
    <row r="114" spans="1:8" x14ac:dyDescent="0.25">
      <c r="A114" t="str">
        <f t="shared" si="1"/>
        <v>12-2009</v>
      </c>
      <c r="B114" s="1">
        <v>40177</v>
      </c>
      <c r="C114">
        <f>VLOOKUP($B114,'[1]Acões Vale 2000 ~ 2022'!$B:$C,2,0)</f>
        <v>25.171339035034102</v>
      </c>
      <c r="D114">
        <f>VLOOKUP($B114,'[2]Acões Gerdau Pref 2000 ~ 2022'!$B:$C,2,0)</f>
        <v>20.3758029937744</v>
      </c>
      <c r="E114">
        <f>VLOOKUP($B114,'[3]Acões Gerdau Met Pref 2000 ~ 20'!$B:$C,2,0)</f>
        <v>14.487892150878899</v>
      </c>
      <c r="F114">
        <f>VLOOKUP($B114,'[4]Acões CSN 2000 ~ 2022'!$B:$C,2,0)</f>
        <v>15.3187446594238</v>
      </c>
      <c r="G114">
        <f>VLOOKUP($B114,'[5]Acões Usiminas 2000 ~ 2022'!$B:$C,2,0)</f>
        <v>20.0977687835693</v>
      </c>
      <c r="H114">
        <f>VLOOKUP(A114,'[6]Modelagem vertical'!$A:$D,4,0)</f>
        <v>0.73</v>
      </c>
    </row>
    <row r="115" spans="1:8" x14ac:dyDescent="0.25">
      <c r="A115" t="str">
        <f t="shared" si="1"/>
        <v>1-2010</v>
      </c>
      <c r="B115" s="1">
        <v>40207</v>
      </c>
      <c r="C115">
        <f>VLOOKUP($B115,'[1]Acões Vale 2000 ~ 2022'!$B:$C,2,0)</f>
        <v>24.7911872863769</v>
      </c>
      <c r="D115">
        <f>VLOOKUP($B115,'[2]Acões Gerdau Pref 2000 ~ 2022'!$B:$C,2,0)</f>
        <v>17.718700408935501</v>
      </c>
      <c r="E115">
        <f>VLOOKUP($B115,'[3]Acões Gerdau Met Pref 2000 ~ 20'!$B:$C,2,0)</f>
        <v>12.612229347229</v>
      </c>
      <c r="F115">
        <f>VLOOKUP($B115,'[4]Acões CSN 2000 ~ 2022'!$B:$C,2,0)</f>
        <v>15.254950523376399</v>
      </c>
      <c r="G115">
        <f>VLOOKUP($B115,'[5]Acões Usiminas 2000 ~ 2022'!$B:$C,2,0)</f>
        <v>20.183221817016602</v>
      </c>
      <c r="H115">
        <f>VLOOKUP(A115,'[6]Modelagem vertical'!$A:$D,4,0)</f>
        <v>0.66</v>
      </c>
    </row>
    <row r="116" spans="1:8" x14ac:dyDescent="0.25">
      <c r="A116" t="str">
        <f t="shared" si="1"/>
        <v>2-2010</v>
      </c>
      <c r="B116" s="1">
        <v>40235</v>
      </c>
      <c r="C116">
        <f>VLOOKUP($B116,'[1]Acões Vale 2000 ~ 2022'!$B:$C,2,0)</f>
        <v>25.571769714355401</v>
      </c>
      <c r="D116">
        <f>VLOOKUP($B116,'[2]Acões Gerdau Pref 2000 ~ 2022'!$B:$C,2,0)</f>
        <v>17.746669769287099</v>
      </c>
      <c r="E116">
        <f>VLOOKUP($B116,'[3]Acões Gerdau Met Pref 2000 ~ 20'!$B:$C,2,0)</f>
        <v>12.9744205474853</v>
      </c>
      <c r="F116">
        <f>VLOOKUP($B116,'[4]Acões CSN 2000 ~ 2022'!$B:$C,2,0)</f>
        <v>16.406007766723601</v>
      </c>
      <c r="G116">
        <f>VLOOKUP($B116,'[5]Acões Usiminas 2000 ~ 2022'!$B:$C,2,0)</f>
        <v>20.883121490478501</v>
      </c>
      <c r="H116">
        <f>VLOOKUP(A116,'[6]Modelagem vertical'!$A:$D,4,0)</f>
        <v>0.59</v>
      </c>
    </row>
    <row r="117" spans="1:8" x14ac:dyDescent="0.25">
      <c r="A117" t="str">
        <f t="shared" si="1"/>
        <v>3-2010</v>
      </c>
      <c r="B117" s="1">
        <v>40268</v>
      </c>
      <c r="C117">
        <f>VLOOKUP($B117,'[1]Acões Vale 2000 ~ 2022'!$B:$C,2,0)</f>
        <v>28.967826843261701</v>
      </c>
      <c r="D117">
        <f>VLOOKUP($B117,'[2]Acões Gerdau Pref 2000 ~ 2022'!$B:$C,2,0)</f>
        <v>17.746669769287099</v>
      </c>
      <c r="E117">
        <f>VLOOKUP($B117,'[3]Acões Gerdau Met Pref 2000 ~ 20'!$B:$C,2,0)</f>
        <v>14.229184150695801</v>
      </c>
      <c r="F117">
        <f>VLOOKUP($B117,'[4]Acões CSN 2000 ~ 2022'!$B:$C,2,0)</f>
        <v>19.7870578765869</v>
      </c>
      <c r="G117">
        <f>VLOOKUP($B117,'[5]Acões Usiminas 2000 ~ 2022'!$B:$C,2,0)</f>
        <v>24.8571872711181</v>
      </c>
      <c r="H117">
        <f>VLOOKUP(A117,'[6]Modelagem vertical'!$A:$D,4,0)</f>
        <v>0.76</v>
      </c>
    </row>
    <row r="118" spans="1:8" x14ac:dyDescent="0.25">
      <c r="A118" t="str">
        <f t="shared" si="1"/>
        <v>4-2010</v>
      </c>
      <c r="B118" s="1">
        <v>40298</v>
      </c>
      <c r="C118">
        <f>VLOOKUP($B118,'[1]Acões Vale 2000 ~ 2022'!$B:$C,2,0)</f>
        <v>27.10595703125</v>
      </c>
      <c r="D118">
        <f>VLOOKUP($B118,'[2]Acões Gerdau Pref 2000 ~ 2022'!$B:$C,2,0)</f>
        <v>17.746669769287099</v>
      </c>
      <c r="E118">
        <f>VLOOKUP($B118,'[3]Acões Gerdau Met Pref 2000 ~ 20'!$B:$C,2,0)</f>
        <v>14.0286798477172</v>
      </c>
      <c r="F118">
        <f>VLOOKUP($B118,'[4]Acões CSN 2000 ~ 2022'!$B:$C,2,0)</f>
        <v>19.8591709136962</v>
      </c>
      <c r="G118">
        <f>VLOOKUP($B118,'[5]Acões Usiminas 2000 ~ 2022'!$B:$C,2,0)</f>
        <v>22.894563674926701</v>
      </c>
      <c r="H118">
        <f>VLOOKUP(A118,'[6]Modelagem vertical'!$A:$D,4,0)</f>
        <v>0.67</v>
      </c>
    </row>
    <row r="119" spans="1:8" x14ac:dyDescent="0.25">
      <c r="A119" t="str">
        <f t="shared" si="1"/>
        <v>5-2010</v>
      </c>
      <c r="B119" s="1">
        <v>40329</v>
      </c>
      <c r="C119">
        <f>VLOOKUP($B119,'[1]Acões Vale 2000 ~ 2022'!$B:$C,2,0)</f>
        <v>25.523494720458899</v>
      </c>
      <c r="D119">
        <f>VLOOKUP($B119,'[2]Acões Gerdau Pref 2000 ~ 2022'!$B:$C,2,0)</f>
        <v>17.5649394989013</v>
      </c>
      <c r="E119">
        <f>VLOOKUP($B119,'[3]Acões Gerdau Met Pref 2000 ~ 20'!$B:$C,2,0)</f>
        <v>12.0191392898559</v>
      </c>
      <c r="F119">
        <f>VLOOKUP($B119,'[4]Acões CSN 2000 ~ 2022'!$B:$C,2,0)</f>
        <v>20.4467754364013</v>
      </c>
      <c r="G119">
        <f>VLOOKUP($B119,'[5]Acões Usiminas 2000 ~ 2022'!$B:$C,2,0)</f>
        <v>18.728580474853501</v>
      </c>
      <c r="H119">
        <f>VLOOKUP(A119,'[6]Modelagem vertical'!$A:$D,4,0)</f>
        <v>0.75</v>
      </c>
    </row>
    <row r="120" spans="1:8" x14ac:dyDescent="0.25">
      <c r="A120" t="str">
        <f t="shared" si="1"/>
        <v>6-2010</v>
      </c>
      <c r="B120" s="1">
        <v>40359</v>
      </c>
      <c r="C120">
        <f>VLOOKUP($B120,'[1]Acões Vale 2000 ~ 2022'!$B:$C,2,0)</f>
        <v>22.2820110321044</v>
      </c>
      <c r="D120">
        <f>VLOOKUP($B120,'[2]Acões Gerdau Pref 2000 ~ 2022'!$B:$C,2,0)</f>
        <v>16.574275970458899</v>
      </c>
      <c r="E120">
        <f>VLOOKUP($B120,'[3]Acões Gerdau Met Pref 2000 ~ 20'!$B:$C,2,0)</f>
        <v>11.310217857360801</v>
      </c>
      <c r="F120">
        <f>VLOOKUP($B120,'[4]Acões CSN 2000 ~ 2022'!$B:$C,2,0)</f>
        <v>15.020956993103001</v>
      </c>
      <c r="G120">
        <f>VLOOKUP($B120,'[5]Acões Usiminas 2000 ~ 2022'!$B:$C,2,0)</f>
        <v>19.630323410034102</v>
      </c>
      <c r="H120">
        <f>VLOOKUP(A120,'[6]Modelagem vertical'!$A:$D,4,0)</f>
        <v>0.79</v>
      </c>
    </row>
    <row r="121" spans="1:8" x14ac:dyDescent="0.25">
      <c r="A121" t="str">
        <f t="shared" si="1"/>
        <v>7-2010</v>
      </c>
      <c r="B121" s="1">
        <v>40389</v>
      </c>
      <c r="C121">
        <f>VLOOKUP($B121,'[1]Acões Vale 2000 ~ 2022'!$B:$C,2,0)</f>
        <v>24.7833137512207</v>
      </c>
      <c r="D121">
        <f>VLOOKUP($B121,'[2]Acões Gerdau Pref 2000 ~ 2022'!$B:$C,2,0)</f>
        <v>17.8459777832031</v>
      </c>
      <c r="E121">
        <f>VLOOKUP($B121,'[3]Acões Gerdau Met Pref 2000 ~ 20'!$B:$C,2,0)</f>
        <v>12.0971879959106</v>
      </c>
      <c r="F121">
        <f>VLOOKUP($B121,'[4]Acões CSN 2000 ~ 2022'!$B:$C,2,0)</f>
        <v>16.700105667114201</v>
      </c>
      <c r="G121">
        <f>VLOOKUP($B121,'[5]Acões Usiminas 2000 ~ 2022'!$B:$C,2,0)</f>
        <v>20.189323425292901</v>
      </c>
      <c r="H121">
        <f>VLOOKUP(A121,'[6]Modelagem vertical'!$A:$D,4,0)</f>
        <v>0.86</v>
      </c>
    </row>
    <row r="122" spans="1:8" x14ac:dyDescent="0.25">
      <c r="A122" t="str">
        <f t="shared" si="1"/>
        <v>8-2010</v>
      </c>
      <c r="B122" s="1">
        <v>40421</v>
      </c>
      <c r="C122">
        <f>VLOOKUP($B122,'[1]Acões Vale 2000 ~ 2022'!$B:$C,2,0)</f>
        <v>23.930828094482401</v>
      </c>
      <c r="D122">
        <f>VLOOKUP($B122,'[2]Acões Gerdau Pref 2000 ~ 2022'!$B:$C,2,0)</f>
        <v>16.5059700012207</v>
      </c>
      <c r="E122">
        <f>VLOOKUP($B122,'[3]Acões Gerdau Met Pref 2000 ~ 20'!$B:$C,2,0)</f>
        <v>11.3903799057006</v>
      </c>
      <c r="F122">
        <f>VLOOKUP($B122,'[4]Acões CSN 2000 ~ 2022'!$B:$C,2,0)</f>
        <v>15.363639831542899</v>
      </c>
      <c r="G122">
        <f>VLOOKUP($B122,'[5]Acões Usiminas 2000 ~ 2022'!$B:$C,2,0)</f>
        <v>17.965557098388601</v>
      </c>
      <c r="H122">
        <f>VLOOKUP(A122,'[6]Modelagem vertical'!$A:$D,4,0)</f>
        <v>0.89</v>
      </c>
    </row>
    <row r="123" spans="1:8" x14ac:dyDescent="0.25">
      <c r="A123" t="str">
        <f t="shared" si="1"/>
        <v>9-2010</v>
      </c>
      <c r="B123" s="1">
        <v>40451</v>
      </c>
      <c r="C123">
        <f>VLOOKUP($B123,'[1]Acões Vale 2000 ~ 2022'!$B:$C,2,0)</f>
        <v>26.697584152221602</v>
      </c>
      <c r="D123">
        <f>VLOOKUP($B123,'[2]Acões Gerdau Pref 2000 ~ 2022'!$B:$C,2,0)</f>
        <v>16.039615631103501</v>
      </c>
      <c r="E123">
        <f>VLOOKUP($B123,'[3]Acões Gerdau Met Pref 2000 ~ 20'!$B:$C,2,0)</f>
        <v>11.3707218170166</v>
      </c>
      <c r="F123">
        <f>VLOOKUP($B123,'[4]Acões CSN 2000 ~ 2022'!$B:$C,2,0)</f>
        <v>16.751510620117099</v>
      </c>
      <c r="G123">
        <f>VLOOKUP($B123,'[5]Acões Usiminas 2000 ~ 2022'!$B:$C,2,0)</f>
        <v>18.524560928344702</v>
      </c>
      <c r="H123">
        <f>VLOOKUP(A123,'[6]Modelagem vertical'!$A:$D,4,0)</f>
        <v>0.85</v>
      </c>
    </row>
    <row r="124" spans="1:8" x14ac:dyDescent="0.25">
      <c r="A124" t="str">
        <f t="shared" si="1"/>
        <v>10-2010</v>
      </c>
      <c r="B124" s="1">
        <v>40480</v>
      </c>
      <c r="C124">
        <f>VLOOKUP($B124,'[1]Acões Vale 2000 ~ 2022'!$B:$C,2,0)</f>
        <v>27.603528976440401</v>
      </c>
      <c r="D124">
        <f>VLOOKUP($B124,'[2]Acões Gerdau Pref 2000 ~ 2022'!$B:$C,2,0)</f>
        <v>15.545004844665501</v>
      </c>
      <c r="E124">
        <f>VLOOKUP($B124,'[3]Acões Gerdau Met Pref 2000 ~ 20'!$B:$C,2,0)</f>
        <v>11.0758008956909</v>
      </c>
      <c r="F124">
        <f>VLOOKUP($B124,'[4]Acões CSN 2000 ~ 2022'!$B:$C,2,0)</f>
        <v>16.134675979614201</v>
      </c>
      <c r="G124">
        <f>VLOOKUP($B124,'[5]Acões Usiminas 2000 ~ 2022'!$B:$C,2,0)</f>
        <v>17.523950576782202</v>
      </c>
      <c r="H124">
        <f>VLOOKUP(A124,'[6]Modelagem vertical'!$A:$D,4,0)</f>
        <v>0.81</v>
      </c>
    </row>
    <row r="125" spans="1:8" x14ac:dyDescent="0.25">
      <c r="A125" t="str">
        <f t="shared" si="1"/>
        <v>11-2010</v>
      </c>
      <c r="B125" s="1">
        <v>40512</v>
      </c>
      <c r="C125">
        <f>VLOOKUP($B125,'[1]Acões Vale 2000 ~ 2022'!$B:$C,2,0)</f>
        <v>27.582923889160099</v>
      </c>
      <c r="D125">
        <f>VLOOKUP($B125,'[2]Acões Gerdau Pref 2000 ~ 2022'!$B:$C,2,0)</f>
        <v>13.856369972229</v>
      </c>
      <c r="E125">
        <f>VLOOKUP($B125,'[3]Acões Gerdau Met Pref 2000 ~ 20'!$B:$C,2,0)</f>
        <v>9.8299493789672798</v>
      </c>
      <c r="F125">
        <f>VLOOKUP($B125,'[4]Acões CSN 2000 ~ 2022'!$B:$C,2,0)</f>
        <v>14.912440299987701</v>
      </c>
      <c r="G125">
        <f>VLOOKUP($B125,'[5]Acões Usiminas 2000 ~ 2022'!$B:$C,2,0)</f>
        <v>15.435601234436</v>
      </c>
      <c r="H125">
        <f>VLOOKUP(A125,'[6]Modelagem vertical'!$A:$D,4,0)</f>
        <v>0.81</v>
      </c>
    </row>
    <row r="126" spans="1:8" x14ac:dyDescent="0.25">
      <c r="A126" t="str">
        <f t="shared" si="1"/>
        <v>12-2010</v>
      </c>
      <c r="B126" s="1">
        <v>40542</v>
      </c>
      <c r="C126">
        <f>VLOOKUP($B126,'[1]Acões Vale 2000 ~ 2022'!$B:$C,2,0)</f>
        <v>28.494462966918899</v>
      </c>
      <c r="D126">
        <f>VLOOKUP($B126,'[2]Acões Gerdau Pref 2000 ~ 2022'!$B:$C,2,0)</f>
        <v>16.108919143676701</v>
      </c>
      <c r="E126">
        <f>VLOOKUP($B126,'[3]Acões Gerdau Met Pref 2000 ~ 20'!$B:$C,2,0)</f>
        <v>11.071071624755801</v>
      </c>
      <c r="F126">
        <f>VLOOKUP($B126,'[4]Acões CSN 2000 ~ 2022'!$B:$C,2,0)</f>
        <v>15.232280731201101</v>
      </c>
      <c r="G126">
        <f>VLOOKUP($B126,'[5]Acões Usiminas 2000 ~ 2022'!$B:$C,2,0)</f>
        <v>15.975949287414499</v>
      </c>
      <c r="H126">
        <f>VLOOKUP(A126,'[6]Modelagem vertical'!$A:$D,4,0)</f>
        <v>0.93</v>
      </c>
    </row>
    <row r="127" spans="1:8" x14ac:dyDescent="0.25">
      <c r="A127" t="str">
        <f t="shared" si="1"/>
        <v>1-2011</v>
      </c>
      <c r="B127" s="1">
        <v>40574</v>
      </c>
      <c r="C127">
        <f>VLOOKUP($B127,'[1]Acões Vale 2000 ~ 2022'!$B:$C,2,0)</f>
        <v>29.553449630737301</v>
      </c>
      <c r="D127">
        <f>VLOOKUP($B127,'[2]Acões Gerdau Pref 2000 ~ 2022'!$B:$C,2,0)</f>
        <v>15.170951843261699</v>
      </c>
      <c r="E127">
        <f>VLOOKUP($B127,'[3]Acões Gerdau Met Pref 2000 ~ 20'!$B:$C,2,0)</f>
        <v>10.7607879638671</v>
      </c>
      <c r="F127">
        <f>VLOOKUP($B127,'[4]Acões CSN 2000 ~ 2022'!$B:$C,2,0)</f>
        <v>15.820553779601999</v>
      </c>
      <c r="G127">
        <f>VLOOKUP($B127,'[5]Acões Usiminas 2000 ~ 2022'!$B:$C,2,0)</f>
        <v>16.2010803222656</v>
      </c>
      <c r="H127">
        <f>VLOOKUP(A127,'[6]Modelagem vertical'!$A:$D,4,0)</f>
        <v>0.86</v>
      </c>
    </row>
    <row r="128" spans="1:8" x14ac:dyDescent="0.25">
      <c r="A128" t="str">
        <f t="shared" si="1"/>
        <v>2-2011</v>
      </c>
      <c r="B128" s="1">
        <v>40602</v>
      </c>
      <c r="C128">
        <f>VLOOKUP($B128,'[1]Acões Vale 2000 ~ 2022'!$B:$C,2,0)</f>
        <v>29.149593353271399</v>
      </c>
      <c r="D128">
        <f>VLOOKUP($B128,'[2]Acões Gerdau Pref 2000 ~ 2022'!$B:$C,2,0)</f>
        <v>15.6257209777832</v>
      </c>
      <c r="E128">
        <f>VLOOKUP($B128,'[3]Acões Gerdau Met Pref 2000 ~ 20'!$B:$C,2,0)</f>
        <v>11.255918502807599</v>
      </c>
      <c r="F128">
        <f>VLOOKUP($B128,'[4]Acões CSN 2000 ~ 2022'!$B:$C,2,0)</f>
        <v>15.2208557128906</v>
      </c>
      <c r="G128">
        <f>VLOOKUP($B128,'[5]Acões Usiminas 2000 ~ 2022'!$B:$C,2,0)</f>
        <v>15.842539787292401</v>
      </c>
      <c r="H128">
        <f>VLOOKUP(A128,'[6]Modelagem vertical'!$A:$D,4,0)</f>
        <v>0.84</v>
      </c>
    </row>
    <row r="129" spans="1:8" x14ac:dyDescent="0.25">
      <c r="A129" t="str">
        <f t="shared" si="1"/>
        <v>3-2011</v>
      </c>
      <c r="B129" s="1">
        <v>40633</v>
      </c>
      <c r="C129">
        <f>VLOOKUP($B129,'[1]Acões Vale 2000 ~ 2022'!$B:$C,2,0)</f>
        <v>27.622215270996001</v>
      </c>
      <c r="D129">
        <f>VLOOKUP($B129,'[2]Acões Gerdau Pref 2000 ~ 2022'!$B:$C,2,0)</f>
        <v>14.450365066528301</v>
      </c>
      <c r="E129">
        <f>VLOOKUP($B129,'[3]Acões Gerdau Met Pref 2000 ~ 20'!$B:$C,2,0)</f>
        <v>10.387975692749</v>
      </c>
      <c r="F129">
        <f>VLOOKUP($B129,'[4]Acões CSN 2000 ~ 2022'!$B:$C,2,0)</f>
        <v>15.2379903793334</v>
      </c>
      <c r="G129">
        <f>VLOOKUP($B129,'[5]Acões Usiminas 2000 ~ 2022'!$B:$C,2,0)</f>
        <v>17.1886482238769</v>
      </c>
      <c r="H129">
        <f>VLOOKUP(A129,'[6]Modelagem vertical'!$A:$D,4,0)</f>
        <v>0.92</v>
      </c>
    </row>
    <row r="130" spans="1:8" x14ac:dyDescent="0.25">
      <c r="A130" t="str">
        <f t="shared" si="1"/>
        <v>4-2011</v>
      </c>
      <c r="B130" s="1">
        <v>40662</v>
      </c>
      <c r="C130">
        <f>VLOOKUP($B130,'[1]Acões Vale 2000 ~ 2022'!$B:$C,2,0)</f>
        <v>27.136590957641602</v>
      </c>
      <c r="D130">
        <f>VLOOKUP($B130,'[2]Acões Gerdau Pref 2000 ~ 2022'!$B:$C,2,0)</f>
        <v>13.4670495986938</v>
      </c>
      <c r="E130">
        <f>VLOOKUP($B130,'[3]Acões Gerdau Met Pref 2000 ~ 20'!$B:$C,2,0)</f>
        <v>10.162725448608301</v>
      </c>
      <c r="F130">
        <f>VLOOKUP($B130,'[4]Acões CSN 2000 ~ 2022'!$B:$C,2,0)</f>
        <v>13.9700584411621</v>
      </c>
      <c r="G130">
        <f>VLOOKUP($B130,'[5]Acões Usiminas 2000 ~ 2022'!$B:$C,2,0)</f>
        <v>13.5611476898193</v>
      </c>
      <c r="H130">
        <f>VLOOKUP(A130,'[6]Modelagem vertical'!$A:$D,4,0)</f>
        <v>0.84</v>
      </c>
    </row>
    <row r="131" spans="1:8" x14ac:dyDescent="0.25">
      <c r="A131" t="str">
        <f t="shared" si="1"/>
        <v>5-2011</v>
      </c>
      <c r="B131" s="1">
        <v>40694</v>
      </c>
      <c r="C131">
        <f>VLOOKUP($B131,'[1]Acões Vale 2000 ~ 2022'!$B:$C,2,0)</f>
        <v>26.3296699523925</v>
      </c>
      <c r="D131">
        <f>VLOOKUP($B131,'[2]Acões Gerdau Pref 2000 ~ 2022'!$B:$C,2,0)</f>
        <v>12.3789358139038</v>
      </c>
      <c r="E131">
        <f>VLOOKUP($B131,'[3]Acões Gerdau Met Pref 2000 ~ 20'!$B:$C,2,0)</f>
        <v>9.8479509353637695</v>
      </c>
      <c r="F131">
        <f>VLOOKUP($B131,'[4]Acões CSN 2000 ~ 2022'!$B:$C,2,0)</f>
        <v>12.7151184082031</v>
      </c>
      <c r="G131">
        <f>VLOOKUP($B131,'[5]Acões Usiminas 2000 ~ 2022'!$B:$C,2,0)</f>
        <v>12.721448898315399</v>
      </c>
      <c r="H131">
        <f>VLOOKUP(A131,'[6]Modelagem vertical'!$A:$D,4,0)</f>
        <v>0.99</v>
      </c>
    </row>
    <row r="132" spans="1:8" x14ac:dyDescent="0.25">
      <c r="A132" t="str">
        <f t="shared" si="1"/>
        <v>6-2011</v>
      </c>
      <c r="B132" s="1">
        <v>40724</v>
      </c>
      <c r="C132">
        <f>VLOOKUP($B132,'[1]Acões Vale 2000 ~ 2022'!$B:$C,2,0)</f>
        <v>25.931447982788001</v>
      </c>
      <c r="D132">
        <f>VLOOKUP($B132,'[2]Acões Gerdau Pref 2000 ~ 2022'!$B:$C,2,0)</f>
        <v>11.656647682189901</v>
      </c>
      <c r="E132">
        <f>VLOOKUP($B132,'[3]Acões Gerdau Met Pref 2000 ~ 20'!$B:$C,2,0)</f>
        <v>9.5019426345825195</v>
      </c>
      <c r="F132">
        <f>VLOOKUP($B132,'[4]Acões CSN 2000 ~ 2022'!$B:$C,2,0)</f>
        <v>11.070919990539499</v>
      </c>
      <c r="G132">
        <f>VLOOKUP($B132,'[5]Acões Usiminas 2000 ~ 2022'!$B:$C,2,0)</f>
        <v>11.503885269165</v>
      </c>
      <c r="H132">
        <f>VLOOKUP(A132,'[6]Modelagem vertical'!$A:$D,4,0)</f>
        <v>0.96</v>
      </c>
    </row>
    <row r="133" spans="1:8" x14ac:dyDescent="0.25">
      <c r="A133" t="str">
        <f t="shared" ref="A133:A196" si="2">CONCATENATE(MONTH(B133),"-",YEAR(B133))</f>
        <v>7-2011</v>
      </c>
      <c r="B133" s="1">
        <v>40753</v>
      </c>
      <c r="C133">
        <f>VLOOKUP($B133,'[1]Acões Vale 2000 ~ 2022'!$B:$C,2,0)</f>
        <v>26.2667942047119</v>
      </c>
      <c r="D133">
        <f>VLOOKUP($B133,'[2]Acões Gerdau Pref 2000 ~ 2022'!$B:$C,2,0)</f>
        <v>9.9045782089233398</v>
      </c>
      <c r="E133">
        <f>VLOOKUP($B133,'[3]Acões Gerdau Met Pref 2000 ~ 20'!$B:$C,2,0)</f>
        <v>8.0846376419067294</v>
      </c>
      <c r="F133">
        <f>VLOOKUP($B133,'[4]Acões CSN 2000 ~ 2022'!$B:$C,2,0)</f>
        <v>9.57672119140625</v>
      </c>
      <c r="G133">
        <f>VLOOKUP($B133,'[5]Acões Usiminas 2000 ~ 2022'!$B:$C,2,0)</f>
        <v>9.2366971969604492</v>
      </c>
      <c r="H133">
        <f>VLOOKUP(A133,'[6]Modelagem vertical'!$A:$D,4,0)</f>
        <v>0.97</v>
      </c>
    </row>
    <row r="134" spans="1:8" x14ac:dyDescent="0.25">
      <c r="A134" t="str">
        <f t="shared" si="2"/>
        <v>8-2011</v>
      </c>
      <c r="B134" s="1">
        <v>40786</v>
      </c>
      <c r="C134">
        <f>VLOOKUP($B134,'[1]Acões Vale 2000 ~ 2022'!$B:$C,2,0)</f>
        <v>23.986343383788999</v>
      </c>
      <c r="D134">
        <f>VLOOKUP($B134,'[2]Acões Gerdau Pref 2000 ~ 2022'!$B:$C,2,0)</f>
        <v>9.79266262054443</v>
      </c>
      <c r="E134">
        <f>VLOOKUP($B134,'[3]Acões Gerdau Met Pref 2000 ~ 20'!$B:$C,2,0)</f>
        <v>7.6667728424072203</v>
      </c>
      <c r="F134">
        <f>VLOOKUP($B134,'[4]Acões CSN 2000 ~ 2022'!$B:$C,2,0)</f>
        <v>9.1151914596557599</v>
      </c>
      <c r="G134">
        <f>VLOOKUP($B134,'[5]Acões Usiminas 2000 ~ 2022'!$B:$C,2,0)</f>
        <v>10.07639503479</v>
      </c>
      <c r="H134">
        <f>VLOOKUP(A134,'[6]Modelagem vertical'!$A:$D,4,0)</f>
        <v>1.07</v>
      </c>
    </row>
    <row r="135" spans="1:8" x14ac:dyDescent="0.25">
      <c r="A135" t="str">
        <f t="shared" si="2"/>
        <v>9-2011</v>
      </c>
      <c r="B135" s="1">
        <v>40816</v>
      </c>
      <c r="C135">
        <f>VLOOKUP($B135,'[1]Acões Vale 2000 ~ 2022'!$B:$C,2,0)</f>
        <v>22.835218429565401</v>
      </c>
      <c r="D135">
        <f>VLOOKUP($B135,'[2]Acões Gerdau Pref 2000 ~ 2022'!$B:$C,2,0)</f>
        <v>9.6126518249511701</v>
      </c>
      <c r="E135">
        <f>VLOOKUP($B135,'[3]Acões Gerdau Met Pref 2000 ~ 20'!$B:$C,2,0)</f>
        <v>7.4588346481323198</v>
      </c>
      <c r="F135">
        <f>VLOOKUP($B135,'[4]Acões CSN 2000 ~ 2022'!$B:$C,2,0)</f>
        <v>8.5152053833007795</v>
      </c>
      <c r="G135">
        <f>VLOOKUP($B135,'[5]Acões Usiminas 2000 ~ 2022'!$B:$C,2,0)</f>
        <v>8.8336400985717702</v>
      </c>
      <c r="H135">
        <f>VLOOKUP(A135,'[6]Modelagem vertical'!$A:$D,4,0)</f>
        <v>0.94</v>
      </c>
    </row>
    <row r="136" spans="1:8" x14ac:dyDescent="0.25">
      <c r="A136" t="str">
        <f t="shared" si="2"/>
        <v>10-2011</v>
      </c>
      <c r="B136" s="1">
        <v>40847</v>
      </c>
      <c r="C136">
        <f>VLOOKUP($B136,'[1]Acões Vale 2000 ~ 2022'!$B:$C,2,0)</f>
        <v>23.744909286498999</v>
      </c>
      <c r="D136">
        <f>VLOOKUP($B136,'[2]Acões Gerdau Pref 2000 ~ 2022'!$B:$C,2,0)</f>
        <v>11.304765701293899</v>
      </c>
      <c r="E136">
        <f>VLOOKUP($B136,'[3]Acões Gerdau Met Pref 2000 ~ 20'!$B:$C,2,0)</f>
        <v>8.9210872650146396</v>
      </c>
      <c r="F136">
        <f>VLOOKUP($B136,'[4]Acões CSN 2000 ~ 2022'!$B:$C,2,0)</f>
        <v>9.4613389968871999</v>
      </c>
      <c r="G136">
        <f>VLOOKUP($B136,'[5]Acões Usiminas 2000 ~ 2022'!$B:$C,2,0)</f>
        <v>9.9084548950195295</v>
      </c>
      <c r="H136">
        <f>VLOOKUP(A136,'[6]Modelagem vertical'!$A:$D,4,0)</f>
        <v>0.88</v>
      </c>
    </row>
    <row r="137" spans="1:8" x14ac:dyDescent="0.25">
      <c r="A137" t="str">
        <f t="shared" si="2"/>
        <v>11-2011</v>
      </c>
      <c r="B137" s="1">
        <v>40877</v>
      </c>
      <c r="C137">
        <f>VLOOKUP($B137,'[1]Acões Vale 2000 ~ 2022'!$B:$C,2,0)</f>
        <v>22.625848770141602</v>
      </c>
      <c r="D137">
        <f>VLOOKUP($B137,'[2]Acões Gerdau Pref 2000 ~ 2022'!$B:$C,2,0)</f>
        <v>9.8032712936401296</v>
      </c>
      <c r="E137">
        <f>VLOOKUP($B137,'[3]Acões Gerdau Met Pref 2000 ~ 20'!$B:$C,2,0)</f>
        <v>7.8513193130493102</v>
      </c>
      <c r="F137">
        <f>VLOOKUP($B137,'[4]Acões CSN 2000 ~ 2022'!$B:$C,2,0)</f>
        <v>8.5094375610351491</v>
      </c>
      <c r="G137">
        <f>VLOOKUP($B137,'[5]Acões Usiminas 2000 ~ 2022'!$B:$C,2,0)</f>
        <v>8.6992883682250906</v>
      </c>
      <c r="H137">
        <f>VLOOKUP(A137,'[6]Modelagem vertical'!$A:$D,4,0)</f>
        <v>0.86</v>
      </c>
    </row>
    <row r="138" spans="1:8" x14ac:dyDescent="0.25">
      <c r="A138" t="str">
        <f t="shared" si="2"/>
        <v>12-2011</v>
      </c>
      <c r="B138" s="1">
        <v>40906</v>
      </c>
      <c r="C138">
        <f>VLOOKUP($B138,'[1]Acões Vale 2000 ~ 2022'!$B:$C,2,0)</f>
        <v>21.430717468261701</v>
      </c>
      <c r="D138">
        <f>VLOOKUP($B138,'[2]Acões Gerdau Pref 2000 ~ 2022'!$B:$C,2,0)</f>
        <v>10.529440879821699</v>
      </c>
      <c r="E138">
        <f>VLOOKUP($B138,'[3]Acões Gerdau Met Pref 2000 ~ 20'!$B:$C,2,0)</f>
        <v>8.29841709136962</v>
      </c>
      <c r="F138">
        <f>VLOOKUP($B138,'[4]Acões CSN 2000 ~ 2022'!$B:$C,2,0)</f>
        <v>8.6421260833740199</v>
      </c>
      <c r="G138">
        <f>VLOOKUP($B138,'[5]Acões Usiminas 2000 ~ 2022'!$B:$C,2,0)</f>
        <v>8.52294826507568</v>
      </c>
      <c r="H138">
        <f>VLOOKUP(A138,'[6]Modelagem vertical'!$A:$D,4,0)</f>
        <v>0.91</v>
      </c>
    </row>
    <row r="139" spans="1:8" x14ac:dyDescent="0.25">
      <c r="A139" t="str">
        <f t="shared" si="2"/>
        <v>1-2012</v>
      </c>
      <c r="B139" s="1">
        <v>40939</v>
      </c>
      <c r="C139">
        <f>VLOOKUP($B139,'[1]Acões Vale 2000 ~ 2022'!$B:$C,2,0)</f>
        <v>24.282718658447202</v>
      </c>
      <c r="D139">
        <f>VLOOKUP($B139,'[2]Acões Gerdau Pref 2000 ~ 2022'!$B:$C,2,0)</f>
        <v>12.0906972885131</v>
      </c>
      <c r="E139">
        <f>VLOOKUP($B139,'[3]Acões Gerdau Met Pref 2000 ~ 20'!$B:$C,2,0)</f>
        <v>9.3484201431274396</v>
      </c>
      <c r="F139">
        <f>VLOOKUP($B139,'[4]Acões CSN 2000 ~ 2022'!$B:$C,2,0)</f>
        <v>10.5286254882812</v>
      </c>
      <c r="G139">
        <f>VLOOKUP($B139,'[5]Acões Usiminas 2000 ~ 2022'!$B:$C,2,0)</f>
        <v>9.8412790298461896</v>
      </c>
      <c r="H139">
        <f>VLOOKUP(A139,'[6]Modelagem vertical'!$A:$D,4,0)</f>
        <v>0.89</v>
      </c>
    </row>
    <row r="140" spans="1:8" x14ac:dyDescent="0.25">
      <c r="A140" t="str">
        <f t="shared" si="2"/>
        <v>2-2012</v>
      </c>
      <c r="B140" s="1">
        <v>40968</v>
      </c>
      <c r="C140">
        <f>VLOOKUP($B140,'[1]Acões Vale 2000 ~ 2022'!$B:$C,2,0)</f>
        <v>23.657991409301701</v>
      </c>
      <c r="D140">
        <f>VLOOKUP($B140,'[2]Acões Gerdau Pref 2000 ~ 2022'!$B:$C,2,0)</f>
        <v>13.0946502685546</v>
      </c>
      <c r="E140">
        <f>VLOOKUP($B140,'[3]Acões Gerdau Met Pref 2000 ~ 20'!$B:$C,2,0)</f>
        <v>9.9451160430908203</v>
      </c>
      <c r="F140">
        <f>VLOOKUP($B140,'[4]Acões CSN 2000 ~ 2022'!$B:$C,2,0)</f>
        <v>10.101711273193301</v>
      </c>
      <c r="G140">
        <f>VLOOKUP($B140,'[5]Acões Usiminas 2000 ~ 2022'!$B:$C,2,0)</f>
        <v>9.7825002670287997</v>
      </c>
      <c r="H140">
        <f>VLOOKUP(A140,'[6]Modelagem vertical'!$A:$D,4,0)</f>
        <v>0.75</v>
      </c>
    </row>
    <row r="141" spans="1:8" x14ac:dyDescent="0.25">
      <c r="A141" t="str">
        <f t="shared" si="2"/>
        <v>3-2012</v>
      </c>
      <c r="B141" s="1">
        <v>40998</v>
      </c>
      <c r="C141">
        <f>VLOOKUP($B141,'[1]Acões Vale 2000 ~ 2022'!$B:$C,2,0)</f>
        <v>23.304889678955</v>
      </c>
      <c r="D141">
        <f>VLOOKUP($B141,'[2]Acões Gerdau Pref 2000 ~ 2022'!$B:$C,2,0)</f>
        <v>12.737194061279199</v>
      </c>
      <c r="E141">
        <f>VLOOKUP($B141,'[3]Acões Gerdau Met Pref 2000 ~ 20'!$B:$C,2,0)</f>
        <v>9.7135143280029297</v>
      </c>
      <c r="F141">
        <f>VLOOKUP($B141,'[4]Acões CSN 2000 ~ 2022'!$B:$C,2,0)</f>
        <v>9.9344062805175692</v>
      </c>
      <c r="G141">
        <f>VLOOKUP($B141,'[5]Acões Usiminas 2000 ~ 2022'!$B:$C,2,0)</f>
        <v>10.1494073867797</v>
      </c>
      <c r="H141">
        <f>VLOOKUP(A141,'[6]Modelagem vertical'!$A:$D,4,0)</f>
        <v>0.82</v>
      </c>
    </row>
    <row r="142" spans="1:8" x14ac:dyDescent="0.25">
      <c r="A142" t="str">
        <f t="shared" si="2"/>
        <v>4-2012</v>
      </c>
      <c r="B142" s="1">
        <v>41029</v>
      </c>
      <c r="C142">
        <f>VLOOKUP($B142,'[1]Acões Vale 2000 ~ 2022'!$B:$C,2,0)</f>
        <v>23.724346160888601</v>
      </c>
      <c r="D142">
        <f>VLOOKUP($B142,'[2]Acões Gerdau Pref 2000 ~ 2022'!$B:$C,2,0)</f>
        <v>13.0727577209472</v>
      </c>
      <c r="E142">
        <f>VLOOKUP($B142,'[3]Acões Gerdau Met Pref 2000 ~ 20'!$B:$C,2,0)</f>
        <v>10.115405082702599</v>
      </c>
      <c r="F142">
        <f>VLOOKUP($B142,'[4]Acões CSN 2000 ~ 2022'!$B:$C,2,0)</f>
        <v>9.9132995605468697</v>
      </c>
      <c r="G142">
        <f>VLOOKUP($B142,'[5]Acões Usiminas 2000 ~ 2022'!$B:$C,2,0)</f>
        <v>9.22827053070068</v>
      </c>
      <c r="H142">
        <f>VLOOKUP(A142,'[6]Modelagem vertical'!$A:$D,4,0)</f>
        <v>0.71</v>
      </c>
    </row>
    <row r="143" spans="1:8" x14ac:dyDescent="0.25">
      <c r="A143" t="str">
        <f t="shared" si="2"/>
        <v>5-2012</v>
      </c>
      <c r="B143" s="1">
        <v>41060</v>
      </c>
      <c r="C143">
        <f>VLOOKUP($B143,'[1]Acões Vale 2000 ~ 2022'!$B:$C,2,0)</f>
        <v>20.934230804443299</v>
      </c>
      <c r="D143">
        <f>VLOOKUP($B143,'[2]Acões Gerdau Pref 2000 ~ 2022'!$B:$C,2,0)</f>
        <v>11.611925125121999</v>
      </c>
      <c r="E143">
        <f>VLOOKUP($B143,'[3]Acões Gerdau Met Pref 2000 ~ 20'!$B:$C,2,0)</f>
        <v>9.3250389099121094</v>
      </c>
      <c r="F143">
        <f>VLOOKUP($B143,'[4]Acões CSN 2000 ~ 2022'!$B:$C,2,0)</f>
        <v>7.8760700225829998</v>
      </c>
      <c r="G143">
        <f>VLOOKUP($B143,'[5]Acões Usiminas 2000 ~ 2022'!$B:$C,2,0)</f>
        <v>7.1831774711608798</v>
      </c>
      <c r="H143">
        <f>VLOOKUP(A143,'[6]Modelagem vertical'!$A:$D,4,0)</f>
        <v>0.74</v>
      </c>
    </row>
    <row r="144" spans="1:8" x14ac:dyDescent="0.25">
      <c r="A144" t="str">
        <f t="shared" si="2"/>
        <v>6-2012</v>
      </c>
      <c r="B144" s="1">
        <v>41089</v>
      </c>
      <c r="C144">
        <f>VLOOKUP($B144,'[1]Acões Vale 2000 ~ 2022'!$B:$C,2,0)</f>
        <v>22.348779678344702</v>
      </c>
      <c r="D144">
        <f>VLOOKUP($B144,'[2]Acões Gerdau Pref 2000 ~ 2022'!$B:$C,2,0)</f>
        <v>12.9590854644775</v>
      </c>
      <c r="E144">
        <f>VLOOKUP($B144,'[3]Acões Gerdau Met Pref 2000 ~ 20'!$B:$C,2,0)</f>
        <v>9.9955110549926705</v>
      </c>
      <c r="F144">
        <f>VLOOKUP($B144,'[4]Acões CSN 2000 ~ 2022'!$B:$C,2,0)</f>
        <v>6.8998994827270499</v>
      </c>
      <c r="G144">
        <f>VLOOKUP($B144,'[5]Acões Usiminas 2000 ~ 2022'!$B:$C,2,0)</f>
        <v>5.3409042358398402</v>
      </c>
      <c r="H144">
        <f>VLOOKUP(A144,'[6]Modelagem vertical'!$A:$D,4,0)</f>
        <v>0.64</v>
      </c>
    </row>
    <row r="145" spans="1:8" x14ac:dyDescent="0.25">
      <c r="A145" t="str">
        <f t="shared" si="2"/>
        <v>7-2012</v>
      </c>
      <c r="B145" s="1">
        <v>41121</v>
      </c>
      <c r="C145">
        <f>VLOOKUP($B145,'[1]Acões Vale 2000 ~ 2022'!$B:$C,2,0)</f>
        <v>20.689189910888601</v>
      </c>
      <c r="D145">
        <f>VLOOKUP($B145,'[2]Acões Gerdau Pref 2000 ~ 2022'!$B:$C,2,0)</f>
        <v>13.632666587829499</v>
      </c>
      <c r="E145">
        <f>VLOOKUP($B145,'[3]Acões Gerdau Met Pref 2000 ~ 20'!$B:$C,2,0)</f>
        <v>10.399162292480399</v>
      </c>
      <c r="F145">
        <f>VLOOKUP($B145,'[4]Acões CSN 2000 ~ 2022'!$B:$C,2,0)</f>
        <v>6.3845267295837402</v>
      </c>
      <c r="G145">
        <f>VLOOKUP($B145,'[5]Acões Usiminas 2000 ~ 2022'!$B:$C,2,0)</f>
        <v>6.2366876602172798</v>
      </c>
      <c r="H145">
        <f>VLOOKUP(A145,'[6]Modelagem vertical'!$A:$D,4,0)</f>
        <v>0.68</v>
      </c>
    </row>
    <row r="146" spans="1:8" x14ac:dyDescent="0.25">
      <c r="A146" t="str">
        <f t="shared" si="2"/>
        <v>8-2012</v>
      </c>
      <c r="B146" s="1">
        <v>41152</v>
      </c>
      <c r="C146">
        <f>VLOOKUP($B146,'[1]Acões Vale 2000 ~ 2022'!$B:$C,2,0)</f>
        <v>18.812400817871001</v>
      </c>
      <c r="D146">
        <f>VLOOKUP($B146,'[2]Acões Gerdau Pref 2000 ~ 2022'!$B:$C,2,0)</f>
        <v>13.1969547271728</v>
      </c>
      <c r="E146">
        <f>VLOOKUP($B146,'[3]Acões Gerdau Met Pref 2000 ~ 20'!$B:$C,2,0)</f>
        <v>10.1833581924438</v>
      </c>
      <c r="F146">
        <f>VLOOKUP($B146,'[4]Acões CSN 2000 ~ 2022'!$B:$C,2,0)</f>
        <v>6.0267996788024902</v>
      </c>
      <c r="G146">
        <f>VLOOKUP($B146,'[5]Acões Usiminas 2000 ~ 2022'!$B:$C,2,0)</f>
        <v>6.8873996734619096</v>
      </c>
      <c r="H146">
        <f>VLOOKUP(A146,'[6]Modelagem vertical'!$A:$D,4,0)</f>
        <v>0.69</v>
      </c>
    </row>
    <row r="147" spans="1:8" x14ac:dyDescent="0.25">
      <c r="A147" t="str">
        <f t="shared" si="2"/>
        <v>9-2012</v>
      </c>
      <c r="B147" s="1">
        <v>41180</v>
      </c>
      <c r="C147">
        <f>VLOOKUP($B147,'[1]Acões Vale 2000 ~ 2022'!$B:$C,2,0)</f>
        <v>20.321628570556602</v>
      </c>
      <c r="D147">
        <f>VLOOKUP($B147,'[2]Acões Gerdau Pref 2000 ~ 2022'!$B:$C,2,0)</f>
        <v>14.182681083679199</v>
      </c>
      <c r="E147">
        <f>VLOOKUP($B147,'[3]Acões Gerdau Met Pref 2000 ~ 20'!$B:$C,2,0)</f>
        <v>10.960873603820801</v>
      </c>
      <c r="F147">
        <f>VLOOKUP($B147,'[4]Acões CSN 2000 ~ 2022'!$B:$C,2,0)</f>
        <v>6.9241518974304199</v>
      </c>
      <c r="G147">
        <f>VLOOKUP($B147,'[5]Acões Usiminas 2000 ~ 2022'!$B:$C,2,0)</f>
        <v>8.5522060394287092</v>
      </c>
      <c r="H147">
        <f>VLOOKUP(A147,'[6]Modelagem vertical'!$A:$D,4,0)</f>
        <v>0.54</v>
      </c>
    </row>
    <row r="148" spans="1:8" x14ac:dyDescent="0.25">
      <c r="A148" t="str">
        <f t="shared" si="2"/>
        <v>10-2012</v>
      </c>
      <c r="B148" s="1">
        <v>41213</v>
      </c>
      <c r="C148">
        <f>VLOOKUP($B148,'[1]Acões Vale 2000 ~ 2022'!$B:$C,2,0)</f>
        <v>21.5264682769775</v>
      </c>
      <c r="D148">
        <f>VLOOKUP($B148,'[2]Acões Gerdau Pref 2000 ~ 2022'!$B:$C,2,0)</f>
        <v>13.0571851730346</v>
      </c>
      <c r="E148">
        <f>VLOOKUP($B148,'[3]Acões Gerdau Met Pref 2000 ~ 20'!$B:$C,2,0)</f>
        <v>10.1627178192138</v>
      </c>
      <c r="F148">
        <f>VLOOKUP($B148,'[4]Acões CSN 2000 ~ 2022'!$B:$C,2,0)</f>
        <v>6.8089499473571697</v>
      </c>
      <c r="G148">
        <f>VLOOKUP($B148,'[5]Acões Usiminas 2000 ~ 2022'!$B:$C,2,0)</f>
        <v>8.2902317047119105</v>
      </c>
      <c r="H148">
        <f>VLOOKUP(A148,'[6]Modelagem vertical'!$A:$D,4,0)</f>
        <v>0.61</v>
      </c>
    </row>
    <row r="149" spans="1:8" x14ac:dyDescent="0.25">
      <c r="A149" t="str">
        <f t="shared" si="2"/>
        <v>11-2012</v>
      </c>
      <c r="B149" s="1">
        <v>41243</v>
      </c>
      <c r="C149">
        <f>VLOOKUP($B149,'[1]Acões Vale 2000 ~ 2022'!$B:$C,2,0)</f>
        <v>21.612688064575099</v>
      </c>
      <c r="D149">
        <f>VLOOKUP($B149,'[2]Acões Gerdau Pref 2000 ~ 2022'!$B:$C,2,0)</f>
        <v>13.085613250732401</v>
      </c>
      <c r="E149">
        <f>VLOOKUP($B149,'[3]Acões Gerdau Met Pref 2000 ~ 20'!$B:$C,2,0)</f>
        <v>10.2386674880981</v>
      </c>
      <c r="F149">
        <f>VLOOKUP($B149,'[4]Acões CSN 2000 ~ 2022'!$B:$C,2,0)</f>
        <v>6.3602752685546804</v>
      </c>
      <c r="G149">
        <f>VLOOKUP($B149,'[5]Acões Usiminas 2000 ~ 2022'!$B:$C,2,0)</f>
        <v>10.563498497009199</v>
      </c>
      <c r="H149">
        <f>VLOOKUP(A149,'[6]Modelagem vertical'!$A:$D,4,0)</f>
        <v>0.55000000000000004</v>
      </c>
    </row>
    <row r="150" spans="1:8" x14ac:dyDescent="0.25">
      <c r="A150" t="str">
        <f t="shared" si="2"/>
        <v>12-2012</v>
      </c>
      <c r="B150" s="1">
        <v>41271</v>
      </c>
      <c r="C150">
        <f>VLOOKUP($B150,'[1]Acões Vale 2000 ~ 2022'!$B:$C,2,0)</f>
        <v>24.302776336669901</v>
      </c>
      <c r="D150">
        <f>VLOOKUP($B150,'[2]Acões Gerdau Pref 2000 ~ 2022'!$B:$C,2,0)</f>
        <v>13.240693092346101</v>
      </c>
      <c r="E150">
        <f>VLOOKUP($B150,'[3]Acões Gerdau Met Pref 2000 ~ 20'!$B:$C,2,0)</f>
        <v>10.6534671783447</v>
      </c>
      <c r="F150">
        <f>VLOOKUP($B150,'[4]Acões CSN 2000 ~ 2022'!$B:$C,2,0)</f>
        <v>7.3210139274597097</v>
      </c>
      <c r="G150">
        <f>VLOOKUP($B150,'[5]Acões Usiminas 2000 ~ 2022'!$B:$C,2,0)</f>
        <v>10.817019462585399</v>
      </c>
      <c r="H150">
        <f>VLOOKUP(A150,'[6]Modelagem vertical'!$A:$D,4,0)</f>
        <v>0.55000000000000004</v>
      </c>
    </row>
    <row r="151" spans="1:8" x14ac:dyDescent="0.25">
      <c r="A151" t="str">
        <f t="shared" si="2"/>
        <v>1-2013</v>
      </c>
      <c r="B151" s="1">
        <v>41305</v>
      </c>
      <c r="C151">
        <f>VLOOKUP($B151,'[1]Acões Vale 2000 ~ 2022'!$B:$C,2,0)</f>
        <v>23.141675949096602</v>
      </c>
      <c r="D151">
        <f>VLOOKUP($B151,'[2]Acões Gerdau Pref 2000 ~ 2022'!$B:$C,2,0)</f>
        <v>12.9009952545166</v>
      </c>
      <c r="E151">
        <f>VLOOKUP($B151,'[3]Acões Gerdau Met Pref 2000 ~ 20'!$B:$C,2,0)</f>
        <v>10.6189002990722</v>
      </c>
      <c r="F151">
        <f>VLOOKUP($B151,'[4]Acões CSN 2000 ~ 2022'!$B:$C,2,0)</f>
        <v>6.6358256340026802</v>
      </c>
      <c r="G151">
        <f>VLOOKUP($B151,'[5]Acões Usiminas 2000 ~ 2022'!$B:$C,2,0)</f>
        <v>8.7381248474121094</v>
      </c>
      <c r="H151">
        <f>VLOOKUP(A151,'[6]Modelagem vertical'!$A:$D,4,0)</f>
        <v>0.6</v>
      </c>
    </row>
    <row r="152" spans="1:8" x14ac:dyDescent="0.25">
      <c r="A152" t="str">
        <f t="shared" si="2"/>
        <v>2-2013</v>
      </c>
      <c r="B152" s="1">
        <v>41333</v>
      </c>
      <c r="C152">
        <f>VLOOKUP($B152,'[1]Acões Vale 2000 ~ 2022'!$B:$C,2,0)</f>
        <v>21.7276496887207</v>
      </c>
      <c r="D152">
        <f>VLOOKUP($B152,'[2]Acões Gerdau Pref 2000 ~ 2022'!$B:$C,2,0)</f>
        <v>12.147759437561</v>
      </c>
      <c r="E152">
        <f>VLOOKUP($B152,'[3]Acões Gerdau Met Pref 2000 ~ 20'!$B:$C,2,0)</f>
        <v>9.9897851943969709</v>
      </c>
      <c r="F152">
        <f>VLOOKUP($B152,'[4]Acões CSN 2000 ~ 2022'!$B:$C,2,0)</f>
        <v>6.1728625297546298</v>
      </c>
      <c r="G152">
        <f>VLOOKUP($B152,'[5]Acões Usiminas 2000 ~ 2022'!$B:$C,2,0)</f>
        <v>8.2817811965942294</v>
      </c>
      <c r="H152">
        <f>VLOOKUP(A152,'[6]Modelagem vertical'!$A:$D,4,0)</f>
        <v>0.49</v>
      </c>
    </row>
    <row r="153" spans="1:8" x14ac:dyDescent="0.25">
      <c r="A153" t="str">
        <f t="shared" si="2"/>
        <v>3-2013</v>
      </c>
      <c r="B153" s="1">
        <v>41361</v>
      </c>
      <c r="C153">
        <f>VLOOKUP($B153,'[1]Acões Vale 2000 ~ 2022'!$B:$C,2,0)</f>
        <v>20.192918777465799</v>
      </c>
      <c r="D153">
        <f>VLOOKUP($B153,'[2]Acões Gerdau Pref 2000 ~ 2022'!$B:$C,2,0)</f>
        <v>11.3646602630615</v>
      </c>
      <c r="E153">
        <f>VLOOKUP($B153,'[3]Acões Gerdau Met Pref 2000 ~ 20'!$B:$C,2,0)</f>
        <v>9.6439218521118093</v>
      </c>
      <c r="F153">
        <f>VLOOKUP($B153,'[4]Acões CSN 2000 ~ 2022'!$B:$C,2,0)</f>
        <v>5.6358227729797301</v>
      </c>
      <c r="G153">
        <f>VLOOKUP($B153,'[5]Acões Usiminas 2000 ~ 2022'!$B:$C,2,0)</f>
        <v>9.0930566787719709</v>
      </c>
      <c r="H153">
        <f>VLOOKUP(A153,'[6]Modelagem vertical'!$A:$D,4,0)</f>
        <v>0.55000000000000004</v>
      </c>
    </row>
    <row r="154" spans="1:8" x14ac:dyDescent="0.25">
      <c r="A154" t="str">
        <f t="shared" si="2"/>
        <v>4-2013</v>
      </c>
      <c r="B154" s="1">
        <v>41394</v>
      </c>
      <c r="C154">
        <f>VLOOKUP($B154,'[1]Acões Vale 2000 ~ 2022'!$B:$C,2,0)</f>
        <v>20.236753463745099</v>
      </c>
      <c r="D154">
        <f>VLOOKUP($B154,'[2]Acões Gerdau Pref 2000 ~ 2022'!$B:$C,2,0)</f>
        <v>11.549511909484799</v>
      </c>
      <c r="E154">
        <f>VLOOKUP($B154,'[3]Acões Gerdau Met Pref 2000 ~ 20'!$B:$C,2,0)</f>
        <v>9.3669996261596609</v>
      </c>
      <c r="F154">
        <f>VLOOKUP($B154,'[4]Acões CSN 2000 ~ 2022'!$B:$C,2,0)</f>
        <v>5.0790457725524902</v>
      </c>
      <c r="G154">
        <f>VLOOKUP($B154,'[5]Acões Usiminas 2000 ~ 2022'!$B:$C,2,0)</f>
        <v>8.32403564453125</v>
      </c>
      <c r="H154">
        <f>VLOOKUP(A154,'[6]Modelagem vertical'!$A:$D,4,0)</f>
        <v>0.61</v>
      </c>
    </row>
    <row r="155" spans="1:8" x14ac:dyDescent="0.25">
      <c r="A155" t="str">
        <f t="shared" si="2"/>
        <v>5-2013</v>
      </c>
      <c r="B155" s="1">
        <v>41425</v>
      </c>
      <c r="C155">
        <f>VLOOKUP($B155,'[1]Acões Vale 2000 ~ 2022'!$B:$C,2,0)</f>
        <v>17.9705200195312</v>
      </c>
      <c r="D155">
        <f>VLOOKUP($B155,'[2]Acões Gerdau Pref 2000 ~ 2022'!$B:$C,2,0)</f>
        <v>9.6634931564331001</v>
      </c>
      <c r="E155">
        <f>VLOOKUP($B155,'[3]Acões Gerdau Met Pref 2000 ~ 20'!$B:$C,2,0)</f>
        <v>8.3561315536499006</v>
      </c>
      <c r="F155">
        <f>VLOOKUP($B155,'[4]Acões CSN 2000 ~ 2022'!$B:$C,2,0)</f>
        <v>4.2443108558654696</v>
      </c>
      <c r="G155">
        <f>VLOOKUP($B155,'[5]Acões Usiminas 2000 ~ 2022'!$B:$C,2,0)</f>
        <v>7.5212097167968697</v>
      </c>
      <c r="H155">
        <f>VLOOKUP(A155,'[6]Modelagem vertical'!$A:$D,4,0)</f>
        <v>0.6</v>
      </c>
    </row>
    <row r="156" spans="1:8" x14ac:dyDescent="0.25">
      <c r="A156" t="str">
        <f t="shared" si="2"/>
        <v>6-2013</v>
      </c>
      <c r="B156" s="1">
        <v>41453</v>
      </c>
      <c r="C156">
        <f>VLOOKUP($B156,'[1]Acões Vale 2000 ~ 2022'!$B:$C,2,0)</f>
        <v>17.061670303344702</v>
      </c>
      <c r="D156">
        <f>VLOOKUP($B156,'[2]Acões Gerdau Pref 2000 ~ 2022'!$B:$C,2,0)</f>
        <v>9.3006496429443306</v>
      </c>
      <c r="E156">
        <f>VLOOKUP($B156,'[3]Acões Gerdau Met Pref 2000 ~ 20'!$B:$C,2,0)</f>
        <v>7.7320213317870996</v>
      </c>
      <c r="F156">
        <f>VLOOKUP($B156,'[4]Acões CSN 2000 ~ 2022'!$B:$C,2,0)</f>
        <v>3.82694244384765</v>
      </c>
      <c r="G156">
        <f>VLOOKUP($B156,'[5]Acões Usiminas 2000 ~ 2022'!$B:$C,2,0)</f>
        <v>6.3211960792541504</v>
      </c>
      <c r="H156">
        <f>VLOOKUP(A156,'[6]Modelagem vertical'!$A:$D,4,0)</f>
        <v>0.61</v>
      </c>
    </row>
    <row r="157" spans="1:8" x14ac:dyDescent="0.25">
      <c r="A157" t="str">
        <f t="shared" si="2"/>
        <v>7-2013</v>
      </c>
      <c r="B157" s="1">
        <v>41486</v>
      </c>
      <c r="C157">
        <f>VLOOKUP($B157,'[1]Acões Vale 2000 ~ 2022'!$B:$C,2,0)</f>
        <v>18.306917190551701</v>
      </c>
      <c r="D157">
        <f>VLOOKUP($B157,'[2]Acões Gerdau Pref 2000 ~ 2022'!$B:$C,2,0)</f>
        <v>10.8038578033447</v>
      </c>
      <c r="E157">
        <f>VLOOKUP($B157,'[3]Acões Gerdau Met Pref 2000 ~ 20'!$B:$C,2,0)</f>
        <v>8.6820545196533203</v>
      </c>
      <c r="F157">
        <f>VLOOKUP($B157,'[4]Acões CSN 2000 ~ 2022'!$B:$C,2,0)</f>
        <v>4.21862697601318</v>
      </c>
      <c r="G157">
        <f>VLOOKUP($B157,'[5]Acões Usiminas 2000 ~ 2022'!$B:$C,2,0)</f>
        <v>7.3606433868408203</v>
      </c>
      <c r="H157">
        <f>VLOOKUP(A157,'[6]Modelagem vertical'!$A:$D,4,0)</f>
        <v>0.72</v>
      </c>
    </row>
    <row r="158" spans="1:8" x14ac:dyDescent="0.25">
      <c r="A158" t="str">
        <f t="shared" si="2"/>
        <v>8-2013</v>
      </c>
      <c r="B158" s="1">
        <v>41516</v>
      </c>
      <c r="C158">
        <f>VLOOKUP($B158,'[1]Acões Vale 2000 ~ 2022'!$B:$C,2,0)</f>
        <v>20.266262054443299</v>
      </c>
      <c r="D158">
        <f>VLOOKUP($B158,'[2]Acões Gerdau Pref 2000 ~ 2022'!$B:$C,2,0)</f>
        <v>12.7570295333862</v>
      </c>
      <c r="E158">
        <f>VLOOKUP($B158,'[3]Acões Gerdau Met Pref 2000 ~ 20'!$B:$C,2,0)</f>
        <v>9.9680891036987305</v>
      </c>
      <c r="F158">
        <f>VLOOKUP($B158,'[4]Acões CSN 2000 ~ 2022'!$B:$C,2,0)</f>
        <v>5.5817670822143501</v>
      </c>
      <c r="G158">
        <f>VLOOKUP($B158,'[5]Acões Usiminas 2000 ~ 2022'!$B:$C,2,0)</f>
        <v>8.7803773880004794</v>
      </c>
      <c r="H158">
        <f>VLOOKUP(A158,'[6]Modelagem vertical'!$A:$D,4,0)</f>
        <v>0.71</v>
      </c>
    </row>
    <row r="159" spans="1:8" x14ac:dyDescent="0.25">
      <c r="A159" t="str">
        <f t="shared" si="2"/>
        <v>9-2013</v>
      </c>
      <c r="B159" s="1">
        <v>41547</v>
      </c>
      <c r="C159">
        <f>VLOOKUP($B159,'[1]Acões Vale 2000 ~ 2022'!$B:$C,2,0)</f>
        <v>20.337083816528299</v>
      </c>
      <c r="D159">
        <f>VLOOKUP($B159,'[2]Acões Gerdau Pref 2000 ~ 2022'!$B:$C,2,0)</f>
        <v>12.347916603088301</v>
      </c>
      <c r="E159">
        <f>VLOOKUP($B159,'[3]Acões Gerdau Met Pref 2000 ~ 20'!$B:$C,2,0)</f>
        <v>9.5498476028442294</v>
      </c>
      <c r="F159">
        <f>VLOOKUP($B159,'[4]Acões CSN 2000 ~ 2022'!$B:$C,2,0)</f>
        <v>6.2121787071228001</v>
      </c>
      <c r="G159">
        <f>VLOOKUP($B159,'[5]Acões Usiminas 2000 ~ 2022'!$B:$C,2,0)</f>
        <v>8.8902378082275302</v>
      </c>
      <c r="H159">
        <f>VLOOKUP(A159,'[6]Modelagem vertical'!$A:$D,4,0)</f>
        <v>0.71</v>
      </c>
    </row>
    <row r="160" spans="1:8" x14ac:dyDescent="0.25">
      <c r="A160" t="str">
        <f t="shared" si="2"/>
        <v>10-2013</v>
      </c>
      <c r="B160" s="1">
        <v>41578</v>
      </c>
      <c r="C160">
        <f>VLOOKUP($B160,'[1]Acões Vale 2000 ~ 2022'!$B:$C,2,0)</f>
        <v>21.168861389160099</v>
      </c>
      <c r="D160">
        <f>VLOOKUP($B160,'[2]Acões Gerdau Pref 2000 ~ 2022'!$B:$C,2,0)</f>
        <v>13.188467979431101</v>
      </c>
      <c r="E160">
        <f>VLOOKUP($B160,'[3]Acões Gerdau Met Pref 2000 ~ 20'!$B:$C,2,0)</f>
        <v>10.351477622985801</v>
      </c>
      <c r="F160">
        <f>VLOOKUP($B160,'[4]Acões CSN 2000 ~ 2022'!$B:$C,2,0)</f>
        <v>8.04431056976318</v>
      </c>
      <c r="G160">
        <f>VLOOKUP($B160,'[5]Acões Usiminas 2000 ~ 2022'!$B:$C,2,0)</f>
        <v>10.0395460128784</v>
      </c>
      <c r="H160">
        <f>VLOOKUP(A160,'[6]Modelagem vertical'!$A:$D,4,0)</f>
        <v>0.81</v>
      </c>
    </row>
    <row r="161" spans="1:8" x14ac:dyDescent="0.25">
      <c r="A161" t="str">
        <f t="shared" si="2"/>
        <v>11-2013</v>
      </c>
      <c r="B161" s="1">
        <v>41607</v>
      </c>
      <c r="C161">
        <f>VLOOKUP($B161,'[1]Acões Vale 2000 ~ 2022'!$B:$C,2,0)</f>
        <v>21.239919662475501</v>
      </c>
      <c r="D161">
        <f>VLOOKUP($B161,'[2]Acões Gerdau Pref 2000 ~ 2022'!$B:$C,2,0)</f>
        <v>13.477926254272401</v>
      </c>
      <c r="E161">
        <f>VLOOKUP($B161,'[3]Acões Gerdau Met Pref 2000 ~ 20'!$B:$C,2,0)</f>
        <v>10.5394067764282</v>
      </c>
      <c r="F161">
        <f>VLOOKUP($B161,'[4]Acões CSN 2000 ~ 2022'!$B:$C,2,0)</f>
        <v>8.3299713134765607</v>
      </c>
      <c r="G161">
        <f>VLOOKUP($B161,'[5]Acões Usiminas 2000 ~ 2022'!$B:$C,2,0)</f>
        <v>10.521242141723601</v>
      </c>
      <c r="H161">
        <f>VLOOKUP(A161,'[6]Modelagem vertical'!$A:$D,4,0)</f>
        <v>0.72</v>
      </c>
    </row>
    <row r="162" spans="1:8" x14ac:dyDescent="0.25">
      <c r="A162" t="str">
        <f t="shared" si="2"/>
        <v>12-2013</v>
      </c>
      <c r="B162" s="1">
        <v>41638</v>
      </c>
      <c r="C162">
        <f>VLOOKUP($B162,'[1]Acões Vale 2000 ~ 2022'!$B:$C,2,0)</f>
        <v>21.145174026489201</v>
      </c>
      <c r="D162">
        <f>VLOOKUP($B162,'[2]Acões Gerdau Pref 2000 ~ 2022'!$B:$C,2,0)</f>
        <v>13.73251247406</v>
      </c>
      <c r="E162">
        <f>VLOOKUP($B162,'[3]Acões Gerdau Met Pref 2000 ~ 20'!$B:$C,2,0)</f>
        <v>10.6026449203491</v>
      </c>
      <c r="F162">
        <f>VLOOKUP($B162,'[4]Acões CSN 2000 ~ 2022'!$B:$C,2,0)</f>
        <v>10.057512283325099</v>
      </c>
      <c r="G162">
        <f>VLOOKUP($B162,'[5]Acões Usiminas 2000 ~ 2022'!$B:$C,2,0)</f>
        <v>12.008583068847599</v>
      </c>
      <c r="H162">
        <f>VLOOKUP(A162,'[6]Modelagem vertical'!$A:$D,4,0)</f>
        <v>0.79</v>
      </c>
    </row>
    <row r="163" spans="1:8" x14ac:dyDescent="0.25">
      <c r="A163" t="str">
        <f t="shared" si="2"/>
        <v>1-2014</v>
      </c>
      <c r="B163" s="1">
        <v>41670</v>
      </c>
      <c r="C163">
        <f>VLOOKUP($B163,'[1]Acões Vale 2000 ~ 2022'!$B:$C,2,0)</f>
        <v>19.570093154907202</v>
      </c>
      <c r="D163">
        <f>VLOOKUP($B163,'[2]Acões Gerdau Pref 2000 ~ 2022'!$B:$C,2,0)</f>
        <v>12.8414669036865</v>
      </c>
      <c r="E163">
        <f>VLOOKUP($B163,'[3]Acões Gerdau Met Pref 2000 ~ 20'!$B:$C,2,0)</f>
        <v>9.9702806472778303</v>
      </c>
      <c r="F163">
        <f>VLOOKUP($B163,'[4]Acões CSN 2000 ~ 2022'!$B:$C,2,0)</f>
        <v>7.82639455795288</v>
      </c>
      <c r="G163">
        <f>VLOOKUP($B163,'[5]Acões Usiminas 2000 ~ 2022'!$B:$C,2,0)</f>
        <v>10.056447982788001</v>
      </c>
      <c r="H163">
        <f>VLOOKUP(A163,'[6]Modelagem vertical'!$A:$D,4,0)</f>
        <v>0.85</v>
      </c>
    </row>
    <row r="164" spans="1:8" x14ac:dyDescent="0.25">
      <c r="A164" t="str">
        <f t="shared" si="2"/>
        <v>2-2014</v>
      </c>
      <c r="B164" s="1">
        <v>41698</v>
      </c>
      <c r="C164">
        <f>VLOOKUP($B164,'[1]Acões Vale 2000 ~ 2022'!$B:$C,2,0)</f>
        <v>19.5404872894287</v>
      </c>
      <c r="D164">
        <f>VLOOKUP($B164,'[2]Acões Gerdau Pref 2000 ~ 2022'!$B:$C,2,0)</f>
        <v>10.812292098999</v>
      </c>
      <c r="E164">
        <f>VLOOKUP($B164,'[3]Acões Gerdau Met Pref 2000 ~ 20'!$B:$C,2,0)</f>
        <v>8.2207384109496999</v>
      </c>
      <c r="F164">
        <f>VLOOKUP($B164,'[4]Acões CSN 2000 ~ 2022'!$B:$C,2,0)</f>
        <v>6.9451394081115696</v>
      </c>
      <c r="G164">
        <f>VLOOKUP($B164,'[5]Acões Usiminas 2000 ~ 2022'!$B:$C,2,0)</f>
        <v>8.2564296722412092</v>
      </c>
      <c r="H164">
        <f>VLOOKUP(A164,'[6]Modelagem vertical'!$A:$D,4,0)</f>
        <v>0.79</v>
      </c>
    </row>
    <row r="165" spans="1:8" x14ac:dyDescent="0.25">
      <c r="A165" t="str">
        <f t="shared" si="2"/>
        <v>3-2014</v>
      </c>
      <c r="B165" s="1">
        <v>41729</v>
      </c>
      <c r="C165">
        <f>VLOOKUP($B165,'[1]Acões Vale 2000 ~ 2022'!$B:$C,2,0)</f>
        <v>18.604911804199201</v>
      </c>
      <c r="D165">
        <f>VLOOKUP($B165,'[2]Acões Gerdau Pref 2000 ~ 2022'!$B:$C,2,0)</f>
        <v>10.9254903793334</v>
      </c>
      <c r="E165">
        <f>VLOOKUP($B165,'[3]Acões Gerdau Met Pref 2000 ~ 20'!$B:$C,2,0)</f>
        <v>8.3695697784423793</v>
      </c>
      <c r="F165">
        <f>VLOOKUP($B165,'[4]Acões CSN 2000 ~ 2022'!$B:$C,2,0)</f>
        <v>7.09033203125</v>
      </c>
      <c r="G165">
        <f>VLOOKUP($B165,'[5]Acões Usiminas 2000 ~ 2022'!$B:$C,2,0)</f>
        <v>8.6451644897460902</v>
      </c>
      <c r="H165">
        <f>VLOOKUP(A165,'[6]Modelagem vertical'!$A:$D,4,0)</f>
        <v>0.77</v>
      </c>
    </row>
    <row r="166" spans="1:8" x14ac:dyDescent="0.25">
      <c r="A166" t="str">
        <f t="shared" si="2"/>
        <v>4-2014</v>
      </c>
      <c r="B166" s="1">
        <v>41759</v>
      </c>
      <c r="C166">
        <f>VLOOKUP($B166,'[1]Acões Vale 2000 ~ 2022'!$B:$C,2,0)</f>
        <v>17.991283416748001</v>
      </c>
      <c r="D166">
        <f>VLOOKUP($B166,'[2]Acões Gerdau Pref 2000 ~ 2022'!$B:$C,2,0)</f>
        <v>10.067705154418899</v>
      </c>
      <c r="E166">
        <f>VLOOKUP($B166,'[3]Acões Gerdau Met Pref 2000 ~ 20'!$B:$C,2,0)</f>
        <v>7.6414732933044398</v>
      </c>
      <c r="F166">
        <f>VLOOKUP($B166,'[4]Acões CSN 2000 ~ 2022'!$B:$C,2,0)</f>
        <v>6.1680130958557102</v>
      </c>
      <c r="G166">
        <f>VLOOKUP($B166,'[5]Acões Usiminas 2000 ~ 2022'!$B:$C,2,0)</f>
        <v>7.39444732666015</v>
      </c>
      <c r="H166">
        <f>VLOOKUP(A166,'[6]Modelagem vertical'!$A:$D,4,0)</f>
        <v>0.82</v>
      </c>
    </row>
    <row r="167" spans="1:8" x14ac:dyDescent="0.25">
      <c r="A167" t="str">
        <f t="shared" si="2"/>
        <v>5-2014</v>
      </c>
      <c r="B167" s="1">
        <v>41789</v>
      </c>
      <c r="C167">
        <f>VLOOKUP($B167,'[1]Acões Vale 2000 ~ 2022'!$B:$C,2,0)</f>
        <v>17.327644348144499</v>
      </c>
      <c r="D167">
        <f>VLOOKUP($B167,'[2]Acões Gerdau Pref 2000 ~ 2022'!$B:$C,2,0)</f>
        <v>10.082013130187899</v>
      </c>
      <c r="E167">
        <f>VLOOKUP($B167,'[3]Acões Gerdau Met Pref 2000 ~ 20'!$B:$C,2,0)</f>
        <v>7.7544412612915004</v>
      </c>
      <c r="F167">
        <f>VLOOKUP($B167,'[4]Acões CSN 2000 ~ 2022'!$B:$C,2,0)</f>
        <v>6.1896290779113698</v>
      </c>
      <c r="G167">
        <f>VLOOKUP($B167,'[5]Acões Usiminas 2000 ~ 2022'!$B:$C,2,0)</f>
        <v>6.6592288017272896</v>
      </c>
      <c r="H167">
        <f>VLOOKUP(A167,'[6]Modelagem vertical'!$A:$D,4,0)</f>
        <v>0.87</v>
      </c>
    </row>
    <row r="168" spans="1:8" x14ac:dyDescent="0.25">
      <c r="A168" t="str">
        <f t="shared" si="2"/>
        <v>6-2014</v>
      </c>
      <c r="B168" s="1">
        <v>41820</v>
      </c>
      <c r="C168">
        <f>VLOOKUP($B168,'[1]Acões Vale 2000 ~ 2022'!$B:$C,2,0)</f>
        <v>17.8025398254394</v>
      </c>
      <c r="D168">
        <f>VLOOKUP($B168,'[2]Acões Gerdau Pref 2000 ~ 2022'!$B:$C,2,0)</f>
        <v>9.7870388031005806</v>
      </c>
      <c r="E168">
        <f>VLOOKUP($B168,'[3]Acões Gerdau Met Pref 2000 ~ 20'!$B:$C,2,0)</f>
        <v>7.3702750205993599</v>
      </c>
      <c r="F168">
        <f>VLOOKUP($B168,'[4]Acões CSN 2000 ~ 2022'!$B:$C,2,0)</f>
        <v>6.7732853889465297</v>
      </c>
      <c r="G168">
        <f>VLOOKUP($B168,'[5]Acões Usiminas 2000 ~ 2022'!$B:$C,2,0)</f>
        <v>6.4057040214538503</v>
      </c>
      <c r="H168">
        <f>VLOOKUP(A168,'[6]Modelagem vertical'!$A:$D,4,0)</f>
        <v>0.82</v>
      </c>
    </row>
    <row r="169" spans="1:8" x14ac:dyDescent="0.25">
      <c r="A169" t="str">
        <f t="shared" si="2"/>
        <v>7-2014</v>
      </c>
      <c r="B169" s="1">
        <v>41851</v>
      </c>
      <c r="C169">
        <f>VLOOKUP($B169,'[1]Acões Vale 2000 ~ 2022'!$B:$C,2,0)</f>
        <v>19.817808151245099</v>
      </c>
      <c r="D169">
        <f>VLOOKUP($B169,'[2]Acões Gerdau Pref 2000 ~ 2022'!$B:$C,2,0)</f>
        <v>10.097140312194799</v>
      </c>
      <c r="E169">
        <f>VLOOKUP($B169,'[3]Acões Gerdau Met Pref 2000 ~ 20'!$B:$C,2,0)</f>
        <v>7.6690688133239702</v>
      </c>
      <c r="F169">
        <f>VLOOKUP($B169,'[4]Acões CSN 2000 ~ 2022'!$B:$C,2,0)</f>
        <v>8.2504367828369105</v>
      </c>
      <c r="G169">
        <f>VLOOKUP($B169,'[5]Acões Usiminas 2000 ~ 2022'!$B:$C,2,0)</f>
        <v>6.8028922080993599</v>
      </c>
      <c r="H169">
        <f>VLOOKUP(A169,'[6]Modelagem vertical'!$A:$D,4,0)</f>
        <v>0.95</v>
      </c>
    </row>
    <row r="170" spans="1:8" x14ac:dyDescent="0.25">
      <c r="A170" t="str">
        <f t="shared" si="2"/>
        <v>8-2014</v>
      </c>
      <c r="B170" s="1">
        <v>41880</v>
      </c>
      <c r="C170">
        <f>VLOOKUP($B170,'[1]Acões Vale 2000 ~ 2022'!$B:$C,2,0)</f>
        <v>17.7781887054443</v>
      </c>
      <c r="D170">
        <f>VLOOKUP($B170,'[2]Acões Gerdau Pref 2000 ~ 2022'!$B:$C,2,0)</f>
        <v>9.8698549270629794</v>
      </c>
      <c r="E170">
        <f>VLOOKUP($B170,'[3]Acões Gerdau Met Pref 2000 ~ 20'!$B:$C,2,0)</f>
        <v>7.6331429481506303</v>
      </c>
      <c r="F170">
        <f>VLOOKUP($B170,'[4]Acões CSN 2000 ~ 2022'!$B:$C,2,0)</f>
        <v>7.09033203125</v>
      </c>
      <c r="G170">
        <f>VLOOKUP($B170,'[5]Acões Usiminas 2000 ~ 2022'!$B:$C,2,0)</f>
        <v>6.8366951942443803</v>
      </c>
      <c r="H170">
        <f>VLOOKUP(A170,'[6]Modelagem vertical'!$A:$D,4,0)</f>
        <v>0.87</v>
      </c>
    </row>
    <row r="171" spans="1:8" x14ac:dyDescent="0.25">
      <c r="A171" t="str">
        <f t="shared" si="2"/>
        <v>9-2014</v>
      </c>
      <c r="B171" s="1">
        <v>41912</v>
      </c>
      <c r="C171">
        <f>VLOOKUP($B171,'[1]Acões Vale 2000 ~ 2022'!$B:$C,2,0)</f>
        <v>16.3474102020263</v>
      </c>
      <c r="D171">
        <f>VLOOKUP($B171,'[2]Acões Gerdau Pref 2000 ~ 2022'!$B:$C,2,0)</f>
        <v>8.9504938125610298</v>
      </c>
      <c r="E171">
        <f>VLOOKUP($B171,'[3]Acões Gerdau Met Pref 2000 ~ 20'!$B:$C,2,0)</f>
        <v>7.18245124816894</v>
      </c>
      <c r="F171">
        <f>VLOOKUP($B171,'[4]Acões CSN 2000 ~ 2022'!$B:$C,2,0)</f>
        <v>6.2688918113708496</v>
      </c>
      <c r="G171">
        <f>VLOOKUP($B171,'[5]Acões Usiminas 2000 ~ 2022'!$B:$C,2,0)</f>
        <v>5.3831582069396902</v>
      </c>
      <c r="H171">
        <f>VLOOKUP(A171,'[6]Modelagem vertical'!$A:$D,4,0)</f>
        <v>0.91</v>
      </c>
    </row>
    <row r="172" spans="1:8" x14ac:dyDescent="0.25">
      <c r="A172" t="str">
        <f t="shared" si="2"/>
        <v>10-2014</v>
      </c>
      <c r="B172" s="1">
        <v>41943</v>
      </c>
      <c r="C172">
        <f>VLOOKUP($B172,'[1]Acões Vale 2000 ~ 2022'!$B:$C,2,0)</f>
        <v>15.792577743530201</v>
      </c>
      <c r="D172">
        <f>VLOOKUP($B172,'[2]Acões Gerdau Pref 2000 ~ 2022'!$B:$C,2,0)</f>
        <v>8.4262304306030202</v>
      </c>
      <c r="E172">
        <f>VLOOKUP($B172,'[3]Acões Gerdau Met Pref 2000 ~ 20'!$B:$C,2,0)</f>
        <v>6.5672202110290501</v>
      </c>
      <c r="F172">
        <f>VLOOKUP($B172,'[4]Acões CSN 2000 ~ 2022'!$B:$C,2,0)</f>
        <v>5.9446387290954501</v>
      </c>
      <c r="G172">
        <f>VLOOKUP($B172,'[5]Acões Usiminas 2000 ~ 2022'!$B:$C,2,0)</f>
        <v>4.8169536590576101</v>
      </c>
      <c r="H172">
        <f>VLOOKUP(A172,'[6]Modelagem vertical'!$A:$D,4,0)</f>
        <v>0.95</v>
      </c>
    </row>
    <row r="173" spans="1:8" x14ac:dyDescent="0.25">
      <c r="A173" t="str">
        <f t="shared" si="2"/>
        <v>11-2014</v>
      </c>
      <c r="B173" s="1">
        <v>41971</v>
      </c>
      <c r="C173">
        <f>VLOOKUP($B173,'[1]Acões Vale 2000 ~ 2022'!$B:$C,2,0)</f>
        <v>14.712367057800201</v>
      </c>
      <c r="D173">
        <f>VLOOKUP($B173,'[2]Acões Gerdau Pref 2000 ~ 2022'!$B:$C,2,0)</f>
        <v>8.3211545944213796</v>
      </c>
      <c r="E173">
        <f>VLOOKUP($B173,'[3]Acões Gerdau Met Pref 2000 ~ 20'!$B:$C,2,0)</f>
        <v>6.5473170280456499</v>
      </c>
      <c r="F173">
        <f>VLOOKUP($B173,'[4]Acões CSN 2000 ~ 2022'!$B:$C,2,0)</f>
        <v>4.3594017028808496</v>
      </c>
      <c r="G173">
        <f>VLOOKUP($B173,'[5]Acões Usiminas 2000 ~ 2022'!$B:$C,2,0)</f>
        <v>4.4366683959960902</v>
      </c>
      <c r="H173">
        <f>VLOOKUP(A173,'[6]Modelagem vertical'!$A:$D,4,0)</f>
        <v>0.84</v>
      </c>
    </row>
    <row r="174" spans="1:8" x14ac:dyDescent="0.25">
      <c r="A174" t="str">
        <f t="shared" si="2"/>
        <v>12-2014</v>
      </c>
      <c r="B174" s="1">
        <v>42003</v>
      </c>
      <c r="C174">
        <f>VLOOKUP($B174,'[1]Acões Vale 2000 ~ 2022'!$B:$C,2,0)</f>
        <v>13.8406162261962</v>
      </c>
      <c r="D174">
        <f>VLOOKUP($B174,'[2]Acões Gerdau Pref 2000 ~ 2022'!$B:$C,2,0)</f>
        <v>7.31345462799072</v>
      </c>
      <c r="E174">
        <f>VLOOKUP($B174,'[3]Acões Gerdau Met Pref 2000 ~ 20'!$B:$C,2,0)</f>
        <v>5.7846622467040998</v>
      </c>
      <c r="F174">
        <f>VLOOKUP($B174,'[4]Acões CSN 2000 ~ 2022'!$B:$C,2,0)</f>
        <v>4.0711779594421298</v>
      </c>
      <c r="G174">
        <f>VLOOKUP($B174,'[5]Acões Usiminas 2000 ~ 2022'!$B:$C,2,0)</f>
        <v>4.2676529884338299</v>
      </c>
      <c r="H174">
        <f>VLOOKUP(A174,'[6]Modelagem vertical'!$A:$D,4,0)</f>
        <v>0.96</v>
      </c>
    </row>
    <row r="175" spans="1:8" x14ac:dyDescent="0.25">
      <c r="A175" t="str">
        <f t="shared" si="2"/>
        <v>1-2015</v>
      </c>
      <c r="B175" s="1">
        <v>42034</v>
      </c>
      <c r="C175">
        <f>VLOOKUP($B175,'[1]Acões Vale 2000 ~ 2022'!$B:$C,2,0)</f>
        <v>11.755994796752899</v>
      </c>
      <c r="D175">
        <f>VLOOKUP($B175,'[2]Acões Gerdau Pref 2000 ~ 2022'!$B:$C,2,0)</f>
        <v>7.0767965316772399</v>
      </c>
      <c r="E175">
        <f>VLOOKUP($B175,'[3]Acões Gerdau Met Pref 2000 ~ 20'!$B:$C,2,0)</f>
        <v>5.30260801315307</v>
      </c>
      <c r="F175">
        <f>VLOOKUP($B175,'[4]Acões CSN 2000 ~ 2022'!$B:$C,2,0)</f>
        <v>3.1387789249420099</v>
      </c>
      <c r="G175">
        <f>VLOOKUP($B175,'[5]Acões Usiminas 2000 ~ 2022'!$B:$C,2,0)</f>
        <v>2.8310167789459202</v>
      </c>
      <c r="H175">
        <f>VLOOKUP(A175,'[6]Modelagem vertical'!$A:$D,4,0)</f>
        <v>0.94</v>
      </c>
    </row>
    <row r="176" spans="1:8" x14ac:dyDescent="0.25">
      <c r="A176" t="str">
        <f t="shared" si="2"/>
        <v>2-2015</v>
      </c>
      <c r="B176" s="1">
        <v>42062</v>
      </c>
      <c r="C176">
        <f>VLOOKUP($B176,'[1]Acões Vale 2000 ~ 2022'!$B:$C,2,0)</f>
        <v>13.4236907958984</v>
      </c>
      <c r="D176">
        <f>VLOOKUP($B176,'[2]Acões Gerdau Pref 2000 ~ 2022'!$B:$C,2,0)</f>
        <v>7.7409610748290998</v>
      </c>
      <c r="E176">
        <f>VLOOKUP($B176,'[3]Acões Gerdau Met Pref 2000 ~ 20'!$B:$C,2,0)</f>
        <v>6.0220923423767001</v>
      </c>
      <c r="F176">
        <f>VLOOKUP($B176,'[4]Acões CSN 2000 ~ 2022'!$B:$C,2,0)</f>
        <v>3.86368727684021</v>
      </c>
      <c r="G176">
        <f>VLOOKUP($B176,'[5]Acões Usiminas 2000 ~ 2022'!$B:$C,2,0)</f>
        <v>3.49017906188964</v>
      </c>
      <c r="H176">
        <f>VLOOKUP(A176,'[6]Modelagem vertical'!$A:$D,4,0)</f>
        <v>0.82</v>
      </c>
    </row>
    <row r="177" spans="1:8" x14ac:dyDescent="0.25">
      <c r="A177" t="str">
        <f t="shared" si="2"/>
        <v>3-2015</v>
      </c>
      <c r="B177" s="1">
        <v>42094</v>
      </c>
      <c r="C177">
        <f>VLOOKUP($B177,'[1]Acões Vale 2000 ~ 2022'!$B:$C,2,0)</f>
        <v>11.3327522277832</v>
      </c>
      <c r="D177">
        <f>VLOOKUP($B177,'[2]Acões Gerdau Pref 2000 ~ 2022'!$B:$C,2,0)</f>
        <v>7.76096391677856</v>
      </c>
      <c r="E177">
        <f>VLOOKUP($B177,'[3]Acões Gerdau Met Pref 2000 ~ 20'!$B:$C,2,0)</f>
        <v>5.6971945762634197</v>
      </c>
      <c r="F177">
        <f>VLOOKUP($B177,'[4]Acões CSN 2000 ~ 2022'!$B:$C,2,0)</f>
        <v>4.2141046524047798</v>
      </c>
      <c r="G177">
        <f>VLOOKUP($B177,'[5]Acões Usiminas 2000 ~ 2022'!$B:$C,2,0)</f>
        <v>4.2000460624694798</v>
      </c>
      <c r="H177">
        <f>VLOOKUP(A177,'[6]Modelagem vertical'!$A:$D,4,0)</f>
        <v>1.04</v>
      </c>
    </row>
    <row r="178" spans="1:8" x14ac:dyDescent="0.25">
      <c r="A178" t="str">
        <f t="shared" si="2"/>
        <v>4-2015</v>
      </c>
      <c r="B178" s="1">
        <v>42124</v>
      </c>
      <c r="C178">
        <f>VLOOKUP($B178,'[1]Acões Vale 2000 ~ 2022'!$B:$C,2,0)</f>
        <v>14.7825050354003</v>
      </c>
      <c r="D178">
        <f>VLOOKUP($B178,'[2]Acões Gerdau Pref 2000 ~ 2022'!$B:$C,2,0)</f>
        <v>7.6994891166687003</v>
      </c>
      <c r="E178">
        <f>VLOOKUP($B178,'[3]Acões Gerdau Met Pref 2000 ~ 20'!$B:$C,2,0)</f>
        <v>5.6609077453613201</v>
      </c>
      <c r="F178">
        <f>VLOOKUP($B178,'[4]Acões CSN 2000 ~ 2022'!$B:$C,2,0)</f>
        <v>6.2434058189392001</v>
      </c>
      <c r="G178">
        <f>VLOOKUP($B178,'[5]Acões Usiminas 2000 ~ 2022'!$B:$C,2,0)</f>
        <v>5.0730733871459899</v>
      </c>
      <c r="H178">
        <f>VLOOKUP(A178,'[6]Modelagem vertical'!$A:$D,4,0)</f>
        <v>0.95</v>
      </c>
    </row>
    <row r="179" spans="1:8" x14ac:dyDescent="0.25">
      <c r="A179" t="str">
        <f t="shared" si="2"/>
        <v>5-2015</v>
      </c>
      <c r="B179" s="1">
        <v>42153</v>
      </c>
      <c r="C179">
        <f>VLOOKUP($B179,'[1]Acões Vale 2000 ~ 2022'!$B:$C,2,0)</f>
        <v>13.0856170654296</v>
      </c>
      <c r="D179">
        <f>VLOOKUP($B179,'[2]Acões Gerdau Pref 2000 ~ 2022'!$B:$C,2,0)</f>
        <v>6.6581692695617596</v>
      </c>
      <c r="E179">
        <f>VLOOKUP($B179,'[3]Acões Gerdau Met Pref 2000 ~ 20'!$B:$C,2,0)</f>
        <v>5.2758383750915501</v>
      </c>
      <c r="F179">
        <f>VLOOKUP($B179,'[4]Acões CSN 2000 ~ 2022'!$B:$C,2,0)</f>
        <v>4.7739119529724103</v>
      </c>
      <c r="G179">
        <f>VLOOKUP($B179,'[5]Acões Usiminas 2000 ~ 2022'!$B:$C,2,0)</f>
        <v>4.3337807655334402</v>
      </c>
      <c r="H179">
        <f>VLOOKUP(A179,'[6]Modelagem vertical'!$A:$D,4,0)</f>
        <v>0.99</v>
      </c>
    </row>
    <row r="180" spans="1:8" x14ac:dyDescent="0.25">
      <c r="A180" t="str">
        <f t="shared" si="2"/>
        <v>6-2015</v>
      </c>
      <c r="B180" s="1">
        <v>42185</v>
      </c>
      <c r="C180">
        <f>VLOOKUP($B180,'[1]Acões Vale 2000 ~ 2022'!$B:$C,2,0)</f>
        <v>11.936954498291</v>
      </c>
      <c r="D180">
        <f>VLOOKUP($B180,'[2]Acões Gerdau Pref 2000 ~ 2022'!$B:$C,2,0)</f>
        <v>5.7920651435851997</v>
      </c>
      <c r="E180">
        <f>VLOOKUP($B180,'[3]Acões Gerdau Met Pref 2000 ~ 20'!$B:$C,2,0)</f>
        <v>4.4855589866638104</v>
      </c>
      <c r="F180">
        <f>VLOOKUP($B180,'[4]Acões CSN 2000 ~ 2022'!$B:$C,2,0)</f>
        <v>4.03527784347534</v>
      </c>
      <c r="G180">
        <f>VLOOKUP($B180,'[5]Acões Usiminas 2000 ~ 2022'!$B:$C,2,0)</f>
        <v>3.50101542472839</v>
      </c>
      <c r="H180">
        <f>VLOOKUP(A180,'[6]Modelagem vertical'!$A:$D,4,0)</f>
        <v>1.07</v>
      </c>
    </row>
    <row r="181" spans="1:8" x14ac:dyDescent="0.25">
      <c r="A181" t="str">
        <f t="shared" si="2"/>
        <v>7-2015</v>
      </c>
      <c r="B181" s="1">
        <v>42216</v>
      </c>
      <c r="C181">
        <f>VLOOKUP($B181,'[1]Acões Vale 2000 ~ 2022'!$B:$C,2,0)</f>
        <v>11.6628408432006</v>
      </c>
      <c r="D181">
        <f>VLOOKUP($B181,'[2]Acões Gerdau Pref 2000 ~ 2022'!$B:$C,2,0)</f>
        <v>4.5547747611999503</v>
      </c>
      <c r="E181">
        <f>VLOOKUP($B181,'[3]Acões Gerdau Met Pref 2000 ~ 20'!$B:$C,2,0)</f>
        <v>3.6879646778106601</v>
      </c>
      <c r="F181">
        <f>VLOOKUP($B181,'[4]Acões CSN 2000 ~ 2022'!$B:$C,2,0)</f>
        <v>3.382169008255</v>
      </c>
      <c r="G181">
        <f>VLOOKUP($B181,'[5]Acões Usiminas 2000 ~ 2022'!$B:$C,2,0)</f>
        <v>3.3395607471465998</v>
      </c>
      <c r="H181">
        <f>VLOOKUP(A181,'[6]Modelagem vertical'!$A:$D,4,0)</f>
        <v>1.18</v>
      </c>
    </row>
    <row r="182" spans="1:8" x14ac:dyDescent="0.25">
      <c r="A182" t="str">
        <f t="shared" si="2"/>
        <v>8-2015</v>
      </c>
      <c r="B182" s="1">
        <v>42247</v>
      </c>
      <c r="C182">
        <f>VLOOKUP($B182,'[1]Acões Vale 2000 ~ 2022'!$B:$C,2,0)</f>
        <v>11.6954736709594</v>
      </c>
      <c r="D182">
        <f>VLOOKUP($B182,'[2]Acões Gerdau Pref 2000 ~ 2022'!$B:$C,2,0)</f>
        <v>4.1023259162902797</v>
      </c>
      <c r="E182">
        <f>VLOOKUP($B182,'[3]Acões Gerdau Met Pref 2000 ~ 20'!$B:$C,2,0)</f>
        <v>3.30434966087341</v>
      </c>
      <c r="F182">
        <f>VLOOKUP($B182,'[4]Acões CSN 2000 ~ 2022'!$B:$C,2,0)</f>
        <v>2.7212855815887398</v>
      </c>
      <c r="G182">
        <f>VLOOKUP($B182,'[5]Acões Usiminas 2000 ~ 2022'!$B:$C,2,0)</f>
        <v>2.5322878360748202</v>
      </c>
      <c r="H182">
        <f>VLOOKUP(A182,'[6]Modelagem vertical'!$A:$D,4,0)</f>
        <v>1.1100000000000001</v>
      </c>
    </row>
    <row r="183" spans="1:8" x14ac:dyDescent="0.25">
      <c r="A183" t="str">
        <f t="shared" si="2"/>
        <v>9-2015</v>
      </c>
      <c r="B183" s="1">
        <v>42277</v>
      </c>
      <c r="C183">
        <f>VLOOKUP($B183,'[1]Acões Vale 2000 ~ 2022'!$B:$C,2,0)</f>
        <v>10.8209238052368</v>
      </c>
      <c r="D183">
        <f>VLOOKUP($B183,'[2]Acões Gerdau Pref 2000 ~ 2022'!$B:$C,2,0)</f>
        <v>4.2742333412170401</v>
      </c>
      <c r="E183">
        <f>VLOOKUP($B183,'[3]Acões Gerdau Met Pref 2000 ~ 20'!$B:$C,2,0)</f>
        <v>3.2747139930725</v>
      </c>
      <c r="F183">
        <f>VLOOKUP($B183,'[4]Acões CSN 2000 ~ 2022'!$B:$C,2,0)</f>
        <v>3.04783964157104</v>
      </c>
      <c r="G183">
        <f>VLOOKUP($B183,'[5]Acões Usiminas 2000 ~ 2022'!$B:$C,2,0)</f>
        <v>2.8466989994049001</v>
      </c>
      <c r="H183">
        <f>VLOOKUP(A183,'[6]Modelagem vertical'!$A:$D,4,0)</f>
        <v>1.1100000000000001</v>
      </c>
    </row>
    <row r="184" spans="1:8" x14ac:dyDescent="0.25">
      <c r="A184" t="str">
        <f t="shared" si="2"/>
        <v>10-2015</v>
      </c>
      <c r="B184" s="1">
        <v>42307</v>
      </c>
      <c r="C184">
        <f>VLOOKUP($B184,'[1]Acões Vale 2000 ~ 2022'!$B:$C,2,0)</f>
        <v>11.357886314391999</v>
      </c>
      <c r="D184">
        <f>VLOOKUP($B184,'[2]Acões Gerdau Pref 2000 ~ 2022'!$B:$C,2,0)</f>
        <v>4.24297666549682</v>
      </c>
      <c r="E184">
        <f>VLOOKUP($B184,'[3]Acões Gerdau Met Pref 2000 ~ 20'!$B:$C,2,0)</f>
        <v>3.0376307964324898</v>
      </c>
      <c r="F184">
        <f>VLOOKUP($B184,'[4]Acões CSN 2000 ~ 2022'!$B:$C,2,0)</f>
        <v>3.3743941783904998</v>
      </c>
      <c r="G184">
        <f>VLOOKUP($B184,'[5]Acões Usiminas 2000 ~ 2022'!$B:$C,2,0)</f>
        <v>2.3623354434967001</v>
      </c>
      <c r="H184">
        <f>VLOOKUP(A184,'[6]Modelagem vertical'!$A:$D,4,0)</f>
        <v>1.1100000000000001</v>
      </c>
    </row>
    <row r="185" spans="1:8" x14ac:dyDescent="0.25">
      <c r="A185" t="str">
        <f t="shared" si="2"/>
        <v>11-2015</v>
      </c>
      <c r="B185" s="1">
        <v>42338</v>
      </c>
      <c r="C185">
        <f>VLOOKUP($B185,'[1]Acões Vale 2000 ~ 2022'!$B:$C,2,0)</f>
        <v>8.7680768966674805</v>
      </c>
      <c r="D185">
        <f>VLOOKUP($B185,'[2]Acões Gerdau Pref 2000 ~ 2022'!$B:$C,2,0)</f>
        <v>4.8010540008544904</v>
      </c>
      <c r="E185">
        <f>VLOOKUP($B185,'[3]Acões Gerdau Met Pref 2000 ~ 20'!$B:$C,2,0)</f>
        <v>3.1040980815887398</v>
      </c>
      <c r="F185">
        <f>VLOOKUP($B185,'[4]Acões CSN 2000 ~ 2022'!$B:$C,2,0)</f>
        <v>4.27630615234375</v>
      </c>
      <c r="G185">
        <f>VLOOKUP($B185,'[5]Acões Usiminas 2000 ~ 2022'!$B:$C,2,0)</f>
        <v>1.86947429180145</v>
      </c>
      <c r="H185">
        <f>VLOOKUP(A185,'[6]Modelagem vertical'!$A:$D,4,0)</f>
        <v>1.06</v>
      </c>
    </row>
    <row r="186" spans="1:8" x14ac:dyDescent="0.25">
      <c r="A186" t="str">
        <f t="shared" si="2"/>
        <v>12-2015</v>
      </c>
      <c r="B186" s="1">
        <v>42368</v>
      </c>
      <c r="C186">
        <f>VLOOKUP($B186,'[1]Acões Vale 2000 ~ 2022'!$B:$C,2,0)</f>
        <v>8.6748676300048793</v>
      </c>
      <c r="D186">
        <f>VLOOKUP($B186,'[2]Acões Gerdau Pref 2000 ~ 2022'!$B:$C,2,0)</f>
        <v>3.6598193645477202</v>
      </c>
      <c r="E186">
        <f>VLOOKUP($B186,'[3]Acões Gerdau Met Pref 2000 ~ 20'!$B:$C,2,0)</f>
        <v>2.60295438766479</v>
      </c>
      <c r="F186">
        <f>VLOOKUP($B186,'[4]Acões CSN 2000 ~ 2022'!$B:$C,2,0)</f>
        <v>3.1100404262542698</v>
      </c>
      <c r="G186">
        <f>VLOOKUP($B186,'[5]Acões Usiminas 2000 ~ 2022'!$B:$C,2,0)</f>
        <v>1.3171294927596999</v>
      </c>
      <c r="H186">
        <f>VLOOKUP(A186,'[6]Modelagem vertical'!$A:$D,4,0)</f>
        <v>1.1599999999999999</v>
      </c>
    </row>
    <row r="187" spans="1:8" x14ac:dyDescent="0.25">
      <c r="A187" t="str">
        <f t="shared" si="2"/>
        <v>1-2016</v>
      </c>
      <c r="B187" s="1">
        <v>42398</v>
      </c>
      <c r="C187">
        <f>VLOOKUP($B187,'[1]Acões Vale 2000 ~ 2022'!$B:$C,2,0)</f>
        <v>6.4711990356445304</v>
      </c>
      <c r="D187">
        <f>VLOOKUP($B187,'[2]Acões Gerdau Pref 2000 ~ 2022'!$B:$C,2,0)</f>
        <v>2.8334081172943102</v>
      </c>
      <c r="E187">
        <f>VLOOKUP($B187,'[3]Acões Gerdau Met Pref 2000 ~ 20'!$B:$C,2,0)</f>
        <v>1.94473576545715</v>
      </c>
      <c r="F187">
        <f>VLOOKUP($B187,'[4]Acões CSN 2000 ~ 2022'!$B:$C,2,0)</f>
        <v>2.7601611614227202</v>
      </c>
      <c r="G187">
        <f>VLOOKUP($B187,'[5]Acões Usiminas 2000 ~ 2022'!$B:$C,2,0)</f>
        <v>0.72229683399200395</v>
      </c>
      <c r="H187">
        <f>VLOOKUP(A187,'[6]Modelagem vertical'!$A:$D,4,0)</f>
        <v>1.06</v>
      </c>
    </row>
    <row r="188" spans="1:8" x14ac:dyDescent="0.25">
      <c r="A188" t="str">
        <f t="shared" si="2"/>
        <v>2-2016</v>
      </c>
      <c r="B188" s="1">
        <v>42429</v>
      </c>
      <c r="C188">
        <f>VLOOKUP($B188,'[1]Acões Vale 2000 ~ 2022'!$B:$C,2,0)</f>
        <v>7.8626399040222097</v>
      </c>
      <c r="D188">
        <f>VLOOKUP($B188,'[2]Acões Gerdau Pref 2000 ~ 2022'!$B:$C,2,0)</f>
        <v>2.7783141136169398</v>
      </c>
      <c r="E188">
        <f>VLOOKUP($B188,'[3]Acões Gerdau Met Pref 2000 ~ 20'!$B:$C,2,0)</f>
        <v>2.0644118785858101</v>
      </c>
      <c r="F188">
        <f>VLOOKUP($B188,'[4]Acões CSN 2000 ~ 2022'!$B:$C,2,0)</f>
        <v>4.0430531501770002</v>
      </c>
      <c r="G188">
        <f>VLOOKUP($B188,'[5]Acões Usiminas 2000 ~ 2022'!$B:$C,2,0)</f>
        <v>0.76478499174117998</v>
      </c>
      <c r="H188">
        <f>VLOOKUP(A188,'[6]Modelagem vertical'!$A:$D,4,0)</f>
        <v>1</v>
      </c>
    </row>
    <row r="189" spans="1:8" x14ac:dyDescent="0.25">
      <c r="A189" t="str">
        <f t="shared" si="2"/>
        <v>3-2016</v>
      </c>
      <c r="B189" s="1">
        <v>42460</v>
      </c>
      <c r="C189">
        <f>VLOOKUP($B189,'[1]Acões Vale 2000 ~ 2022'!$B:$C,2,0)</f>
        <v>10.0862827301025</v>
      </c>
      <c r="D189">
        <f>VLOOKUP($B189,'[2]Acões Gerdau Pref 2000 ~ 2022'!$B:$C,2,0)</f>
        <v>5.1473579406738201</v>
      </c>
      <c r="E189">
        <f>VLOOKUP($B189,'[3]Acões Gerdau Met Pref 2000 ~ 20'!$B:$C,2,0)</f>
        <v>3.6127214431762602</v>
      </c>
      <c r="F189">
        <f>VLOOKUP($B189,'[4]Acões CSN 2000 ~ 2022'!$B:$C,2,0)</f>
        <v>5.5436477661132804</v>
      </c>
      <c r="G189">
        <f>VLOOKUP($B189,'[5]Acões Usiminas 2000 ~ 2022'!$B:$C,2,0)</f>
        <v>1.5380674600601101</v>
      </c>
      <c r="H189">
        <f>VLOOKUP(A189,'[6]Modelagem vertical'!$A:$D,4,0)</f>
        <v>1.1599999999999999</v>
      </c>
    </row>
    <row r="190" spans="1:8" x14ac:dyDescent="0.25">
      <c r="A190" t="str">
        <f t="shared" si="2"/>
        <v>4-2016</v>
      </c>
      <c r="B190" s="1">
        <v>42489</v>
      </c>
      <c r="C190">
        <f>VLOOKUP($B190,'[1]Acões Vale 2000 ~ 2022'!$B:$C,2,0)</f>
        <v>13.1088399887084</v>
      </c>
      <c r="D190">
        <f>VLOOKUP($B190,'[2]Acões Gerdau Pref 2000 ~ 2022'!$B:$C,2,0)</f>
        <v>6.1469197273254297</v>
      </c>
      <c r="E190">
        <f>VLOOKUP($B190,'[3]Acões Gerdau Met Pref 2000 ~ 20'!$B:$C,2,0)</f>
        <v>4.2335405349731401</v>
      </c>
      <c r="F190">
        <f>VLOOKUP($B190,'[4]Acões CSN 2000 ~ 2022'!$B:$C,2,0)</f>
        <v>10.216484069824199</v>
      </c>
      <c r="G190">
        <f>VLOOKUP($B190,'[5]Acões Usiminas 2000 ~ 2022'!$B:$C,2,0)</f>
        <v>2.1244025230407702</v>
      </c>
      <c r="H190">
        <f>VLOOKUP(A190,'[6]Modelagem vertical'!$A:$D,4,0)</f>
        <v>1.06</v>
      </c>
    </row>
    <row r="191" spans="1:8" x14ac:dyDescent="0.25">
      <c r="A191" t="str">
        <f t="shared" si="2"/>
        <v>5-2016</v>
      </c>
      <c r="B191" s="1">
        <v>42521</v>
      </c>
      <c r="C191">
        <f>VLOOKUP($B191,'[1]Acões Vale 2000 ~ 2022'!$B:$C,2,0)</f>
        <v>9.4671258926391602</v>
      </c>
      <c r="D191">
        <f>VLOOKUP($B191,'[2]Acões Gerdau Pref 2000 ~ 2022'!$B:$C,2,0)</f>
        <v>4.3839120864868102</v>
      </c>
      <c r="E191">
        <f>VLOOKUP($B191,'[3]Acões Gerdau Met Pref 2000 ~ 20'!$B:$C,2,0)</f>
        <v>2.9395434856414702</v>
      </c>
      <c r="F191">
        <f>VLOOKUP($B191,'[4]Acões CSN 2000 ~ 2022'!$B:$C,2,0)</f>
        <v>5.08491611480712</v>
      </c>
      <c r="G191">
        <f>VLOOKUP($B191,'[5]Acões Usiminas 2000 ~ 2022'!$B:$C,2,0)</f>
        <v>1.41910111904144</v>
      </c>
      <c r="H191">
        <f>VLOOKUP(A191,'[6]Modelagem vertical'!$A:$D,4,0)</f>
        <v>1.1100000000000001</v>
      </c>
    </row>
    <row r="192" spans="1:8" x14ac:dyDescent="0.25">
      <c r="A192" t="str">
        <f t="shared" si="2"/>
        <v>6-2016</v>
      </c>
      <c r="B192" s="1">
        <v>42551</v>
      </c>
      <c r="C192">
        <f>VLOOKUP($B192,'[1]Acões Vale 2000 ~ 2022'!$B:$C,2,0)</f>
        <v>10.831935882568301</v>
      </c>
      <c r="D192">
        <f>VLOOKUP($B192,'[2]Acões Gerdau Pref 2000 ~ 2022'!$B:$C,2,0)</f>
        <v>4.6357693672180096</v>
      </c>
      <c r="E192">
        <f>VLOOKUP($B192,'[3]Acões Gerdau Met Pref 2000 ~ 20'!$B:$C,2,0)</f>
        <v>3.2088141441345202</v>
      </c>
      <c r="F192">
        <f>VLOOKUP($B192,'[4]Acões CSN 2000 ~ 2022'!$B:$C,2,0)</f>
        <v>6.0801286697387598</v>
      </c>
      <c r="G192">
        <f>VLOOKUP($B192,'[5]Acões Usiminas 2000 ~ 2022'!$B:$C,2,0)</f>
        <v>1.67402911186218</v>
      </c>
      <c r="H192">
        <f>VLOOKUP(A192,'[6]Modelagem vertical'!$A:$D,4,0)</f>
        <v>1.1599999999999999</v>
      </c>
    </row>
    <row r="193" spans="1:8" x14ac:dyDescent="0.25">
      <c r="A193" t="str">
        <f t="shared" si="2"/>
        <v>7-2016</v>
      </c>
      <c r="B193" s="1">
        <v>42580</v>
      </c>
      <c r="C193">
        <f>VLOOKUP($B193,'[1]Acões Vale 2000 ~ 2022'!$B:$C,2,0)</f>
        <v>12.3165836334228</v>
      </c>
      <c r="D193">
        <f>VLOOKUP($B193,'[2]Acões Gerdau Pref 2000 ~ 2022'!$B:$C,2,0)</f>
        <v>6.0996985435485804</v>
      </c>
      <c r="E193">
        <f>VLOOKUP($B193,'[3]Acões Gerdau Met Pref 2000 ~ 20'!$B:$C,2,0)</f>
        <v>4.1363043785095197</v>
      </c>
      <c r="F193">
        <f>VLOOKUP($B193,'[4]Acões CSN 2000 ~ 2022'!$B:$C,2,0)</f>
        <v>8.6070365905761701</v>
      </c>
      <c r="G193">
        <f>VLOOKUP($B193,'[5]Acões Usiminas 2000 ~ 2022'!$B:$C,2,0)</f>
        <v>3.1866037845611501</v>
      </c>
      <c r="H193">
        <f>VLOOKUP(A193,'[6]Modelagem vertical'!$A:$D,4,0)</f>
        <v>1.1100000000000001</v>
      </c>
    </row>
    <row r="194" spans="1:8" x14ac:dyDescent="0.25">
      <c r="A194" t="str">
        <f t="shared" si="2"/>
        <v>8-2016</v>
      </c>
      <c r="B194" s="1">
        <v>42613</v>
      </c>
      <c r="C194">
        <f>VLOOKUP($B194,'[1]Acões Vale 2000 ~ 2022'!$B:$C,2,0)</f>
        <v>11.2779951095581</v>
      </c>
      <c r="D194">
        <f>VLOOKUP($B194,'[2]Acões Gerdau Pref 2000 ~ 2022'!$B:$C,2,0)</f>
        <v>7.1687235832214302</v>
      </c>
      <c r="E194">
        <f>VLOOKUP($B194,'[3]Acões Gerdau Met Pref 2000 ~ 20'!$B:$C,2,0)</f>
        <v>4.8455400466918901</v>
      </c>
      <c r="F194">
        <f>VLOOKUP($B194,'[4]Acões CSN 2000 ~ 2022'!$B:$C,2,0)</f>
        <v>6.6865878105163503</v>
      </c>
      <c r="G194">
        <f>VLOOKUP($B194,'[5]Acões Usiminas 2000 ~ 2022'!$B:$C,2,0)</f>
        <v>2.9486706256866402</v>
      </c>
      <c r="H194">
        <f>VLOOKUP(A194,'[6]Modelagem vertical'!$A:$D,4,0)</f>
        <v>1.22</v>
      </c>
    </row>
    <row r="195" spans="1:8" x14ac:dyDescent="0.25">
      <c r="A195" t="str">
        <f t="shared" si="2"/>
        <v>9-2016</v>
      </c>
      <c r="B195" s="1">
        <v>42643</v>
      </c>
      <c r="C195">
        <f>VLOOKUP($B195,'[1]Acões Vale 2000 ~ 2022'!$B:$C,2,0)</f>
        <v>11.857210159301699</v>
      </c>
      <c r="D195">
        <f>VLOOKUP($B195,'[2]Acões Gerdau Pref 2000 ~ 2022'!$B:$C,2,0)</f>
        <v>6.9950318336486799</v>
      </c>
      <c r="E195">
        <f>VLOOKUP($B195,'[3]Acões Gerdau Met Pref 2000 ~ 20'!$B:$C,2,0)</f>
        <v>4.9206643104553196</v>
      </c>
      <c r="F195">
        <f>VLOOKUP($B195,'[4]Acões CSN 2000 ~ 2022'!$B:$C,2,0)</f>
        <v>7.0675668716430602</v>
      </c>
      <c r="G195">
        <f>VLOOKUP($B195,'[5]Acões Usiminas 2000 ~ 2022'!$B:$C,2,0)</f>
        <v>2.9996564388275102</v>
      </c>
      <c r="H195">
        <f>VLOOKUP(A195,'[6]Modelagem vertical'!$A:$D,4,0)</f>
        <v>1.1100000000000001</v>
      </c>
    </row>
    <row r="196" spans="1:8" x14ac:dyDescent="0.25">
      <c r="A196" t="str">
        <f t="shared" si="2"/>
        <v>10-2016</v>
      </c>
      <c r="B196" s="1">
        <v>42674</v>
      </c>
      <c r="C196">
        <f>VLOOKUP($B196,'[1]Acões Vale 2000 ~ 2022'!$B:$C,2,0)</f>
        <v>14.700009346008301</v>
      </c>
      <c r="D196">
        <f>VLOOKUP($B196,'[2]Acões Gerdau Pref 2000 ~ 2022'!$B:$C,2,0)</f>
        <v>8.7003698348999006</v>
      </c>
      <c r="E196">
        <f>VLOOKUP($B196,'[3]Acões Gerdau Met Pref 2000 ~ 20'!$B:$C,2,0)</f>
        <v>6.0850963592529297</v>
      </c>
      <c r="F196">
        <f>VLOOKUP($B196,'[4]Acões CSN 2000 ~ 2022'!$B:$C,2,0)</f>
        <v>8.3504581451415998</v>
      </c>
      <c r="G196">
        <f>VLOOKUP($B196,'[5]Acões Usiminas 2000 ~ 2022'!$B:$C,2,0)</f>
        <v>3.8324220180511399</v>
      </c>
      <c r="H196">
        <f>VLOOKUP(A196,'[6]Modelagem vertical'!$A:$D,4,0)</f>
        <v>1.05</v>
      </c>
    </row>
    <row r="197" spans="1:8" x14ac:dyDescent="0.25">
      <c r="A197" t="str">
        <f t="shared" ref="A197:A260" si="3">CONCATENATE(MONTH(B197),"-",YEAR(B197))</f>
        <v>11-2016</v>
      </c>
      <c r="B197" s="1">
        <v>42704</v>
      </c>
      <c r="C197">
        <f>VLOOKUP($B197,'[1]Acões Vale 2000 ~ 2022'!$B:$C,2,0)</f>
        <v>18.681261062621999</v>
      </c>
      <c r="D197">
        <f>VLOOKUP($B197,'[2]Acões Gerdau Pref 2000 ~ 2022'!$B:$C,2,0)</f>
        <v>10.7136478424072</v>
      </c>
      <c r="E197">
        <f>VLOOKUP($B197,'[3]Acões Gerdau Met Pref 2000 ~ 20'!$B:$C,2,0)</f>
        <v>7.1296186447143501</v>
      </c>
      <c r="F197">
        <f>VLOOKUP($B197,'[4]Acões CSN 2000 ~ 2022'!$B:$C,2,0)</f>
        <v>9.6644515991210902</v>
      </c>
      <c r="G197">
        <f>VLOOKUP($B197,'[5]Acões Usiminas 2000 ~ 2022'!$B:$C,2,0)</f>
        <v>3.5265083312988201</v>
      </c>
      <c r="H197">
        <f>VLOOKUP(A197,'[6]Modelagem vertical'!$A:$D,4,0)</f>
        <v>1.04</v>
      </c>
    </row>
    <row r="198" spans="1:8" x14ac:dyDescent="0.25">
      <c r="A198" t="str">
        <f t="shared" si="3"/>
        <v>12-2016</v>
      </c>
      <c r="B198" s="1">
        <v>42733</v>
      </c>
      <c r="C198">
        <f>VLOOKUP($B198,'[1]Acões Vale 2000 ~ 2022'!$B:$C,2,0)</f>
        <v>17.197198867797798</v>
      </c>
      <c r="D198">
        <f>VLOOKUP($B198,'[2]Acões Gerdau Pref 2000 ~ 2022'!$B:$C,2,0)</f>
        <v>8.5392904281616193</v>
      </c>
      <c r="E198">
        <f>VLOOKUP($B198,'[3]Acões Gerdau Met Pref 2000 ~ 20'!$B:$C,2,0)</f>
        <v>5.9476237297058097</v>
      </c>
      <c r="F198">
        <f>VLOOKUP($B198,'[4]Acões CSN 2000 ~ 2022'!$B:$C,2,0)</f>
        <v>8.4359874725341797</v>
      </c>
      <c r="G198">
        <f>VLOOKUP($B198,'[5]Acões Usiminas 2000 ~ 2022'!$B:$C,2,0)</f>
        <v>3.4840199947357098</v>
      </c>
      <c r="H198">
        <f>VLOOKUP(A198,'[6]Modelagem vertical'!$A:$D,4,0)</f>
        <v>1.1200000000000001</v>
      </c>
    </row>
    <row r="199" spans="1:8" x14ac:dyDescent="0.25">
      <c r="A199" t="str">
        <f t="shared" si="3"/>
        <v>1-2017</v>
      </c>
      <c r="B199" s="1">
        <v>42766</v>
      </c>
      <c r="C199">
        <f>VLOOKUP($B199,'[1]Acões Vale 2000 ~ 2022'!$B:$C,2,0)</f>
        <v>21.550073623657202</v>
      </c>
      <c r="D199">
        <f>VLOOKUP($B199,'[2]Acões Gerdau Pref 2000 ~ 2022'!$B:$C,2,0)</f>
        <v>9.6462373733520508</v>
      </c>
      <c r="E199">
        <f>VLOOKUP($B199,'[3]Acões Gerdau Met Pref 2000 ~ 20'!$B:$C,2,0)</f>
        <v>6.49721336364746</v>
      </c>
      <c r="F199">
        <f>VLOOKUP($B199,'[4]Acões CSN 2000 ~ 2022'!$B:$C,2,0)</f>
        <v>8.9802427291870099</v>
      </c>
      <c r="G199">
        <f>VLOOKUP($B199,'[5]Acões Usiminas 2000 ~ 2022'!$B:$C,2,0)</f>
        <v>4.4612450599670401</v>
      </c>
      <c r="H199">
        <f>VLOOKUP(A199,'[6]Modelagem vertical'!$A:$D,4,0)</f>
        <v>1.0900000000000001</v>
      </c>
    </row>
    <row r="200" spans="1:8" x14ac:dyDescent="0.25">
      <c r="A200" t="str">
        <f t="shared" si="3"/>
        <v>2-2017</v>
      </c>
      <c r="B200" s="1">
        <v>42790</v>
      </c>
      <c r="C200">
        <f>VLOOKUP($B200,'[1]Acões Vale 2000 ~ 2022'!$B:$C,2,0)</f>
        <v>21.911695480346602</v>
      </c>
      <c r="D200">
        <f>VLOOKUP($B200,'[2]Acões Gerdau Pref 2000 ~ 2022'!$B:$C,2,0)</f>
        <v>10.2392416000366</v>
      </c>
      <c r="E200">
        <f>VLOOKUP($B200,'[3]Acões Gerdau Met Pref 2000 ~ 20'!$B:$C,2,0)</f>
        <v>6.8661174774169904</v>
      </c>
      <c r="F200">
        <f>VLOOKUP($B200,'[4]Acões CSN 2000 ~ 2022'!$B:$C,2,0)</f>
        <v>9.3145723342895508</v>
      </c>
      <c r="G200">
        <f>VLOOKUP($B200,'[5]Acões Usiminas 2000 ~ 2022'!$B:$C,2,0)</f>
        <v>4.1893215179443297</v>
      </c>
      <c r="H200">
        <f>VLOOKUP(A200,'[6]Modelagem vertical'!$A:$D,4,0)</f>
        <v>0.87</v>
      </c>
    </row>
    <row r="201" spans="1:8" x14ac:dyDescent="0.25">
      <c r="A201" t="str">
        <f t="shared" si="3"/>
        <v>3-2017</v>
      </c>
      <c r="B201" s="1">
        <v>42825</v>
      </c>
      <c r="C201">
        <f>VLOOKUP($B201,'[1]Acões Vale 2000 ~ 2022'!$B:$C,2,0)</f>
        <v>19.9495525360107</v>
      </c>
      <c r="D201">
        <f>VLOOKUP($B201,'[2]Acões Gerdau Pref 2000 ~ 2022'!$B:$C,2,0)</f>
        <v>8.6104516983032209</v>
      </c>
      <c r="E201">
        <f>VLOOKUP($B201,'[3]Acões Gerdau Met Pref 2000 ~ 20'!$B:$C,2,0)</f>
        <v>7.9427127838134703</v>
      </c>
      <c r="F201">
        <f>VLOOKUP($B201,'[4]Acões CSN 2000 ~ 2022'!$B:$C,2,0)</f>
        <v>7.0831165313720703</v>
      </c>
      <c r="G201">
        <f>VLOOKUP($B201,'[5]Acões Usiminas 2000 ~ 2022'!$B:$C,2,0)</f>
        <v>3.77293848991394</v>
      </c>
      <c r="H201">
        <f>VLOOKUP(A201,'[6]Modelagem vertical'!$A:$D,4,0)</f>
        <v>1.05</v>
      </c>
    </row>
    <row r="202" spans="1:8" x14ac:dyDescent="0.25">
      <c r="A202" t="str">
        <f t="shared" si="3"/>
        <v>4-2017</v>
      </c>
      <c r="B202" s="1">
        <v>42853</v>
      </c>
      <c r="C202">
        <f>VLOOKUP($B202,'[1]Acões Vale 2000 ~ 2022'!$B:$C,2,0)</f>
        <v>19.0096225738525</v>
      </c>
      <c r="D202">
        <f>VLOOKUP($B202,'[2]Acões Gerdau Pref 2000 ~ 2022'!$B:$C,2,0)</f>
        <v>7.74861717224121</v>
      </c>
      <c r="E202">
        <f>VLOOKUP($B202,'[3]Acões Gerdau Met Pref 2000 ~ 20'!$B:$C,2,0)</f>
        <v>7.2801928520202601</v>
      </c>
      <c r="F202">
        <f>VLOOKUP($B202,'[4]Acões CSN 2000 ~ 2022'!$B:$C,2,0)</f>
        <v>6.0257039070129297</v>
      </c>
      <c r="G202">
        <f>VLOOKUP($B202,'[5]Acões Usiminas 2000 ~ 2022'!$B:$C,2,0)</f>
        <v>3.6199822425842201</v>
      </c>
      <c r="H202">
        <f>VLOOKUP(A202,'[6]Modelagem vertical'!$A:$D,4,0)</f>
        <v>0.79</v>
      </c>
    </row>
    <row r="203" spans="1:8" x14ac:dyDescent="0.25">
      <c r="A203" t="str">
        <f t="shared" si="3"/>
        <v>5-2017</v>
      </c>
      <c r="B203" s="1">
        <v>42886</v>
      </c>
      <c r="C203">
        <f>VLOOKUP($B203,'[1]Acões Vale 2000 ~ 2022'!$B:$C,2,0)</f>
        <v>18.802017211913999</v>
      </c>
      <c r="D203">
        <f>VLOOKUP($B203,'[2]Acões Gerdau Pref 2000 ~ 2022'!$B:$C,2,0)</f>
        <v>7.5430397987365696</v>
      </c>
      <c r="E203">
        <f>VLOOKUP($B203,'[3]Acões Gerdau Met Pref 2000 ~ 20'!$B:$C,2,0)</f>
        <v>7.1220908164978001</v>
      </c>
      <c r="F203">
        <f>VLOOKUP($B203,'[4]Acões CSN 2000 ~ 2022'!$B:$C,2,0)</f>
        <v>5.3337206840515101</v>
      </c>
      <c r="G203">
        <f>VLOOKUP($B203,'[5]Acões Usiminas 2000 ~ 2022'!$B:$C,2,0)</f>
        <v>3.37355160713195</v>
      </c>
      <c r="H203">
        <f>VLOOKUP(A203,'[6]Modelagem vertical'!$A:$D,4,0)</f>
        <v>0.93</v>
      </c>
    </row>
    <row r="204" spans="1:8" x14ac:dyDescent="0.25">
      <c r="A204" t="str">
        <f t="shared" si="3"/>
        <v>6-2017</v>
      </c>
      <c r="B204" s="1">
        <v>42916</v>
      </c>
      <c r="C204">
        <f>VLOOKUP($B204,'[1]Acões Vale 2000 ~ 2022'!$B:$C,2,0)</f>
        <v>20.068403244018501</v>
      </c>
      <c r="D204">
        <f>VLOOKUP($B204,'[2]Acões Gerdau Pref 2000 ~ 2022'!$B:$C,2,0)</f>
        <v>8.1281375885009695</v>
      </c>
      <c r="E204">
        <f>VLOOKUP($B204,'[3]Acões Gerdau Met Pref 2000 ~ 20'!$B:$C,2,0)</f>
        <v>7.6490955352783203</v>
      </c>
      <c r="F204">
        <f>VLOOKUP($B204,'[4]Acões CSN 2000 ~ 2022'!$B:$C,2,0)</f>
        <v>5.5825228691101003</v>
      </c>
      <c r="G204">
        <f>VLOOKUP($B204,'[5]Acões Usiminas 2000 ~ 2022'!$B:$C,2,0)</f>
        <v>3.9089007377624498</v>
      </c>
      <c r="H204">
        <f>VLOOKUP(A204,'[6]Modelagem vertical'!$A:$D,4,0)</f>
        <v>0.81</v>
      </c>
    </row>
    <row r="205" spans="1:8" x14ac:dyDescent="0.25">
      <c r="A205" t="str">
        <f t="shared" si="3"/>
        <v>7-2017</v>
      </c>
      <c r="B205" s="1">
        <v>42947</v>
      </c>
      <c r="C205">
        <f>VLOOKUP($B205,'[1]Acões Vale 2000 ~ 2022'!$B:$C,2,0)</f>
        <v>21.660036087036101</v>
      </c>
      <c r="D205">
        <f>VLOOKUP($B205,'[2]Acões Gerdau Pref 2000 ~ 2022'!$B:$C,2,0)</f>
        <v>8.4285964965820295</v>
      </c>
      <c r="E205">
        <f>VLOOKUP($B205,'[3]Acões Gerdau Met Pref 2000 ~ 20'!$B:$C,2,0)</f>
        <v>8.0029430389404297</v>
      </c>
      <c r="F205">
        <f>VLOOKUP($B205,'[4]Acões CSN 2000 ~ 2022'!$B:$C,2,0)</f>
        <v>5.9246277809143004</v>
      </c>
      <c r="G205">
        <f>VLOOKUP($B205,'[5]Acões Usiminas 2000 ~ 2022'!$B:$C,2,0)</f>
        <v>4.3932652473449698</v>
      </c>
      <c r="H205">
        <f>VLOOKUP(A205,'[6]Modelagem vertical'!$A:$D,4,0)</f>
        <v>0.8</v>
      </c>
    </row>
    <row r="206" spans="1:8" x14ac:dyDescent="0.25">
      <c r="A206" t="str">
        <f t="shared" si="3"/>
        <v>8-2017</v>
      </c>
      <c r="B206" s="1">
        <v>42978</v>
      </c>
      <c r="C206">
        <f>VLOOKUP($B206,'[1]Acões Vale 2000 ~ 2022'!$B:$C,2,0)</f>
        <v>24.2758483886718</v>
      </c>
      <c r="D206">
        <f>VLOOKUP($B206,'[2]Acões Gerdau Pref 2000 ~ 2022'!$B:$C,2,0)</f>
        <v>9.3864879608154297</v>
      </c>
      <c r="E206">
        <f>VLOOKUP($B206,'[3]Acões Gerdau Met Pref 2000 ~ 20'!$B:$C,2,0)</f>
        <v>8.87727451324462</v>
      </c>
      <c r="F206">
        <f>VLOOKUP($B206,'[4]Acões CSN 2000 ~ 2022'!$B:$C,2,0)</f>
        <v>6.7565622329711896</v>
      </c>
      <c r="G206">
        <f>VLOOKUP($B206,'[5]Acões Usiminas 2000 ~ 2022'!$B:$C,2,0)</f>
        <v>5.8548531532287598</v>
      </c>
      <c r="H206">
        <f>VLOOKUP(A206,'[6]Modelagem vertical'!$A:$D,4,0)</f>
        <v>0.8</v>
      </c>
    </row>
    <row r="207" spans="1:8" x14ac:dyDescent="0.25">
      <c r="A207" t="str">
        <f t="shared" si="3"/>
        <v>9-2017</v>
      </c>
      <c r="B207" s="1">
        <v>43007</v>
      </c>
      <c r="C207">
        <f>VLOOKUP($B207,'[1]Acões Vale 2000 ~ 2022'!$B:$C,2,0)</f>
        <v>22.0544834136962</v>
      </c>
      <c r="D207">
        <f>VLOOKUP($B207,'[2]Acões Gerdau Pref 2000 ~ 2022'!$B:$C,2,0)</f>
        <v>8.7448787689208896</v>
      </c>
      <c r="E207">
        <f>VLOOKUP($B207,'[3]Acões Gerdau Met Pref 2000 ~ 20'!$B:$C,2,0)</f>
        <v>8.3191432952880806</v>
      </c>
      <c r="F207">
        <f>VLOOKUP($B207,'[4]Acões CSN 2000 ~ 2022'!$B:$C,2,0)</f>
        <v>7.4718723297119096</v>
      </c>
      <c r="G207">
        <f>VLOOKUP($B207,'[5]Acões Usiminas 2000 ~ 2022'!$B:$C,2,0)</f>
        <v>6.61114072799682</v>
      </c>
      <c r="H207">
        <f>VLOOKUP(A207,'[6]Modelagem vertical'!$A:$D,4,0)</f>
        <v>0.64</v>
      </c>
    </row>
    <row r="208" spans="1:8" x14ac:dyDescent="0.25">
      <c r="A208" t="str">
        <f t="shared" si="3"/>
        <v>10-2017</v>
      </c>
      <c r="B208" s="1">
        <v>43039</v>
      </c>
      <c r="C208">
        <f>VLOOKUP($B208,'[1]Acões Vale 2000 ~ 2022'!$B:$C,2,0)</f>
        <v>22.213644027709901</v>
      </c>
      <c r="D208">
        <f>VLOOKUP($B208,'[2]Acões Gerdau Pref 2000 ~ 2022'!$B:$C,2,0)</f>
        <v>8.6735906600952095</v>
      </c>
      <c r="E208">
        <f>VLOOKUP($B208,'[3]Acões Gerdau Met Pref 2000 ~ 20'!$B:$C,2,0)</f>
        <v>8.17584228515625</v>
      </c>
      <c r="F208">
        <f>VLOOKUP($B208,'[4]Acões CSN 2000 ~ 2022'!$B:$C,2,0)</f>
        <v>6.5544099807739196</v>
      </c>
      <c r="G208">
        <f>VLOOKUP($B208,'[5]Acões Usiminas 2000 ~ 2022'!$B:$C,2,0)</f>
        <v>7.4863944053649902</v>
      </c>
      <c r="H208">
        <f>VLOOKUP(A208,'[6]Modelagem vertical'!$A:$D,4,0)</f>
        <v>0.64</v>
      </c>
    </row>
    <row r="209" spans="1:8" x14ac:dyDescent="0.25">
      <c r="A209" t="str">
        <f t="shared" si="3"/>
        <v>11-2017</v>
      </c>
      <c r="B209" s="1">
        <v>43069</v>
      </c>
      <c r="C209">
        <f>VLOOKUP($B209,'[1]Acões Vale 2000 ~ 2022'!$B:$C,2,0)</f>
        <v>24.317369461059499</v>
      </c>
      <c r="D209">
        <f>VLOOKUP($B209,'[2]Acões Gerdau Pref 2000 ~ 2022'!$B:$C,2,0)</f>
        <v>8.8016414642333896</v>
      </c>
      <c r="E209">
        <f>VLOOKUP($B209,'[3]Acões Gerdau Met Pref 2000 ~ 20'!$B:$C,2,0)</f>
        <v>7.2171707153320304</v>
      </c>
      <c r="F209">
        <f>VLOOKUP($B209,'[4]Acões CSN 2000 ~ 2022'!$B:$C,2,0)</f>
        <v>5.7224745750427202</v>
      </c>
      <c r="G209">
        <f>VLOOKUP($B209,'[5]Acões Usiminas 2000 ~ 2022'!$B:$C,2,0)</f>
        <v>7.2739539146423304</v>
      </c>
      <c r="H209">
        <f>VLOOKUP(A209,'[6]Modelagem vertical'!$A:$D,4,0)</f>
        <v>0.56999999999999995</v>
      </c>
    </row>
    <row r="210" spans="1:8" x14ac:dyDescent="0.25">
      <c r="A210" t="str">
        <f t="shared" si="3"/>
        <v>12-2017</v>
      </c>
      <c r="B210" s="1">
        <v>43098</v>
      </c>
      <c r="C210">
        <f>VLOOKUP($B210,'[1]Acões Vale 2000 ~ 2022'!$B:$C,2,0)</f>
        <v>28.158086776733398</v>
      </c>
      <c r="D210">
        <f>VLOOKUP($B210,'[2]Acões Gerdau Pref 2000 ~ 2022'!$B:$C,2,0)</f>
        <v>9.8343229293823207</v>
      </c>
      <c r="E210">
        <f>VLOOKUP($B210,'[3]Acões Gerdau Met Pref 2000 ~ 20'!$B:$C,2,0)</f>
        <v>7.8450760841369602</v>
      </c>
      <c r="F210">
        <f>VLOOKUP($B210,'[4]Acões CSN 2000 ~ 2022'!$B:$C,2,0)</f>
        <v>6.5155344009399396</v>
      </c>
      <c r="G210">
        <f>VLOOKUP($B210,'[5]Acões Usiminas 2000 ~ 2022'!$B:$C,2,0)</f>
        <v>7.73282623291015</v>
      </c>
      <c r="H210">
        <f>VLOOKUP(A210,'[6]Modelagem vertical'!$A:$D,4,0)</f>
        <v>0.54</v>
      </c>
    </row>
    <row r="211" spans="1:8" x14ac:dyDescent="0.25">
      <c r="A211" t="str">
        <f t="shared" si="3"/>
        <v>1-2018</v>
      </c>
      <c r="B211" s="1">
        <v>43131</v>
      </c>
      <c r="C211">
        <f>VLOOKUP($B211,'[1]Acões Vale 2000 ~ 2022'!$B:$C,2,0)</f>
        <v>28.990379333496001</v>
      </c>
      <c r="D211">
        <f>VLOOKUP($B211,'[2]Acões Gerdau Pref 2000 ~ 2022'!$B:$C,2,0)</f>
        <v>11.4389543533325</v>
      </c>
      <c r="E211">
        <f>VLOOKUP($B211,'[3]Acões Gerdau Met Pref 2000 ~ 20'!$B:$C,2,0)</f>
        <v>9.3505468368530202</v>
      </c>
      <c r="F211">
        <f>VLOOKUP($B211,'[4]Acões CSN 2000 ~ 2022'!$B:$C,2,0)</f>
        <v>8.5448360443115199</v>
      </c>
      <c r="G211">
        <f>VLOOKUP($B211,'[5]Acões Usiminas 2000 ~ 2022'!$B:$C,2,0)</f>
        <v>10.0781641006469</v>
      </c>
      <c r="H211">
        <f>VLOOKUP(A211,'[6]Modelagem vertical'!$A:$D,4,0)</f>
        <v>0.57999999999999996</v>
      </c>
    </row>
    <row r="212" spans="1:8" x14ac:dyDescent="0.25">
      <c r="A212" t="str">
        <f t="shared" si="3"/>
        <v>2-2018</v>
      </c>
      <c r="B212" s="1">
        <v>43159</v>
      </c>
      <c r="C212">
        <f>VLOOKUP($B212,'[1]Acões Vale 2000 ~ 2022'!$B:$C,2,0)</f>
        <v>31.508241653442301</v>
      </c>
      <c r="D212">
        <f>VLOOKUP($B212,'[2]Acões Gerdau Pref 2000 ~ 2022'!$B:$C,2,0)</f>
        <v>13.20246219635</v>
      </c>
      <c r="E212">
        <f>VLOOKUP($B212,'[3]Acões Gerdau Met Pref 2000 ~ 20'!$B:$C,2,0)</f>
        <v>10.243237495422299</v>
      </c>
      <c r="F212">
        <f>VLOOKUP($B212,'[4]Acões CSN 2000 ~ 2022'!$B:$C,2,0)</f>
        <v>7.8917269706726003</v>
      </c>
      <c r="G212">
        <f>VLOOKUP($B212,'[5]Acões Usiminas 2000 ~ 2022'!$B:$C,2,0)</f>
        <v>10.469056129455501</v>
      </c>
      <c r="H212">
        <f>VLOOKUP(A212,'[6]Modelagem vertical'!$A:$D,4,0)</f>
        <v>0.47</v>
      </c>
    </row>
    <row r="213" spans="1:8" x14ac:dyDescent="0.25">
      <c r="A213" t="str">
        <f t="shared" si="3"/>
        <v>3-2018</v>
      </c>
      <c r="B213" s="1">
        <v>43188</v>
      </c>
      <c r="C213">
        <f>VLOOKUP($B213,'[1]Acões Vale 2000 ~ 2022'!$B:$C,2,0)</f>
        <v>29.857307434081999</v>
      </c>
      <c r="D213">
        <f>VLOOKUP($B213,'[2]Acões Gerdau Pref 2000 ~ 2022'!$B:$C,2,0)</f>
        <v>12.335705757141101</v>
      </c>
      <c r="E213">
        <f>VLOOKUP($B213,'[3]Acões Gerdau Met Pref 2000 ~ 20'!$B:$C,2,0)</f>
        <v>9.9706678390502894</v>
      </c>
      <c r="F213">
        <f>VLOOKUP($B213,'[4]Acões CSN 2000 ~ 2022'!$B:$C,2,0)</f>
        <v>6.8420896530151296</v>
      </c>
      <c r="G213">
        <f>VLOOKUP($B213,'[5]Acões Usiminas 2000 ~ 2022'!$B:$C,2,0)</f>
        <v>9.2793912887573207</v>
      </c>
      <c r="H213">
        <f>VLOOKUP(A213,'[6]Modelagem vertical'!$A:$D,4,0)</f>
        <v>0.53</v>
      </c>
    </row>
    <row r="214" spans="1:8" x14ac:dyDescent="0.25">
      <c r="A214" t="str">
        <f t="shared" si="3"/>
        <v>4-2018</v>
      </c>
      <c r="B214" s="1">
        <v>43220</v>
      </c>
      <c r="C214">
        <f>VLOOKUP($B214,'[1]Acões Vale 2000 ~ 2022'!$B:$C,2,0)</f>
        <v>34.426799774169901</v>
      </c>
      <c r="D214">
        <f>VLOOKUP($B214,'[2]Acões Gerdau Pref 2000 ~ 2022'!$B:$C,2,0)</f>
        <v>13.2509355545043</v>
      </c>
      <c r="E214">
        <f>VLOOKUP($B214,'[3]Acões Gerdau Met Pref 2000 ~ 20'!$B:$C,2,0)</f>
        <v>10.6682376861572</v>
      </c>
      <c r="F214">
        <f>VLOOKUP($B214,'[4]Acões CSN 2000 ~ 2022'!$B:$C,2,0)</f>
        <v>6.8265390396118102</v>
      </c>
      <c r="G214">
        <f>VLOOKUP($B214,'[5]Acões Usiminas 2000 ~ 2022'!$B:$C,2,0)</f>
        <v>9.3029985427856392</v>
      </c>
      <c r="H214">
        <f>VLOOKUP(A214,'[6]Modelagem vertical'!$A:$D,4,0)</f>
        <v>0.52</v>
      </c>
    </row>
    <row r="215" spans="1:8" x14ac:dyDescent="0.25">
      <c r="A215" t="str">
        <f t="shared" si="3"/>
        <v>5-2018</v>
      </c>
      <c r="B215" s="1">
        <v>43250</v>
      </c>
      <c r="C215">
        <f>VLOOKUP($B215,'[1]Acões Vale 2000 ~ 2022'!$B:$C,2,0)</f>
        <v>35.813209533691399</v>
      </c>
      <c r="D215">
        <f>VLOOKUP($B215,'[2]Acões Gerdau Pref 2000 ~ 2022'!$B:$C,2,0)</f>
        <v>11.833747863769499</v>
      </c>
      <c r="E215">
        <f>VLOOKUP($B215,'[3]Acões Gerdau Met Pref 2000 ~ 20'!$B:$C,2,0)</f>
        <v>8.7303905487060494</v>
      </c>
      <c r="F215">
        <f>VLOOKUP($B215,'[4]Acões CSN 2000 ~ 2022'!$B:$C,2,0)</f>
        <v>5.9868273735046298</v>
      </c>
      <c r="G215">
        <f>VLOOKUP($B215,'[5]Acões Usiminas 2000 ~ 2022'!$B:$C,2,0)</f>
        <v>7.0412611961364702</v>
      </c>
      <c r="H215">
        <f>VLOOKUP(A215,'[6]Modelagem vertical'!$A:$D,4,0)</f>
        <v>0.52</v>
      </c>
    </row>
    <row r="216" spans="1:8" x14ac:dyDescent="0.25">
      <c r="A216" t="str">
        <f t="shared" si="3"/>
        <v>6-2018</v>
      </c>
      <c r="B216" s="1">
        <v>43280</v>
      </c>
      <c r="C216">
        <f>VLOOKUP($B216,'[1]Acões Vale 2000 ~ 2022'!$B:$C,2,0)</f>
        <v>35.077564239501903</v>
      </c>
      <c r="D216">
        <f>VLOOKUP($B216,'[2]Acões Gerdau Pref 2000 ~ 2022'!$B:$C,2,0)</f>
        <v>11.122124671936</v>
      </c>
      <c r="E216">
        <f>VLOOKUP($B216,'[3]Acões Gerdau Met Pref 2000 ~ 20'!$B:$C,2,0)</f>
        <v>8.1737794876098597</v>
      </c>
      <c r="F216">
        <f>VLOOKUP($B216,'[4]Acões CSN 2000 ~ 2022'!$B:$C,2,0)</f>
        <v>6.1112303733825604</v>
      </c>
      <c r="G216">
        <f>VLOOKUP($B216,'[5]Acões Usiminas 2000 ~ 2022'!$B:$C,2,0)</f>
        <v>6.2475190162658603</v>
      </c>
      <c r="H216">
        <f>VLOOKUP(A216,'[6]Modelagem vertical'!$A:$D,4,0)</f>
        <v>0.52</v>
      </c>
    </row>
    <row r="217" spans="1:8" x14ac:dyDescent="0.25">
      <c r="A217" t="str">
        <f t="shared" si="3"/>
        <v>7-2018</v>
      </c>
      <c r="B217" s="1">
        <v>43312</v>
      </c>
      <c r="C217">
        <f>VLOOKUP($B217,'[1]Acões Vale 2000 ~ 2022'!$B:$C,2,0)</f>
        <v>38.791160583496001</v>
      </c>
      <c r="D217">
        <f>VLOOKUP($B217,'[2]Acões Gerdau Pref 2000 ~ 2022'!$B:$C,2,0)</f>
        <v>13.3369541168212</v>
      </c>
      <c r="E217">
        <f>VLOOKUP($B217,'[3]Acões Gerdau Met Pref 2000 ~ 20'!$B:$C,2,0)</f>
        <v>9.4852437973022408</v>
      </c>
      <c r="F217">
        <f>VLOOKUP($B217,'[4]Acões CSN 2000 ~ 2022'!$B:$C,2,0)</f>
        <v>7.1375427246093697</v>
      </c>
      <c r="G217">
        <f>VLOOKUP($B217,'[5]Acões Usiminas 2000 ~ 2022'!$B:$C,2,0)</f>
        <v>7.5704226493835396</v>
      </c>
      <c r="H217">
        <f>VLOOKUP(A217,'[6]Modelagem vertical'!$A:$D,4,0)</f>
        <v>0.54</v>
      </c>
    </row>
    <row r="218" spans="1:8" x14ac:dyDescent="0.25">
      <c r="A218" t="str">
        <f t="shared" si="3"/>
        <v>8-2018</v>
      </c>
      <c r="B218" s="1">
        <v>43343</v>
      </c>
      <c r="C218">
        <f>VLOOKUP($B218,'[1]Acões Vale 2000 ~ 2022'!$B:$C,2,0)</f>
        <v>39.021411895751903</v>
      </c>
      <c r="D218">
        <f>VLOOKUP($B218,'[2]Acões Gerdau Pref 2000 ~ 2022'!$B:$C,2,0)</f>
        <v>12.938794136047299</v>
      </c>
      <c r="E218">
        <f>VLOOKUP($B218,'[3]Acões Gerdau Met Pref 2000 ~ 20'!$B:$C,2,0)</f>
        <v>9.8115167617797798</v>
      </c>
      <c r="F218">
        <f>VLOOKUP($B218,'[4]Acões CSN 2000 ~ 2022'!$B:$C,2,0)</f>
        <v>7.3265037536620996</v>
      </c>
      <c r="G218">
        <f>VLOOKUP($B218,'[5]Acões Usiminas 2000 ~ 2022'!$B:$C,2,0)</f>
        <v>6.88763332366943</v>
      </c>
      <c r="H218">
        <f>VLOOKUP(A218,'[6]Modelagem vertical'!$A:$D,4,0)</f>
        <v>0.56999999999999995</v>
      </c>
    </row>
    <row r="219" spans="1:8" x14ac:dyDescent="0.25">
      <c r="A219" t="str">
        <f t="shared" si="3"/>
        <v>9-2018</v>
      </c>
      <c r="B219" s="1">
        <v>43371</v>
      </c>
      <c r="C219">
        <f>VLOOKUP($B219,'[1]Acões Vale 2000 ~ 2022'!$B:$C,2,0)</f>
        <v>43.533397674560497</v>
      </c>
      <c r="D219">
        <f>VLOOKUP($B219,'[2]Acões Gerdau Pref 2000 ~ 2022'!$B:$C,2,0)</f>
        <v>13.8664493560791</v>
      </c>
      <c r="E219">
        <f>VLOOKUP($B219,'[3]Acões Gerdau Met Pref 2000 ~ 20'!$B:$C,2,0)</f>
        <v>10.2974643707275</v>
      </c>
      <c r="F219">
        <f>VLOOKUP($B219,'[4]Acões CSN 2000 ~ 2022'!$B:$C,2,0)</f>
        <v>7.7937989234924299</v>
      </c>
      <c r="G219">
        <f>VLOOKUP($B219,'[5]Acões Usiminas 2000 ~ 2022'!$B:$C,2,0)</f>
        <v>7.1010041236877397</v>
      </c>
      <c r="H219">
        <f>VLOOKUP(A219,'[6]Modelagem vertical'!$A:$D,4,0)</f>
        <v>0.47</v>
      </c>
    </row>
    <row r="220" spans="1:8" x14ac:dyDescent="0.25">
      <c r="A220" t="str">
        <f t="shared" si="3"/>
        <v>10-2018</v>
      </c>
      <c r="B220" s="1">
        <v>43404</v>
      </c>
      <c r="C220">
        <f>VLOOKUP($B220,'[1]Acões Vale 2000 ~ 2022'!$B:$C,2,0)</f>
        <v>41.270122528076101</v>
      </c>
      <c r="D220">
        <f>VLOOKUP($B220,'[2]Acões Gerdau Pref 2000 ~ 2022'!$B:$C,2,0)</f>
        <v>13.116259574890099</v>
      </c>
      <c r="E220">
        <f>VLOOKUP($B220,'[3]Acões Gerdau Met Pref 2000 ~ 20'!$B:$C,2,0)</f>
        <v>10.0043516159057</v>
      </c>
      <c r="F220">
        <f>VLOOKUP($B220,'[4]Acões CSN 2000 ~ 2022'!$B:$C,2,0)</f>
        <v>7.9857234954833896</v>
      </c>
      <c r="G220">
        <f>VLOOKUP($B220,'[5]Acões Usiminas 2000 ~ 2022'!$B:$C,2,0)</f>
        <v>8.7738370895385707</v>
      </c>
      <c r="H220">
        <f>VLOOKUP(A220,'[6]Modelagem vertical'!$A:$D,4,0)</f>
        <v>0.54</v>
      </c>
    </row>
    <row r="221" spans="1:8" x14ac:dyDescent="0.25">
      <c r="A221" t="str">
        <f t="shared" si="3"/>
        <v>11-2018</v>
      </c>
      <c r="B221" s="1">
        <v>43434</v>
      </c>
      <c r="C221">
        <f>VLOOKUP($B221,'[1]Acões Vale 2000 ~ 2022'!$B:$C,2,0)</f>
        <v>38.424667358398402</v>
      </c>
      <c r="D221">
        <f>VLOOKUP($B221,'[2]Acões Gerdau Pref 2000 ~ 2022'!$B:$C,2,0)</f>
        <v>12.593720436096101</v>
      </c>
      <c r="E221">
        <f>VLOOKUP($B221,'[3]Acões Gerdau Met Pref 2000 ~ 20'!$B:$C,2,0)</f>
        <v>9.4877977371215803</v>
      </c>
      <c r="F221">
        <f>VLOOKUP($B221,'[4]Acões CSN 2000 ~ 2022'!$B:$C,2,0)</f>
        <v>7.4016046524047798</v>
      </c>
      <c r="G221">
        <f>VLOOKUP($B221,'[5]Acões Usiminas 2000 ~ 2022'!$B:$C,2,0)</f>
        <v>7.9800953865051198</v>
      </c>
      <c r="H221">
        <f>VLOOKUP(A221,'[6]Modelagem vertical'!$A:$D,4,0)</f>
        <v>0.49</v>
      </c>
    </row>
    <row r="222" spans="1:8" x14ac:dyDescent="0.25">
      <c r="A222" t="str">
        <f t="shared" si="3"/>
        <v>12-2018</v>
      </c>
      <c r="B222" s="1">
        <v>43462</v>
      </c>
      <c r="C222">
        <f>VLOOKUP($B222,'[1]Acões Vale 2000 ~ 2022'!$B:$C,2,0)</f>
        <v>37.114730834960902</v>
      </c>
      <c r="D222">
        <f>VLOOKUP($B222,'[2]Acões Gerdau Pref 2000 ~ 2022'!$B:$C,2,0)</f>
        <v>12.0567779541015</v>
      </c>
      <c r="E222">
        <f>VLOOKUP($B222,'[3]Acões Gerdau Met Pref 2000 ~ 20'!$B:$C,2,0)</f>
        <v>9.5423707962036097</v>
      </c>
      <c r="F222">
        <f>VLOOKUP($B222,'[4]Acões CSN 2000 ~ 2022'!$B:$C,2,0)</f>
        <v>7.3765721321105904</v>
      </c>
      <c r="G222">
        <f>VLOOKUP($B222,'[5]Acões Usiminas 2000 ~ 2022'!$B:$C,2,0)</f>
        <v>7.8691415786743102</v>
      </c>
      <c r="H222">
        <f>VLOOKUP(A222,'[6]Modelagem vertical'!$A:$D,4,0)</f>
        <v>0.49</v>
      </c>
    </row>
    <row r="223" spans="1:8" x14ac:dyDescent="0.25">
      <c r="A223" t="str">
        <f t="shared" si="3"/>
        <v>1-2019</v>
      </c>
      <c r="B223" s="1">
        <v>43496</v>
      </c>
      <c r="C223">
        <f>VLOOKUP($B223,'[1]Acões Vale 2000 ~ 2022'!$B:$C,2,0)</f>
        <v>33.112159729003899</v>
      </c>
      <c r="D223">
        <f>VLOOKUP($B223,'[2]Acões Gerdau Pref 2000 ~ 2022'!$B:$C,2,0)</f>
        <v>12.7320232391357</v>
      </c>
      <c r="E223">
        <f>VLOOKUP($B223,'[3]Acões Gerdau Met Pref 2000 ~ 20'!$B:$C,2,0)</f>
        <v>9.9009895324706996</v>
      </c>
      <c r="F223">
        <f>VLOOKUP($B223,'[4]Acões CSN 2000 ~ 2022'!$B:$C,2,0)</f>
        <v>8.5114288330078107</v>
      </c>
      <c r="G223">
        <f>VLOOKUP($B223,'[5]Acões Usiminas 2000 ~ 2022'!$B:$C,2,0)</f>
        <v>8.4386653900146396</v>
      </c>
      <c r="H223">
        <f>VLOOKUP(A223,'[6]Modelagem vertical'!$A:$D,4,0)</f>
        <v>0.54</v>
      </c>
    </row>
    <row r="224" spans="1:8" x14ac:dyDescent="0.25">
      <c r="A224" t="str">
        <f t="shared" si="3"/>
        <v>2-2019</v>
      </c>
      <c r="B224" s="1">
        <v>43524</v>
      </c>
      <c r="C224">
        <f>VLOOKUP($B224,'[1]Acões Vale 2000 ~ 2022'!$B:$C,2,0)</f>
        <v>34.276542663574197</v>
      </c>
      <c r="D224">
        <f>VLOOKUP($B224,'[2]Acões Gerdau Pref 2000 ~ 2022'!$B:$C,2,0)</f>
        <v>12.317115783691399</v>
      </c>
      <c r="E224">
        <f>VLOOKUP($B224,'[3]Acões Gerdau Met Pref 2000 ~ 20'!$B:$C,2,0)</f>
        <v>9.7294769287109304</v>
      </c>
      <c r="F224">
        <f>VLOOKUP($B224,'[4]Acões CSN 2000 ~ 2022'!$B:$C,2,0)</f>
        <v>10.9146566390991</v>
      </c>
      <c r="G224">
        <f>VLOOKUP($B224,'[5]Acões Usiminas 2000 ~ 2022'!$B:$C,2,0)</f>
        <v>8.3096342086791992</v>
      </c>
      <c r="H224">
        <f>VLOOKUP(A224,'[6]Modelagem vertical'!$A:$D,4,0)</f>
        <v>0.49</v>
      </c>
    </row>
    <row r="225" spans="1:8" x14ac:dyDescent="0.25">
      <c r="A225" t="str">
        <f t="shared" si="3"/>
        <v>3-2019</v>
      </c>
      <c r="B225" s="1">
        <v>43553</v>
      </c>
      <c r="C225">
        <f>VLOOKUP($B225,'[1]Acões Vale 2000 ~ 2022'!$B:$C,2,0)</f>
        <v>37.063793182372997</v>
      </c>
      <c r="D225">
        <f>VLOOKUP($B225,'[2]Acões Gerdau Pref 2000 ~ 2022'!$B:$C,2,0)</f>
        <v>12.3996152877807</v>
      </c>
      <c r="E225">
        <f>VLOOKUP($B225,'[3]Acões Gerdau Met Pref 2000 ~ 20'!$B:$C,2,0)</f>
        <v>9.5877037048339808</v>
      </c>
      <c r="F225">
        <f>VLOOKUP($B225,'[4]Acões CSN 2000 ~ 2022'!$B:$C,2,0)</f>
        <v>13.559873580932599</v>
      </c>
      <c r="G225">
        <f>VLOOKUP($B225,'[5]Acões Usiminas 2000 ~ 2022'!$B:$C,2,0)</f>
        <v>8.6365146636962802</v>
      </c>
      <c r="H225">
        <f>VLOOKUP(A225,'[6]Modelagem vertical'!$A:$D,4,0)</f>
        <v>0.47</v>
      </c>
    </row>
    <row r="226" spans="1:8" x14ac:dyDescent="0.25">
      <c r="A226" t="str">
        <f t="shared" si="3"/>
        <v>4-2019</v>
      </c>
      <c r="B226" s="1">
        <v>43585</v>
      </c>
      <c r="C226">
        <f>VLOOKUP($B226,'[1]Acões Vale 2000 ~ 2022'!$B:$C,2,0)</f>
        <v>36.459770202636697</v>
      </c>
      <c r="D226">
        <f>VLOOKUP($B226,'[2]Acões Gerdau Pref 2000 ~ 2022'!$B:$C,2,0)</f>
        <v>11.588807106018001</v>
      </c>
      <c r="E226">
        <f>VLOOKUP($B226,'[3]Acões Gerdau Met Pref 2000 ~ 20'!$B:$C,2,0)</f>
        <v>9.13189601898193</v>
      </c>
      <c r="F226">
        <f>VLOOKUP($B226,'[4]Acões CSN 2000 ~ 2022'!$B:$C,2,0)</f>
        <v>12.689937591552701</v>
      </c>
      <c r="G226">
        <f>VLOOKUP($B226,'[5]Acões Usiminas 2000 ~ 2022'!$B:$C,2,0)</f>
        <v>7.4814682006835902</v>
      </c>
      <c r="H226">
        <f>VLOOKUP(A226,'[6]Modelagem vertical'!$A:$D,4,0)</f>
        <v>0.52</v>
      </c>
    </row>
    <row r="227" spans="1:8" x14ac:dyDescent="0.25">
      <c r="A227" t="str">
        <f t="shared" si="3"/>
        <v>5-2019</v>
      </c>
      <c r="B227" s="1">
        <v>43616</v>
      </c>
      <c r="C227">
        <f>VLOOKUP($B227,'[1]Acões Vale 2000 ~ 2022'!$B:$C,2,0)</f>
        <v>35.659252166747997</v>
      </c>
      <c r="D227">
        <f>VLOOKUP($B227,'[2]Acões Gerdau Pref 2000 ~ 2022'!$B:$C,2,0)</f>
        <v>11.417654991149901</v>
      </c>
      <c r="E227">
        <f>VLOOKUP($B227,'[3]Acões Gerdau Met Pref 2000 ~ 20'!$B:$C,2,0)</f>
        <v>9.1251573562621999</v>
      </c>
      <c r="F227">
        <f>VLOOKUP($B227,'[4]Acões CSN 2000 ~ 2022'!$B:$C,2,0)</f>
        <v>15.145189285278301</v>
      </c>
      <c r="G227">
        <f>VLOOKUP($B227,'[5]Acões Usiminas 2000 ~ 2022'!$B:$C,2,0)</f>
        <v>7.1086945533752397</v>
      </c>
      <c r="H227">
        <f>VLOOKUP(A227,'[6]Modelagem vertical'!$A:$D,4,0)</f>
        <v>0.54</v>
      </c>
    </row>
    <row r="228" spans="1:8" x14ac:dyDescent="0.25">
      <c r="A228" t="str">
        <f t="shared" si="3"/>
        <v>6-2019</v>
      </c>
      <c r="B228" s="1">
        <v>43644</v>
      </c>
      <c r="C228">
        <f>VLOOKUP($B228,'[1]Acões Vale 2000 ~ 2022'!$B:$C,2,0)</f>
        <v>37.711479187011697</v>
      </c>
      <c r="D228">
        <f>VLOOKUP($B228,'[2]Acões Gerdau Pref 2000 ~ 2022'!$B:$C,2,0)</f>
        <v>12.512499809265099</v>
      </c>
      <c r="E228">
        <f>VLOOKUP($B228,'[3]Acões Gerdau Met Pref 2000 ~ 20'!$B:$C,2,0)</f>
        <v>9.8842678070068306</v>
      </c>
      <c r="F228">
        <f>VLOOKUP($B228,'[4]Acões CSN 2000 ~ 2022'!$B:$C,2,0)</f>
        <v>15.300853729248001</v>
      </c>
      <c r="G228">
        <f>VLOOKUP($B228,'[5]Acões Usiminas 2000 ~ 2022'!$B:$C,2,0)</f>
        <v>7.7502107620239196</v>
      </c>
      <c r="H228">
        <f>VLOOKUP(A228,'[6]Modelagem vertical'!$A:$D,4,0)</f>
        <v>0.47</v>
      </c>
    </row>
    <row r="229" spans="1:8" x14ac:dyDescent="0.25">
      <c r="A229" t="str">
        <f t="shared" si="3"/>
        <v>7-2019</v>
      </c>
      <c r="B229" s="1">
        <v>43677</v>
      </c>
      <c r="C229">
        <f>VLOOKUP($B229,'[1]Acões Vale 2000 ~ 2022'!$B:$C,2,0)</f>
        <v>36.248725891113203</v>
      </c>
      <c r="D229">
        <f>VLOOKUP($B229,'[2]Acões Gerdau Pref 2000 ~ 2022'!$B:$C,2,0)</f>
        <v>11.318874359130801</v>
      </c>
      <c r="E229">
        <f>VLOOKUP($B229,'[3]Acões Gerdau Met Pref 2000 ~ 20'!$B:$C,2,0)</f>
        <v>9.3544692993163991</v>
      </c>
      <c r="F229">
        <f>VLOOKUP($B229,'[4]Acões CSN 2000 ~ 2022'!$B:$C,2,0)</f>
        <v>15.1360321044921</v>
      </c>
      <c r="G229">
        <f>VLOOKUP($B229,'[5]Acões Usiminas 2000 ~ 2022'!$B:$C,2,0)</f>
        <v>7.59503173828125</v>
      </c>
      <c r="H229">
        <f>VLOOKUP(A229,'[6]Modelagem vertical'!$A:$D,4,0)</f>
        <v>0.56999999999999995</v>
      </c>
    </row>
    <row r="230" spans="1:8" x14ac:dyDescent="0.25">
      <c r="A230" t="str">
        <f t="shared" si="3"/>
        <v>8-2019</v>
      </c>
      <c r="B230" s="1">
        <v>43707</v>
      </c>
      <c r="C230">
        <f>VLOOKUP($B230,'[1]Acões Vale 2000 ~ 2022'!$B:$C,2,0)</f>
        <v>33.163108825683501</v>
      </c>
      <c r="D230">
        <f>VLOOKUP($B230,'[2]Acões Gerdau Pref 2000 ~ 2022'!$B:$C,2,0)</f>
        <v>10.6532773971557</v>
      </c>
      <c r="E230">
        <f>VLOOKUP($B230,'[3]Acões Gerdau Met Pref 2000 ~ 20'!$B:$C,2,0)</f>
        <v>8.7441301345825195</v>
      </c>
      <c r="F230">
        <f>VLOOKUP($B230,'[4]Acões CSN 2000 ~ 2022'!$B:$C,2,0)</f>
        <v>13.1490278244018</v>
      </c>
      <c r="G230">
        <f>VLOOKUP($B230,'[5]Acões Usiminas 2000 ~ 2022'!$B:$C,2,0)</f>
        <v>6.8572282791137598</v>
      </c>
      <c r="H230">
        <f>VLOOKUP(A230,'[6]Modelagem vertical'!$A:$D,4,0)</f>
        <v>0.5</v>
      </c>
    </row>
    <row r="231" spans="1:8" x14ac:dyDescent="0.25">
      <c r="A231" t="str">
        <f t="shared" si="3"/>
        <v>9-2019</v>
      </c>
      <c r="B231" s="1">
        <v>43738</v>
      </c>
      <c r="C231">
        <f>VLOOKUP($B231,'[1]Acões Vale 2000 ~ 2022'!$B:$C,2,0)</f>
        <v>34.749576568603501</v>
      </c>
      <c r="D231">
        <f>VLOOKUP($B231,'[2]Acões Gerdau Pref 2000 ~ 2022'!$B:$C,2,0)</f>
        <v>10.893327713012599</v>
      </c>
      <c r="E231">
        <f>VLOOKUP($B231,'[3]Acões Gerdau Met Pref 2000 ~ 20'!$B:$C,2,0)</f>
        <v>8.7441301345825195</v>
      </c>
      <c r="F231">
        <f>VLOOKUP($B231,'[4]Acões CSN 2000 ~ 2022'!$B:$C,2,0)</f>
        <v>12.369926452636699</v>
      </c>
      <c r="G231">
        <f>VLOOKUP($B231,'[5]Acões Usiminas 2000 ~ 2022'!$B:$C,2,0)</f>
        <v>6.7791085243225098</v>
      </c>
      <c r="H231">
        <f>VLOOKUP(A231,'[6]Modelagem vertical'!$A:$D,4,0)</f>
        <v>0.46</v>
      </c>
    </row>
    <row r="232" spans="1:8" x14ac:dyDescent="0.25">
      <c r="A232" t="str">
        <f t="shared" si="3"/>
        <v>10-2019</v>
      </c>
      <c r="B232" s="1">
        <v>43769</v>
      </c>
      <c r="C232">
        <f>VLOOKUP($B232,'[1]Acões Vale 2000 ~ 2022'!$B:$C,2,0)</f>
        <v>34.349323272705</v>
      </c>
      <c r="D232">
        <f>VLOOKUP($B232,'[2]Acões Gerdau Pref 2000 ~ 2022'!$B:$C,2,0)</f>
        <v>11.1168222427368</v>
      </c>
      <c r="E232">
        <f>VLOOKUP($B232,'[3]Acões Gerdau Met Pref 2000 ~ 20'!$B:$C,2,0)</f>
        <v>8.8714303970336896</v>
      </c>
      <c r="F232">
        <f>VLOOKUP($B232,'[4]Acões CSN 2000 ~ 2022'!$B:$C,2,0)</f>
        <v>11.0328912734985</v>
      </c>
      <c r="G232">
        <f>VLOOKUP($B232,'[5]Acões Usiminas 2000 ~ 2022'!$B:$C,2,0)</f>
        <v>6.3017067909240696</v>
      </c>
      <c r="H232">
        <f>VLOOKUP(A232,'[6]Modelagem vertical'!$A:$D,4,0)</f>
        <v>0.48</v>
      </c>
    </row>
    <row r="233" spans="1:8" x14ac:dyDescent="0.25">
      <c r="A233" t="str">
        <f t="shared" si="3"/>
        <v>11-2019</v>
      </c>
      <c r="B233" s="1">
        <v>43798</v>
      </c>
      <c r="C233">
        <f>VLOOKUP($B233,'[1]Acões Vale 2000 ~ 2022'!$B:$C,2,0)</f>
        <v>36.3724365234375</v>
      </c>
      <c r="D233">
        <f>VLOOKUP($B233,'[2]Acões Gerdau Pref 2000 ~ 2022'!$B:$C,2,0)</f>
        <v>14.1088609695434</v>
      </c>
      <c r="E233">
        <f>VLOOKUP($B233,'[3]Acões Gerdau Met Pref 2000 ~ 20'!$B:$C,2,0)</f>
        <v>11.4056787490844</v>
      </c>
      <c r="F233">
        <f>VLOOKUP($B233,'[4]Acões CSN 2000 ~ 2022'!$B:$C,2,0)</f>
        <v>11.7434835433959</v>
      </c>
      <c r="G233">
        <f>VLOOKUP($B233,'[5]Acões Usiminas 2000 ~ 2022'!$B:$C,2,0)</f>
        <v>7.3867111206054599</v>
      </c>
      <c r="H233">
        <f>VLOOKUP(A233,'[6]Modelagem vertical'!$A:$D,4,0)</f>
        <v>0.38</v>
      </c>
    </row>
    <row r="234" spans="1:8" x14ac:dyDescent="0.25">
      <c r="A234" t="str">
        <f t="shared" si="3"/>
        <v>12-2019</v>
      </c>
      <c r="B234" s="1">
        <v>43829</v>
      </c>
      <c r="C234">
        <f>VLOOKUP($B234,'[1]Acões Vale 2000 ~ 2022'!$B:$C,2,0)</f>
        <v>39.81636428833</v>
      </c>
      <c r="D234">
        <f>VLOOKUP($B234,'[2]Acões Gerdau Pref 2000 ~ 2022'!$B:$C,2,0)</f>
        <v>16.598659515380799</v>
      </c>
      <c r="E234">
        <f>VLOOKUP($B234,'[3]Acões Gerdau Met Pref 2000 ~ 20'!$B:$C,2,0)</f>
        <v>13.6564836502075</v>
      </c>
      <c r="F234">
        <f>VLOOKUP($B234,'[4]Acões CSN 2000 ~ 2022'!$B:$C,2,0)</f>
        <v>13.1927185058593</v>
      </c>
      <c r="G234">
        <f>VLOOKUP($B234,'[5]Acões Usiminas 2000 ~ 2022'!$B:$C,2,0)</f>
        <v>8.2547140121459908</v>
      </c>
      <c r="H234">
        <f>VLOOKUP(A234,'[6]Modelagem vertical'!$A:$D,4,0)</f>
        <v>0.37</v>
      </c>
    </row>
    <row r="235" spans="1:8" x14ac:dyDescent="0.25">
      <c r="A235" t="str">
        <f t="shared" si="3"/>
        <v>1-2020</v>
      </c>
      <c r="B235" s="1">
        <v>43861</v>
      </c>
      <c r="C235">
        <f>VLOOKUP($B235,'[1]Acões Vale 2000 ~ 2022'!$B:$C,2,0)</f>
        <v>37.552879333496001</v>
      </c>
      <c r="D235">
        <f>VLOOKUP($B235,'[2]Acões Gerdau Pref 2000 ~ 2022'!$B:$C,2,0)</f>
        <v>16.640157699584901</v>
      </c>
      <c r="E235">
        <f>VLOOKUP($B235,'[3]Acões Gerdau Met Pref 2000 ~ 20'!$B:$C,2,0)</f>
        <v>14.590329170226999</v>
      </c>
      <c r="F235">
        <f>VLOOKUP($B235,'[4]Acões CSN 2000 ~ 2022'!$B:$C,2,0)</f>
        <v>12.061378479003899</v>
      </c>
      <c r="G235">
        <f>VLOOKUP($B235,'[5]Acões Usiminas 2000 ~ 2022'!$B:$C,2,0)</f>
        <v>8.3588743209838796</v>
      </c>
      <c r="H235">
        <f>VLOOKUP(A235,'[6]Modelagem vertical'!$A:$D,4,0)</f>
        <v>0.38</v>
      </c>
    </row>
    <row r="236" spans="1:8" x14ac:dyDescent="0.25">
      <c r="A236" t="str">
        <f t="shared" si="3"/>
        <v>2-2020</v>
      </c>
      <c r="B236" s="1">
        <v>43889</v>
      </c>
      <c r="C236">
        <f>VLOOKUP($B236,'[1]Acões Vale 2000 ~ 2022'!$B:$C,2,0)</f>
        <v>33.100624084472599</v>
      </c>
      <c r="D236">
        <f>VLOOKUP($B236,'[2]Acões Gerdau Pref 2000 ~ 2022'!$B:$C,2,0)</f>
        <v>14.050766944885201</v>
      </c>
      <c r="E236">
        <f>VLOOKUP($B236,'[3]Acões Gerdau Met Pref 2000 ~ 20'!$B:$C,2,0)</f>
        <v>11.796775817871</v>
      </c>
      <c r="F236">
        <f>VLOOKUP($B236,'[4]Acões CSN 2000 ~ 2022'!$B:$C,2,0)</f>
        <v>10.4531955718994</v>
      </c>
      <c r="G236">
        <f>VLOOKUP($B236,'[5]Acões Usiminas 2000 ~ 2022'!$B:$C,2,0)</f>
        <v>7.0915894508361799</v>
      </c>
      <c r="H236">
        <f>VLOOKUP(A236,'[6]Modelagem vertical'!$A:$D,4,0)</f>
        <v>0.28999999999999998</v>
      </c>
    </row>
    <row r="237" spans="1:8" x14ac:dyDescent="0.25">
      <c r="A237" t="str">
        <f t="shared" si="3"/>
        <v>3-2020</v>
      </c>
      <c r="B237" s="1">
        <v>43921</v>
      </c>
      <c r="C237">
        <f>VLOOKUP($B237,'[1]Acões Vale 2000 ~ 2022'!$B:$C,2,0)</f>
        <v>32.286365509033203</v>
      </c>
      <c r="D237">
        <f>VLOOKUP($B237,'[2]Acões Gerdau Pref 2000 ~ 2022'!$B:$C,2,0)</f>
        <v>8.3556337356567294</v>
      </c>
      <c r="E237">
        <f>VLOOKUP($B237,'[3]Acões Gerdau Met Pref 2000 ~ 20'!$B:$C,2,0)</f>
        <v>7.43796682357788</v>
      </c>
      <c r="F237">
        <f>VLOOKUP($B237,'[4]Acões CSN 2000 ~ 2022'!$B:$C,2,0)</f>
        <v>6.5262355804443297</v>
      </c>
      <c r="G237">
        <f>VLOOKUP($B237,'[5]Acões Usiminas 2000 ~ 2022'!$B:$C,2,0)</f>
        <v>4.2705783843994096</v>
      </c>
      <c r="H237">
        <f>VLOOKUP(A237,'[6]Modelagem vertical'!$A:$D,4,0)</f>
        <v>0.34</v>
      </c>
    </row>
    <row r="238" spans="1:8" x14ac:dyDescent="0.25">
      <c r="A238" t="str">
        <f t="shared" si="3"/>
        <v>4-2020</v>
      </c>
      <c r="B238" s="1">
        <v>43951</v>
      </c>
      <c r="C238">
        <f>VLOOKUP($B238,'[1]Acões Vale 2000 ~ 2022'!$B:$C,2,0)</f>
        <v>33.511482238769503</v>
      </c>
      <c r="D238">
        <f>VLOOKUP($B238,'[2]Acões Gerdau Pref 2000 ~ 2022'!$B:$C,2,0)</f>
        <v>9.7607107162475497</v>
      </c>
      <c r="E238">
        <f>VLOOKUP($B238,'[3]Acões Gerdau Met Pref 2000 ~ 20'!$B:$C,2,0)</f>
        <v>8.5976505279540998</v>
      </c>
      <c r="F238">
        <f>VLOOKUP($B238,'[4]Acões CSN 2000 ~ 2022'!$B:$C,2,0)</f>
        <v>8.3775177001953107</v>
      </c>
      <c r="G238">
        <f>VLOOKUP($B238,'[5]Acões Usiminas 2000 ~ 2022'!$B:$C,2,0)</f>
        <v>4.2052106857299796</v>
      </c>
      <c r="H238">
        <f>VLOOKUP(A238,'[6]Modelagem vertical'!$A:$D,4,0)</f>
        <v>0.28000000000000003</v>
      </c>
    </row>
    <row r="239" spans="1:8" x14ac:dyDescent="0.25">
      <c r="A239" t="str">
        <f t="shared" si="3"/>
        <v>5-2020</v>
      </c>
      <c r="B239" s="1">
        <v>43980</v>
      </c>
      <c r="C239">
        <f>VLOOKUP($B239,'[1]Acões Vale 2000 ~ 2022'!$B:$C,2,0)</f>
        <v>39.592258453369098</v>
      </c>
      <c r="D239">
        <f>VLOOKUP($B239,'[2]Acões Gerdau Pref 2000 ~ 2022'!$B:$C,2,0)</f>
        <v>11.1657857894897</v>
      </c>
      <c r="E239">
        <f>VLOOKUP($B239,'[3]Acões Gerdau Met Pref 2000 ~ 20'!$B:$C,2,0)</f>
        <v>8.7975940704345703</v>
      </c>
      <c r="F239">
        <f>VLOOKUP($B239,'[4]Acões CSN 2000 ~ 2022'!$B:$C,2,0)</f>
        <v>9.6692562103271396</v>
      </c>
      <c r="G239">
        <f>VLOOKUP($B239,'[5]Acões Usiminas 2000 ~ 2022'!$B:$C,2,0)</f>
        <v>5.3879265785217196</v>
      </c>
      <c r="H239">
        <f>VLOOKUP(A239,'[6]Modelagem vertical'!$A:$D,4,0)</f>
        <v>0.24</v>
      </c>
    </row>
    <row r="240" spans="1:8" x14ac:dyDescent="0.25">
      <c r="A240" t="str">
        <f t="shared" si="3"/>
        <v>6-2020</v>
      </c>
      <c r="B240" s="1">
        <v>44012</v>
      </c>
      <c r="C240">
        <f>VLOOKUP($B240,'[1]Acões Vale 2000 ~ 2022'!$B:$C,2,0)</f>
        <v>41.773567199707003</v>
      </c>
      <c r="D240">
        <f>VLOOKUP($B240,'[2]Acões Gerdau Pref 2000 ~ 2022'!$B:$C,2,0)</f>
        <v>13.3108158111572</v>
      </c>
      <c r="E240">
        <f>VLOOKUP($B240,'[3]Acões Gerdau Met Pref 2000 ~ 20'!$B:$C,2,0)</f>
        <v>10.75705909729</v>
      </c>
      <c r="F240">
        <f>VLOOKUP($B240,'[4]Acões CSN 2000 ~ 2022'!$B:$C,2,0)</f>
        <v>10.006556510925201</v>
      </c>
      <c r="G240">
        <f>VLOOKUP($B240,'[5]Acões Usiminas 2000 ~ 2022'!$B:$C,2,0)</f>
        <v>6.3691420555114702</v>
      </c>
      <c r="H240">
        <f>VLOOKUP(A240,'[6]Modelagem vertical'!$A:$D,4,0)</f>
        <v>0.21</v>
      </c>
    </row>
    <row r="241" spans="1:8" x14ac:dyDescent="0.25">
      <c r="A241" t="str">
        <f t="shared" si="3"/>
        <v>7-2020</v>
      </c>
      <c r="B241" s="1">
        <v>44043</v>
      </c>
      <c r="C241">
        <f>VLOOKUP($B241,'[1]Acões Vale 2000 ~ 2022'!$B:$C,2,0)</f>
        <v>45.351810455322202</v>
      </c>
      <c r="D241">
        <f>VLOOKUP($B241,'[2]Acões Gerdau Pref 2000 ~ 2022'!$B:$C,2,0)</f>
        <v>14.508039474487299</v>
      </c>
      <c r="E241">
        <f>VLOOKUP($B241,'[3]Acões Gerdau Met Pref 2000 ~ 20'!$B:$C,2,0)</f>
        <v>11.7807807922363</v>
      </c>
      <c r="F241">
        <f>VLOOKUP($B241,'[4]Acões CSN 2000 ~ 2022'!$B:$C,2,0)</f>
        <v>11.4775581359863</v>
      </c>
      <c r="G241">
        <f>VLOOKUP($B241,'[5]Acões Usiminas 2000 ~ 2022'!$B:$C,2,0)</f>
        <v>7.12257575988769</v>
      </c>
      <c r="H241">
        <f>VLOOKUP(A241,'[6]Modelagem vertical'!$A:$D,4,0)</f>
        <v>0.19</v>
      </c>
    </row>
    <row r="242" spans="1:8" x14ac:dyDescent="0.25">
      <c r="A242" t="str">
        <f t="shared" si="3"/>
        <v>8-2020</v>
      </c>
      <c r="B242" s="1">
        <v>44074</v>
      </c>
      <c r="C242">
        <f>VLOOKUP($B242,'[1]Acões Vale 2000 ~ 2022'!$B:$C,2,0)</f>
        <v>44.582374572753899</v>
      </c>
      <c r="D242">
        <f>VLOOKUP($B242,'[2]Acões Gerdau Pref 2000 ~ 2022'!$B:$C,2,0)</f>
        <v>15.871546745300201</v>
      </c>
      <c r="E242">
        <f>VLOOKUP($B242,'[3]Acões Gerdau Met Pref 2000 ~ 20'!$B:$C,2,0)</f>
        <v>12.828493118286101</v>
      </c>
      <c r="F242">
        <f>VLOOKUP($B242,'[4]Acões CSN 2000 ~ 2022'!$B:$C,2,0)</f>
        <v>14.2509107589721</v>
      </c>
      <c r="G242">
        <f>VLOOKUP($B242,'[5]Acões Usiminas 2000 ~ 2022'!$B:$C,2,0)</f>
        <v>8.8922672271728498</v>
      </c>
      <c r="H242">
        <f>VLOOKUP(A242,'[6]Modelagem vertical'!$A:$D,4,0)</f>
        <v>0.16</v>
      </c>
    </row>
    <row r="243" spans="1:8" x14ac:dyDescent="0.25">
      <c r="A243" t="str">
        <f t="shared" si="3"/>
        <v>9-2020</v>
      </c>
      <c r="B243" s="1">
        <v>44104</v>
      </c>
      <c r="C243">
        <f>VLOOKUP($B243,'[1]Acões Vale 2000 ~ 2022'!$B:$C,2,0)</f>
        <v>46.002429962158203</v>
      </c>
      <c r="D243">
        <f>VLOOKUP($B243,'[2]Acões Gerdau Pref 2000 ~ 2022'!$B:$C,2,0)</f>
        <v>17.293249130248999</v>
      </c>
      <c r="E243">
        <f>VLOOKUP($B243,'[3]Acões Gerdau Met Pref 2000 ~ 20'!$B:$C,2,0)</f>
        <v>13.6042833328247</v>
      </c>
      <c r="F243">
        <f>VLOOKUP($B243,'[4]Acões CSN 2000 ~ 2022'!$B:$C,2,0)</f>
        <v>15.4595680236816</v>
      </c>
      <c r="G243">
        <f>VLOOKUP($B243,'[5]Acões Usiminas 2000 ~ 2022'!$B:$C,2,0)</f>
        <v>8.7871379852294904</v>
      </c>
      <c r="H243">
        <f>VLOOKUP(A243,'[6]Modelagem vertical'!$A:$D,4,0)</f>
        <v>0.16</v>
      </c>
    </row>
    <row r="244" spans="1:8" x14ac:dyDescent="0.25">
      <c r="A244" t="str">
        <f t="shared" si="3"/>
        <v>10-2020</v>
      </c>
      <c r="B244" s="1">
        <v>44134</v>
      </c>
      <c r="C244">
        <f>VLOOKUP($B244,'[1]Acões Vale 2000 ~ 2022'!$B:$C,2,0)</f>
        <v>47.1231079101562</v>
      </c>
      <c r="D244">
        <f>VLOOKUP($B244,'[2]Acões Gerdau Pref 2000 ~ 2022'!$B:$C,2,0)</f>
        <v>18.132970809936499</v>
      </c>
      <c r="E244">
        <f>VLOOKUP($B244,'[3]Acões Gerdau Met Pref 2000 ~ 20'!$B:$C,2,0)</f>
        <v>14.4760437011718</v>
      </c>
      <c r="F244">
        <f>VLOOKUP($B244,'[4]Acões CSN 2000 ~ 2022'!$B:$C,2,0)</f>
        <v>19.2448196411132</v>
      </c>
      <c r="G244">
        <f>VLOOKUP($B244,'[5]Acões Usiminas 2000 ~ 2022'!$B:$C,2,0)</f>
        <v>9.54933261871337</v>
      </c>
      <c r="H244">
        <f>VLOOKUP(A244,'[6]Modelagem vertical'!$A:$D,4,0)</f>
        <v>0.16</v>
      </c>
    </row>
    <row r="245" spans="1:8" x14ac:dyDescent="0.25">
      <c r="A245" t="str">
        <f t="shared" si="3"/>
        <v>11-2020</v>
      </c>
      <c r="B245" s="1">
        <v>44165</v>
      </c>
      <c r="C245">
        <f>VLOOKUP($B245,'[1]Acões Vale 2000 ~ 2022'!$B:$C,2,0)</f>
        <v>60.703598022460902</v>
      </c>
      <c r="D245">
        <f>VLOOKUP($B245,'[2]Acões Gerdau Pref 2000 ~ 2022'!$B:$C,2,0)</f>
        <v>18.890487670898398</v>
      </c>
      <c r="E245">
        <f>VLOOKUP($B245,'[3]Acões Gerdau Met Pref 2000 ~ 20'!$B:$C,2,0)</f>
        <v>14.9714965820312</v>
      </c>
      <c r="F245">
        <f>VLOOKUP($B245,'[4]Acões CSN 2000 ~ 2022'!$B:$C,2,0)</f>
        <v>22.027542114257798</v>
      </c>
      <c r="G245">
        <f>VLOOKUP($B245,'[5]Acões Usiminas 2000 ~ 2022'!$B:$C,2,0)</f>
        <v>11.958568572998001</v>
      </c>
      <c r="H245">
        <f>VLOOKUP(A245,'[6]Modelagem vertical'!$A:$D,4,0)</f>
        <v>0.15</v>
      </c>
    </row>
    <row r="246" spans="1:8" x14ac:dyDescent="0.25">
      <c r="A246" t="str">
        <f t="shared" si="3"/>
        <v>12-2020</v>
      </c>
      <c r="B246" s="1">
        <v>44195</v>
      </c>
      <c r="C246">
        <f>VLOOKUP($B246,'[1]Acões Vale 2000 ~ 2022'!$B:$C,2,0)</f>
        <v>68.058067321777301</v>
      </c>
      <c r="D246">
        <f>VLOOKUP($B246,'[2]Acões Gerdau Pref 2000 ~ 2022'!$B:$C,2,0)</f>
        <v>20.580278396606399</v>
      </c>
      <c r="E246">
        <f>VLOOKUP($B246,'[3]Acões Gerdau Met Pref 2000 ~ 20'!$B:$C,2,0)</f>
        <v>16.4601955413818</v>
      </c>
      <c r="F246">
        <f>VLOOKUP($B246,'[4]Acões CSN 2000 ~ 2022'!$B:$C,2,0)</f>
        <v>29.841651916503899</v>
      </c>
      <c r="G246">
        <f>VLOOKUP($B246,'[5]Acões Usiminas 2000 ~ 2022'!$B:$C,2,0)</f>
        <v>12.799609184265099</v>
      </c>
      <c r="H246">
        <f>VLOOKUP(A246,'[6]Modelagem vertical'!$A:$D,4,0)</f>
        <v>0.16</v>
      </c>
    </row>
    <row r="247" spans="1:8" x14ac:dyDescent="0.25">
      <c r="A247" t="str">
        <f t="shared" si="3"/>
        <v>1-2021</v>
      </c>
      <c r="B247" s="1">
        <v>44225</v>
      </c>
      <c r="C247">
        <f>VLOOKUP($B247,'[1]Acões Vale 2000 ~ 2022'!$B:$C,2,0)</f>
        <v>68.447189331054602</v>
      </c>
      <c r="D247">
        <f>VLOOKUP($B247,'[2]Acões Gerdau Pref 2000 ~ 2022'!$B:$C,2,0)</f>
        <v>19.570201873779201</v>
      </c>
      <c r="E247">
        <f>VLOOKUP($B247,'[3]Acões Gerdau Met Pref 2000 ~ 20'!$B:$C,2,0)</f>
        <v>16.030021667480401</v>
      </c>
      <c r="F247">
        <f>VLOOKUP($B247,'[4]Acões CSN 2000 ~ 2022'!$B:$C,2,0)</f>
        <v>28.4830818176269</v>
      </c>
      <c r="G247">
        <f>VLOOKUP($B247,'[5]Acões Usiminas 2000 ~ 2022'!$B:$C,2,0)</f>
        <v>11.5643301010131</v>
      </c>
      <c r="H247">
        <f>VLOOKUP(A247,'[6]Modelagem vertical'!$A:$D,4,0)</f>
        <v>0.15</v>
      </c>
    </row>
    <row r="248" spans="1:8" x14ac:dyDescent="0.25">
      <c r="A248" t="str">
        <f t="shared" si="3"/>
        <v>2-2021</v>
      </c>
      <c r="B248" s="1">
        <v>44253</v>
      </c>
      <c r="C248">
        <f>VLOOKUP($B248,'[1]Acões Vale 2000 ~ 2022'!$B:$C,2,0)</f>
        <v>73.560302734375</v>
      </c>
      <c r="D248">
        <f>VLOOKUP($B248,'[2]Acões Gerdau Pref 2000 ~ 2022'!$B:$C,2,0)</f>
        <v>21.7755317687988</v>
      </c>
      <c r="E248">
        <f>VLOOKUP($B248,'[3]Acões Gerdau Met Pref 2000 ~ 20'!$B:$C,2,0)</f>
        <v>17.231258392333899</v>
      </c>
      <c r="F248">
        <f>VLOOKUP($B248,'[4]Acões CSN 2000 ~ 2022'!$B:$C,2,0)</f>
        <v>30.7973308563232</v>
      </c>
      <c r="G248">
        <f>VLOOKUP($B248,'[5]Acões Usiminas 2000 ~ 2022'!$B:$C,2,0)</f>
        <v>14.2276306152343</v>
      </c>
      <c r="H248">
        <f>VLOOKUP(A248,'[6]Modelagem vertical'!$A:$D,4,0)</f>
        <v>0.13</v>
      </c>
    </row>
    <row r="249" spans="1:8" x14ac:dyDescent="0.25">
      <c r="A249" t="str">
        <f t="shared" si="3"/>
        <v>3-2021</v>
      </c>
      <c r="B249" s="1">
        <v>44286</v>
      </c>
      <c r="C249">
        <f>VLOOKUP($B249,'[1]Acões Vale 2000 ~ 2022'!$B:$C,2,0)</f>
        <v>79.680107116699205</v>
      </c>
      <c r="D249">
        <f>VLOOKUP($B249,'[2]Acões Gerdau Pref 2000 ~ 2022'!$B:$C,2,0)</f>
        <v>25.555749893188398</v>
      </c>
      <c r="E249">
        <f>VLOOKUP($B249,'[3]Acões Gerdau Met Pref 2000 ~ 20'!$B:$C,2,0)</f>
        <v>19.7874851226806</v>
      </c>
      <c r="F249">
        <f>VLOOKUP($B249,'[4]Acões CSN 2000 ~ 2022'!$B:$C,2,0)</f>
        <v>35.510158538818303</v>
      </c>
      <c r="G249">
        <f>VLOOKUP($B249,'[5]Acões Usiminas 2000 ~ 2022'!$B:$C,2,0)</f>
        <v>14.9810628890991</v>
      </c>
      <c r="H249">
        <f>VLOOKUP(A249,'[6]Modelagem vertical'!$A:$D,4,0)</f>
        <v>0.2</v>
      </c>
    </row>
    <row r="250" spans="1:8" x14ac:dyDescent="0.25">
      <c r="A250" t="str">
        <f t="shared" si="3"/>
        <v>4-2021</v>
      </c>
      <c r="B250" s="1">
        <v>44316</v>
      </c>
      <c r="C250">
        <f>VLOOKUP($B250,'[1]Acões Vale 2000 ~ 2022'!$B:$C,2,0)</f>
        <v>88.667198181152301</v>
      </c>
      <c r="D250">
        <f>VLOOKUP($B250,'[2]Acões Gerdau Pref 2000 ~ 2022'!$B:$C,2,0)</f>
        <v>28.0927200317382</v>
      </c>
      <c r="E250">
        <f>VLOOKUP($B250,'[3]Acões Gerdau Met Pref 2000 ~ 20'!$B:$C,2,0)</f>
        <v>22.554790496826101</v>
      </c>
      <c r="F250">
        <f>VLOOKUP($B250,'[4]Acões CSN 2000 ~ 2022'!$B:$C,2,0)</f>
        <v>46.088253021240199</v>
      </c>
      <c r="G250">
        <f>VLOOKUP($B250,'[5]Acões Usiminas 2000 ~ 2022'!$B:$C,2,0)</f>
        <v>19.781978607177699</v>
      </c>
      <c r="H250">
        <f>VLOOKUP(A250,'[6]Modelagem vertical'!$A:$D,4,0)</f>
        <v>0.21</v>
      </c>
    </row>
    <row r="251" spans="1:8" x14ac:dyDescent="0.25">
      <c r="A251" t="str">
        <f t="shared" si="3"/>
        <v>5-2021</v>
      </c>
      <c r="B251" s="1">
        <v>44347</v>
      </c>
      <c r="C251">
        <f>VLOOKUP($B251,'[1]Acões Vale 2000 ~ 2022'!$B:$C,2,0)</f>
        <v>93.351875305175696</v>
      </c>
      <c r="D251">
        <f>VLOOKUP($B251,'[2]Acões Gerdau Pref 2000 ~ 2022'!$B:$C,2,0)</f>
        <v>28.164527893066399</v>
      </c>
      <c r="E251">
        <f>VLOOKUP($B251,'[3]Acões Gerdau Met Pref 2000 ~ 20'!$B:$C,2,0)</f>
        <v>22.966930389404201</v>
      </c>
      <c r="F251">
        <f>VLOOKUP($B251,'[4]Acões CSN 2000 ~ 2022'!$B:$C,2,0)</f>
        <v>42.653682708740199</v>
      </c>
      <c r="G251">
        <f>VLOOKUP($B251,'[5]Acões Usiminas 2000 ~ 2022'!$B:$C,2,0)</f>
        <v>17.504323959350501</v>
      </c>
      <c r="H251">
        <f>VLOOKUP(A251,'[6]Modelagem vertical'!$A:$D,4,0)</f>
        <v>0.27</v>
      </c>
    </row>
    <row r="252" spans="1:8" x14ac:dyDescent="0.25">
      <c r="A252" t="str">
        <f t="shared" si="3"/>
        <v>6-2021</v>
      </c>
      <c r="B252" s="1">
        <v>44377</v>
      </c>
      <c r="C252">
        <f>VLOOKUP($B252,'[1]Acões Vale 2000 ~ 2022'!$B:$C,2,0)</f>
        <v>93.926452636718693</v>
      </c>
      <c r="D252">
        <f>VLOOKUP($B252,'[2]Acões Gerdau Pref 2000 ~ 2022'!$B:$C,2,0)</f>
        <v>25.332677841186499</v>
      </c>
      <c r="E252">
        <f>VLOOKUP($B252,'[3]Acões Gerdau Met Pref 2000 ~ 20'!$B:$C,2,0)</f>
        <v>21.054401397705</v>
      </c>
      <c r="F252">
        <f>VLOOKUP($B252,'[4]Acões CSN 2000 ~ 2022'!$B:$C,2,0)</f>
        <v>41.770606994628899</v>
      </c>
      <c r="G252">
        <f>VLOOKUP($B252,'[5]Acões Usiminas 2000 ~ 2022'!$B:$C,2,0)</f>
        <v>16.8344707489013</v>
      </c>
      <c r="H252">
        <f>VLOOKUP(A252,'[6]Modelagem vertical'!$A:$D,4,0)</f>
        <v>0.31</v>
      </c>
    </row>
    <row r="253" spans="1:8" x14ac:dyDescent="0.25">
      <c r="A253" t="str">
        <f t="shared" si="3"/>
        <v>7-2021</v>
      </c>
      <c r="B253" s="1">
        <v>44407</v>
      </c>
      <c r="C253">
        <f>VLOOKUP($B253,'[1]Acões Vale 2000 ~ 2022'!$B:$C,2,0)</f>
        <v>90.202575683593693</v>
      </c>
      <c r="D253">
        <f>VLOOKUP($B253,'[2]Acões Gerdau Pref 2000 ~ 2022'!$B:$C,2,0)</f>
        <v>26.350774765014599</v>
      </c>
      <c r="E253">
        <f>VLOOKUP($B253,'[3]Acões Gerdau Met Pref 2000 ~ 20'!$B:$C,2,0)</f>
        <v>21.6505126953125</v>
      </c>
      <c r="F253">
        <f>VLOOKUP($B253,'[4]Acões CSN 2000 ~ 2022'!$B:$C,2,0)</f>
        <v>44.391361236572202</v>
      </c>
      <c r="G253">
        <f>VLOOKUP($B253,'[5]Acões Usiminas 2000 ~ 2022'!$B:$C,2,0)</f>
        <v>18.13010597229</v>
      </c>
      <c r="H253">
        <f>VLOOKUP(A253,'[6]Modelagem vertical'!$A:$D,4,0)</f>
        <v>0.36</v>
      </c>
    </row>
    <row r="254" spans="1:8" x14ac:dyDescent="0.25">
      <c r="A254" t="str">
        <f t="shared" si="3"/>
        <v>8-2021</v>
      </c>
      <c r="B254" s="1">
        <v>44439</v>
      </c>
      <c r="C254">
        <f>VLOOKUP($B254,'[1]Acões Vale 2000 ~ 2022'!$B:$C,2,0)</f>
        <v>81.842491149902301</v>
      </c>
      <c r="D254">
        <f>VLOOKUP($B254,'[2]Acões Gerdau Pref 2000 ~ 2022'!$B:$C,2,0)</f>
        <v>24.668075561523398</v>
      </c>
      <c r="E254">
        <f>VLOOKUP($B254,'[3]Acões Gerdau Met Pref 2000 ~ 20'!$B:$C,2,0)</f>
        <v>19.747169494628899</v>
      </c>
      <c r="F254">
        <f>VLOOKUP($B254,'[4]Acões CSN 2000 ~ 2022'!$B:$C,2,0)</f>
        <v>34.024078369140597</v>
      </c>
      <c r="G254">
        <f>VLOOKUP($B254,'[5]Acões Usiminas 2000 ~ 2022'!$B:$C,2,0)</f>
        <v>16.2968235015869</v>
      </c>
      <c r="H254">
        <f>VLOOKUP(A254,'[6]Modelagem vertical'!$A:$D,4,0)</f>
        <v>0.43</v>
      </c>
    </row>
    <row r="255" spans="1:8" x14ac:dyDescent="0.25">
      <c r="A255" t="str">
        <f t="shared" si="3"/>
        <v>9-2021</v>
      </c>
      <c r="B255" s="1">
        <v>44469</v>
      </c>
      <c r="C255">
        <f>VLOOKUP($B255,'[1]Acões Vale 2000 ~ 2022'!$B:$C,2,0)</f>
        <v>69.799667358398395</v>
      </c>
      <c r="D255">
        <f>VLOOKUP($B255,'[2]Acões Gerdau Pref 2000 ~ 2022'!$B:$C,2,0)</f>
        <v>23.945945739746001</v>
      </c>
      <c r="E255">
        <f>VLOOKUP($B255,'[3]Acões Gerdau Met Pref 2000 ~ 20'!$B:$C,2,0)</f>
        <v>19.1307678222656</v>
      </c>
      <c r="F255">
        <f>VLOOKUP($B255,'[4]Acões CSN 2000 ~ 2022'!$B:$C,2,0)</f>
        <v>28.041072845458899</v>
      </c>
      <c r="G255">
        <f>VLOOKUP($B255,'[5]Acões Usiminas 2000 ~ 2022'!$B:$C,2,0)</f>
        <v>15.1030120849609</v>
      </c>
      <c r="H255">
        <f>VLOOKUP(A255,'[6]Modelagem vertical'!$A:$D,4,0)</f>
        <v>0.44</v>
      </c>
    </row>
    <row r="256" spans="1:8" x14ac:dyDescent="0.25">
      <c r="A256" t="str">
        <f t="shared" si="3"/>
        <v>10-2021</v>
      </c>
      <c r="B256" s="1">
        <v>44498</v>
      </c>
      <c r="C256">
        <f>VLOOKUP($B256,'[1]Acões Vale 2000 ~ 2022'!$B:$C,2,0)</f>
        <v>65.560783386230398</v>
      </c>
      <c r="D256">
        <f>VLOOKUP($B256,'[2]Acões Gerdau Pref 2000 ~ 2022'!$B:$C,2,0)</f>
        <v>23.769218444824201</v>
      </c>
      <c r="E256">
        <f>VLOOKUP($B256,'[3]Acões Gerdau Met Pref 2000 ~ 20'!$B:$C,2,0)</f>
        <v>19.147985458373999</v>
      </c>
      <c r="F256">
        <f>VLOOKUP($B256,'[4]Acões CSN 2000 ~ 2022'!$B:$C,2,0)</f>
        <v>22.233749389648398</v>
      </c>
      <c r="G256">
        <f>VLOOKUP($B256,'[5]Acões Usiminas 2000 ~ 2022'!$B:$C,2,0)</f>
        <v>12.414075851440399</v>
      </c>
      <c r="H256">
        <f>VLOOKUP(A256,'[6]Modelagem vertical'!$A:$D,4,0)</f>
        <v>0.49</v>
      </c>
    </row>
    <row r="257" spans="1:8" x14ac:dyDescent="0.25">
      <c r="A257" t="str">
        <f t="shared" si="3"/>
        <v>11-2021</v>
      </c>
      <c r="B257" s="1">
        <v>44530</v>
      </c>
      <c r="C257">
        <f>VLOOKUP($B257,'[1]Acões Vale 2000 ~ 2022'!$B:$C,2,0)</f>
        <v>64.041007995605398</v>
      </c>
      <c r="D257">
        <f>VLOOKUP($B257,'[2]Acões Gerdau Pref 2000 ~ 2022'!$B:$C,2,0)</f>
        <v>24.410680770873999</v>
      </c>
      <c r="E257">
        <f>VLOOKUP($B257,'[3]Acões Gerdau Met Pref 2000 ~ 20'!$B:$C,2,0)</f>
        <v>19.656915664672798</v>
      </c>
      <c r="F257">
        <f>VLOOKUP($B257,'[4]Acões CSN 2000 ~ 2022'!$B:$C,2,0)</f>
        <v>21.2382087707519</v>
      </c>
      <c r="G257">
        <f>VLOOKUP($B257,'[5]Acões Usiminas 2000 ~ 2022'!$B:$C,2,0)</f>
        <v>12.7326259613037</v>
      </c>
      <c r="H257">
        <f>VLOOKUP(A257,'[6]Modelagem vertical'!$A:$D,4,0)</f>
        <v>0.59</v>
      </c>
    </row>
    <row r="258" spans="1:8" x14ac:dyDescent="0.25">
      <c r="A258" t="str">
        <f t="shared" si="3"/>
        <v>12-2021</v>
      </c>
      <c r="B258" s="1">
        <v>44560</v>
      </c>
      <c r="C258">
        <f>VLOOKUP($B258,'[1]Acões Vale 2000 ~ 2022'!$B:$C,2,0)</f>
        <v>71.374374389648395</v>
      </c>
      <c r="D258">
        <f>VLOOKUP($B258,'[2]Acões Gerdau Pref 2000 ~ 2022'!$B:$C,2,0)</f>
        <v>25.7920608520507</v>
      </c>
      <c r="E258">
        <f>VLOOKUP($B258,'[3]Acões Gerdau Met Pref 2000 ~ 20'!$B:$C,2,0)</f>
        <v>20.992912292480401</v>
      </c>
      <c r="F258">
        <f>VLOOKUP($B258,'[4]Acões CSN 2000 ~ 2022'!$B:$C,2,0)</f>
        <v>24.390754699706999</v>
      </c>
      <c r="G258">
        <f>VLOOKUP($B258,'[5]Acões Usiminas 2000 ~ 2022'!$B:$C,2,0)</f>
        <v>14.3833236694335</v>
      </c>
      <c r="H258">
        <f>VLOOKUP(A258,'[6]Modelagem vertical'!$A:$D,4,0)</f>
        <v>0.77</v>
      </c>
    </row>
    <row r="259" spans="1:8" x14ac:dyDescent="0.25">
      <c r="A259" t="str">
        <f t="shared" si="3"/>
        <v>1-2022</v>
      </c>
      <c r="B259" s="1">
        <v>44592</v>
      </c>
      <c r="C259">
        <f>VLOOKUP($B259,'[1]Acões Vale 2000 ~ 2022'!$B:$C,2,0)</f>
        <v>74.038551330566406</v>
      </c>
      <c r="D259">
        <f>VLOOKUP($B259,'[2]Acões Gerdau Pref 2000 ~ 2022'!$B:$C,2,0)</f>
        <v>26.340827941894499</v>
      </c>
      <c r="E259">
        <f>VLOOKUP($B259,'[3]Acões Gerdau Met Pref 2000 ~ 20'!$B:$C,2,0)</f>
        <v>21.1143684387207</v>
      </c>
      <c r="F259">
        <f>VLOOKUP($B259,'[4]Acões CSN 2000 ~ 2022'!$B:$C,2,0)</f>
        <v>25.126903533935501</v>
      </c>
      <c r="G259">
        <f>VLOOKUP($B259,'[5]Acões Usiminas 2000 ~ 2022'!$B:$C,2,0)</f>
        <v>15.151826858520501</v>
      </c>
      <c r="H259">
        <f>VLOOKUP(A259,'[6]Modelagem vertical'!$A:$D,4,0)</f>
        <v>0.73</v>
      </c>
    </row>
    <row r="260" spans="1:8" x14ac:dyDescent="0.25">
      <c r="A260" t="str">
        <f t="shared" si="3"/>
        <v>2-2022</v>
      </c>
      <c r="B260" s="1">
        <v>44617</v>
      </c>
      <c r="C260">
        <f>VLOOKUP($B260,'[1]Acões Vale 2000 ~ 2022'!$B:$C,2,0)</f>
        <v>84.484695434570298</v>
      </c>
      <c r="D260">
        <f>VLOOKUP($B260,'[2]Acões Gerdau Pref 2000 ~ 2022'!$B:$C,2,0)</f>
        <v>24.0889892578125</v>
      </c>
      <c r="E260">
        <f>VLOOKUP($B260,'[3]Acões Gerdau Met Pref 2000 ~ 20'!$B:$C,2,0)</f>
        <v>18.993589401245099</v>
      </c>
      <c r="F260">
        <f>VLOOKUP($B260,'[4]Acões CSN 2000 ~ 2022'!$B:$C,2,0)</f>
        <v>24.694021224975501</v>
      </c>
      <c r="G260">
        <f>VLOOKUP($B260,'[5]Acões Usiminas 2000 ~ 2022'!$B:$C,2,0)</f>
        <v>13.9563789367675</v>
      </c>
      <c r="H260">
        <f>VLOOKUP(A260,'[6]Modelagem vertical'!$A:$D,4,0)</f>
        <v>0.76</v>
      </c>
    </row>
    <row r="261" spans="1:8" x14ac:dyDescent="0.25">
      <c r="A261" t="str">
        <f t="shared" ref="A261:A265" si="4">CONCATENATE(MONTH(B261),"-",YEAR(B261))</f>
        <v>3-2022</v>
      </c>
      <c r="B261" s="1">
        <v>44651</v>
      </c>
      <c r="C261">
        <f>VLOOKUP($B261,'[1]Acões Vale 2000 ~ 2022'!$B:$C,2,0)</f>
        <v>90.88916015625</v>
      </c>
      <c r="D261">
        <f>VLOOKUP($B261,'[2]Acões Gerdau Pref 2000 ~ 2022'!$B:$C,2,0)</f>
        <v>29.354248046875</v>
      </c>
      <c r="E261">
        <f>VLOOKUP($B261,'[3]Acões Gerdau Met Pref 2000 ~ 20'!$B:$C,2,0)</f>
        <v>22.675573348998999</v>
      </c>
      <c r="F261">
        <f>VLOOKUP($B261,'[4]Acões CSN 2000 ~ 2022'!$B:$C,2,0)</f>
        <v>25.6089782714843</v>
      </c>
      <c r="G261">
        <f>VLOOKUP($B261,'[5]Acões Usiminas 2000 ~ 2022'!$B:$C,2,0)</f>
        <v>13.254290580749499</v>
      </c>
      <c r="H261">
        <f>VLOOKUP(A261,'[6]Modelagem vertical'!$A:$D,4,0)</f>
        <v>0.93</v>
      </c>
    </row>
    <row r="262" spans="1:8" x14ac:dyDescent="0.25">
      <c r="A262" t="str">
        <f t="shared" si="4"/>
        <v>4-2022</v>
      </c>
      <c r="B262" s="1">
        <v>44680</v>
      </c>
      <c r="C262">
        <f>VLOOKUP($B262,'[1]Acões Vale 2000 ~ 2022'!$B:$C,2,0)</f>
        <v>79.185760498046804</v>
      </c>
      <c r="D262">
        <f>VLOOKUP($B262,'[2]Acões Gerdau Pref 2000 ~ 2022'!$B:$C,2,0)</f>
        <v>26.6484355926513</v>
      </c>
      <c r="E262">
        <f>VLOOKUP($B262,'[3]Acões Gerdau Met Pref 2000 ~ 20'!$B:$C,2,0)</f>
        <v>20.724681854248001</v>
      </c>
      <c r="F262">
        <f>VLOOKUP($B262,'[4]Acões CSN 2000 ~ 2022'!$B:$C,2,0)</f>
        <v>20.729202270507798</v>
      </c>
      <c r="G262">
        <f>VLOOKUP($B262,'[5]Acões Usiminas 2000 ~ 2022'!$B:$C,2,0)</f>
        <v>11.310000419616699</v>
      </c>
      <c r="H262">
        <f>VLOOKUP(A262,'[6]Modelagem vertical'!$A:$D,4,0)</f>
        <v>0.83</v>
      </c>
    </row>
    <row r="263" spans="1:8" x14ac:dyDescent="0.25">
      <c r="A263" t="str">
        <f t="shared" si="4"/>
        <v>5-2022</v>
      </c>
      <c r="B263" s="1">
        <v>44712</v>
      </c>
      <c r="C263">
        <f>VLOOKUP($B263,'[1]Acões Vale 2000 ~ 2022'!$B:$C,2,0)</f>
        <v>81.961868286132798</v>
      </c>
      <c r="D263">
        <f>VLOOKUP($B263,'[2]Acões Gerdau Pref 2000 ~ 2022'!$B:$C,2,0)</f>
        <v>28.365076065063398</v>
      </c>
      <c r="E263">
        <f>VLOOKUP($B263,'[3]Acões Gerdau Met Pref 2000 ~ 20'!$B:$C,2,0)</f>
        <v>22.144821166992099</v>
      </c>
      <c r="F263">
        <f>VLOOKUP($B263,'[4]Acões CSN 2000 ~ 2022'!$B:$C,2,0)</f>
        <v>21.840000152587798</v>
      </c>
      <c r="G263">
        <f>VLOOKUP($B263,'[5]Acões Usiminas 2000 ~ 2022'!$B:$C,2,0)</f>
        <v>10.9600000381469</v>
      </c>
      <c r="H263">
        <f>VLOOKUP(A263,'[6]Modelagem vertical'!$A:$D,4,0)</f>
        <v>1.03</v>
      </c>
    </row>
    <row r="264" spans="1:8" x14ac:dyDescent="0.25">
      <c r="A264" t="str">
        <f t="shared" si="4"/>
        <v>6-2022</v>
      </c>
      <c r="B264" s="1">
        <v>44742</v>
      </c>
      <c r="C264">
        <f>VLOOKUP($B264,'[1]Acões Vale 2000 ~ 2022'!$B:$C,2,0)</f>
        <v>72.787384033203097</v>
      </c>
      <c r="D264">
        <f>VLOOKUP($B264,'[2]Acões Gerdau Pref 2000 ~ 2022'!$B:$C,2,0)</f>
        <v>21.733268737792901</v>
      </c>
      <c r="E264">
        <f>VLOOKUP($B264,'[3]Acões Gerdau Met Pref 2000 ~ 20'!$B:$C,2,0)</f>
        <v>17.251686096191399</v>
      </c>
      <c r="F264">
        <f>VLOOKUP($B264,'[4]Acões CSN 2000 ~ 2022'!$B:$C,2,0)</f>
        <v>15.439999580383301</v>
      </c>
      <c r="G264">
        <f>VLOOKUP($B264,'[5]Acões Usiminas 2000 ~ 2022'!$B:$C,2,0)</f>
        <v>8.6499996185302699</v>
      </c>
      <c r="H264">
        <f>VLOOKUP(A264,'[6]Modelagem vertical'!$A:$D,4,0)</f>
        <v>1.02</v>
      </c>
    </row>
    <row r="265" spans="1:8" x14ac:dyDescent="0.25">
      <c r="A265" t="str">
        <f t="shared" si="4"/>
        <v>7-2022</v>
      </c>
      <c r="B265" s="1">
        <v>44771</v>
      </c>
      <c r="C265">
        <f>VLOOKUP($B265,'[1]Acões Vale 2000 ~ 2022'!$B:$C,2,0)</f>
        <v>66.312965393066406</v>
      </c>
      <c r="D265">
        <f>VLOOKUP($B265,'[2]Acões Gerdau Pref 2000 ~ 2022'!$B:$C,2,0)</f>
        <v>23.7850437164306</v>
      </c>
      <c r="E265">
        <f>VLOOKUP($B265,'[3]Acões Gerdau Met Pref 2000 ~ 20'!$B:$C,2,0)</f>
        <v>18.953647613525298</v>
      </c>
      <c r="F265">
        <f>VLOOKUP($B265,'[4]Acões CSN 2000 ~ 2022'!$B:$C,2,0)</f>
        <v>14.7100000381469</v>
      </c>
      <c r="G265">
        <f>VLOOKUP($B265,'[5]Acões Usiminas 2000 ~ 2022'!$B:$C,2,0)</f>
        <v>8.6099996566772408</v>
      </c>
      <c r="H265">
        <f>VLOOKUP(A265,'[6]Modelagem vertical'!$A:$D,4,0)</f>
        <v>1.03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Filtrando datas com interseccão</vt:lpstr>
      <vt:lpstr>Target Datas</vt:lpstr>
      <vt:lpstr>Data Frame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2022-11-04T14:56:55Z</dcterms:created>
  <dcterms:modified xsi:type="dcterms:W3CDTF">2022-11-04T21:06:18Z</dcterms:modified>
</cp:coreProperties>
</file>