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7" i="1" l="1"/>
  <c r="I17" i="1" s="1"/>
  <c r="F16" i="1"/>
  <c r="I16" i="1" s="1"/>
  <c r="F15" i="1"/>
  <c r="I15" i="1" s="1"/>
  <c r="F14" i="1"/>
  <c r="I14" i="1" s="1"/>
  <c r="F13" i="1"/>
  <c r="I13" i="1" s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I5" i="1"/>
  <c r="J5" i="1" s="1"/>
  <c r="F5" i="1"/>
  <c r="F4" i="1"/>
  <c r="I4" i="1" s="1"/>
  <c r="F3" i="1"/>
  <c r="I3" i="1" s="1"/>
  <c r="F2" i="1"/>
  <c r="I2" i="1" s="1"/>
</calcChain>
</file>

<file path=xl/comments1.xml><?xml version="1.0" encoding="utf-8"?>
<comments xmlns="http://schemas.openxmlformats.org/spreadsheetml/2006/main">
  <authors>
    <author>bob.ralph</author>
    <author>Dr Gary Hinson PhD MBA CISA CISM CISSP</author>
  </authors>
  <commentList>
    <comment ref="A1" authorId="0">
      <text>
        <r>
          <rPr>
            <sz val="8"/>
            <color indexed="81"/>
            <rFont val="Tahoma"/>
            <family val="2"/>
          </rPr>
          <t>See ISO27005 for examples (Annex C)
It may help to consider the broad types of incident that could occur.</t>
        </r>
      </text>
    </comment>
    <comment ref="B1" authorId="0">
      <text>
        <r>
          <rPr>
            <sz val="8"/>
            <color indexed="81"/>
            <rFont val="Tahoma"/>
            <family val="2"/>
          </rPr>
          <t xml:space="preserve">See ISO27005 for examples (Annex D)
</t>
        </r>
      </text>
    </comment>
    <comment ref="C1" authorId="1">
      <text>
        <r>
          <rPr>
            <sz val="8"/>
            <color indexed="81"/>
            <rFont val="Tahoma"/>
          </rPr>
          <t>C = Confidentiality
I = Integrity
A = Availability
Multiple selections are OK e.g. C + I</t>
        </r>
      </text>
    </comment>
    <comment ref="D1" authorId="1">
      <text>
        <r>
          <rPr>
            <b/>
            <sz val="8"/>
            <color indexed="81"/>
            <rFont val="Tahoma"/>
            <family val="2"/>
          </rPr>
          <t>Negligible</t>
        </r>
        <r>
          <rPr>
            <sz val="8"/>
            <color indexed="81"/>
            <rFont val="Tahoma"/>
            <family val="2"/>
          </rPr>
          <t>:</t>
        </r>
        <r>
          <rPr>
            <sz val="8"/>
            <color indexed="81"/>
            <rFont val="Tahoma"/>
          </rPr>
          <t xml:space="preserve"> Unlikely to occur = 0
</t>
        </r>
        <r>
          <rPr>
            <b/>
            <sz val="8"/>
            <color indexed="81"/>
            <rFont val="Tahoma"/>
            <family val="2"/>
          </rPr>
          <t>Very low</t>
        </r>
        <r>
          <rPr>
            <sz val="8"/>
            <color indexed="81"/>
            <rFont val="Tahoma"/>
            <family val="2"/>
          </rPr>
          <t>: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 may occur </t>
        </r>
        <r>
          <rPr>
            <sz val="8"/>
            <color indexed="81"/>
            <rFont val="Tahoma"/>
          </rPr>
          <t xml:space="preserve">2 – 3 times every 5 years = 1
</t>
        </r>
        <r>
          <rPr>
            <b/>
            <sz val="8"/>
            <color indexed="81"/>
            <rFont val="Tahoma"/>
            <family val="2"/>
          </rPr>
          <t xml:space="preserve">Low: </t>
        </r>
        <r>
          <rPr>
            <sz val="8"/>
            <color indexed="81"/>
            <rFont val="Tahoma"/>
          </rPr>
          <t xml:space="preserve">once per year = 2
</t>
        </r>
        <r>
          <rPr>
            <b/>
            <sz val="8"/>
            <color indexed="81"/>
            <rFont val="Tahoma"/>
            <family val="2"/>
          </rPr>
          <t>Medium</t>
        </r>
        <r>
          <rPr>
            <sz val="8"/>
            <color indexed="81"/>
            <rFont val="Tahoma"/>
          </rPr>
          <t xml:space="preserve">: once every 6 months = 3
</t>
        </r>
        <r>
          <rPr>
            <b/>
            <sz val="8"/>
            <color indexed="81"/>
            <rFont val="Tahoma"/>
            <family val="2"/>
          </rPr>
          <t>High</t>
        </r>
        <r>
          <rPr>
            <sz val="8"/>
            <color indexed="81"/>
            <rFont val="Tahoma"/>
          </rPr>
          <t xml:space="preserve">: once per month = 4
</t>
        </r>
        <r>
          <rPr>
            <b/>
            <sz val="8"/>
            <color indexed="81"/>
            <rFont val="Tahoma"/>
            <family val="2"/>
          </rPr>
          <t>Very high</t>
        </r>
        <r>
          <rPr>
            <sz val="8"/>
            <color indexed="81"/>
            <rFont val="Tahoma"/>
            <family val="2"/>
          </rPr>
          <t>:</t>
        </r>
        <r>
          <rPr>
            <sz val="8"/>
            <color indexed="81"/>
            <rFont val="Tahoma"/>
          </rPr>
          <t xml:space="preserve"> more than once per month = 5
</t>
        </r>
        <r>
          <rPr>
            <b/>
            <sz val="8"/>
            <color indexed="81"/>
            <rFont val="Tahoma"/>
            <family val="2"/>
          </rPr>
          <t>Extreme</t>
        </r>
        <r>
          <rPr>
            <sz val="8"/>
            <color indexed="81"/>
            <rFont val="Tahoma"/>
          </rPr>
          <t>: several times a week or more = 6
If actually occuring select number based on data - may require actual measurements to be made.
Decimal fractional scores are OK e.g. 3.5</t>
        </r>
      </text>
    </comment>
    <comment ref="E1" authorId="1">
      <text>
        <r>
          <rPr>
            <b/>
            <sz val="8"/>
            <color indexed="81"/>
            <rFont val="Tahoma"/>
            <family val="2"/>
          </rPr>
          <t>Insignificant</t>
        </r>
        <r>
          <rPr>
            <sz val="8"/>
            <color indexed="81"/>
            <rFont val="Tahoma"/>
          </rPr>
          <t xml:space="preserve"> - no appreciable impact = 0
</t>
        </r>
        <r>
          <rPr>
            <b/>
            <sz val="8"/>
            <color indexed="81"/>
            <rFont val="Tahoma"/>
            <family val="2"/>
          </rPr>
          <t xml:space="preserve">Minor - </t>
        </r>
        <r>
          <rPr>
            <sz val="8"/>
            <color indexed="81"/>
            <rFont val="Tahoma"/>
            <family val="2"/>
          </rPr>
          <t xml:space="preserve">some </t>
        </r>
        <r>
          <rPr>
            <sz val="8"/>
            <color indexed="81"/>
            <rFont val="Tahoma"/>
          </rPr>
          <t xml:space="preserve">impact but little if any extra effort required to repair = 1
</t>
        </r>
        <r>
          <rPr>
            <b/>
            <sz val="8"/>
            <color indexed="81"/>
            <rFont val="Tahoma"/>
            <family val="2"/>
          </rPr>
          <t>Significant -</t>
        </r>
        <r>
          <rPr>
            <sz val="8"/>
            <color indexed="81"/>
            <rFont val="Tahoma"/>
          </rPr>
          <t xml:space="preserve"> tangible harm, extra effort required to repair = 2
</t>
        </r>
        <r>
          <rPr>
            <b/>
            <sz val="8"/>
            <color indexed="81"/>
            <rFont val="Tahoma"/>
            <family val="2"/>
          </rPr>
          <t>Damaging</t>
        </r>
        <r>
          <rPr>
            <sz val="8"/>
            <color indexed="81"/>
            <rFont val="Tahoma"/>
          </rPr>
          <t xml:space="preserve"> - significant expenditure of resources required and/or damage to reputation and confidence = 3
</t>
        </r>
        <r>
          <rPr>
            <b/>
            <sz val="8"/>
            <color indexed="81"/>
            <rFont val="Tahoma"/>
            <family val="2"/>
          </rPr>
          <t xml:space="preserve">Serious - </t>
        </r>
        <r>
          <rPr>
            <sz val="8"/>
            <color indexed="81"/>
            <rFont val="Tahoma"/>
          </rPr>
          <t xml:space="preserve">extended outage and / or loss of connectivity and/or compromise of large amounts of data or services = 4
</t>
        </r>
        <r>
          <rPr>
            <b/>
            <sz val="8"/>
            <color indexed="81"/>
            <rFont val="Tahoma"/>
            <family val="2"/>
          </rPr>
          <t>Grave</t>
        </r>
        <r>
          <rPr>
            <sz val="8"/>
            <color indexed="81"/>
            <rFont val="Tahoma"/>
          </rPr>
          <t xml:space="preserve"> - permanent shutdown and/or complete compromise of the enterprise = 5</t>
        </r>
      </text>
    </comment>
    <comment ref="F1" authorId="1">
      <text>
        <r>
          <rPr>
            <sz val="8"/>
            <color indexed="81"/>
            <rFont val="Tahoma"/>
          </rPr>
          <t xml:space="preserve">0  Nil
1-3   Low 
4-7  Medium
8-14  High
15-19  Critical
20-30  Extreme
The raw score takes no account of the difficulty of detecting certain types of incident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Identify the control that is applied at the time of the assessment e.g. None, work instruction and ref. No inc. issue, operating procedure and ref.no inc. issue</t>
        </r>
      </text>
    </comment>
    <comment ref="H1" authorId="1">
      <text>
        <r>
          <rPr>
            <b/>
            <sz val="8"/>
            <color indexed="81"/>
            <rFont val="Tahoma"/>
            <family val="2"/>
          </rPr>
          <t>Extremely high</t>
        </r>
        <r>
          <rPr>
            <sz val="8"/>
            <color indexed="81"/>
            <rFont val="Tahoma"/>
            <family val="2"/>
          </rPr>
          <t>:</t>
        </r>
        <r>
          <rPr>
            <sz val="8"/>
            <color indexed="81"/>
            <rFont val="Tahoma"/>
          </rPr>
          <t xml:space="preserve"> very easy to detect = 1
</t>
        </r>
        <r>
          <rPr>
            <b/>
            <sz val="8"/>
            <color indexed="81"/>
            <rFont val="Tahoma"/>
            <family val="2"/>
          </rPr>
          <t>High</t>
        </r>
        <r>
          <rPr>
            <sz val="8"/>
            <color indexed="81"/>
            <rFont val="Tahoma"/>
          </rPr>
          <t xml:space="preserve">: relatively easy = 2 
</t>
        </r>
        <r>
          <rPr>
            <b/>
            <sz val="8"/>
            <color indexed="81"/>
            <rFont val="Tahoma"/>
            <family val="2"/>
          </rPr>
          <t>Medium</t>
        </r>
        <r>
          <rPr>
            <sz val="8"/>
            <color indexed="81"/>
            <rFont val="Tahoma"/>
          </rPr>
          <t xml:space="preserve">: can detect but efforts are needed = 3
</t>
        </r>
        <r>
          <rPr>
            <b/>
            <sz val="8"/>
            <color indexed="81"/>
            <rFont val="Tahoma"/>
            <family val="2"/>
          </rPr>
          <t>Low</t>
        </r>
        <r>
          <rPr>
            <sz val="8"/>
            <color indexed="81"/>
            <rFont val="Tahoma"/>
          </rPr>
          <t xml:space="preserve">: low likelihood of detection = 4
</t>
        </r>
        <r>
          <rPr>
            <b/>
            <sz val="8"/>
            <color indexed="81"/>
            <rFont val="Tahoma"/>
            <family val="2"/>
          </rPr>
          <t>Extremely low</t>
        </r>
        <r>
          <rPr>
            <sz val="8"/>
            <color indexed="81"/>
            <rFont val="Tahoma"/>
          </rPr>
          <t xml:space="preserve">: very difficult or almost impossible to detect = 5
Detection of incidents can be by audits, process checks, management reviews, routine management oversight, logs/alarms/alerts, whistleblowers etc. etc. 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The higher the number the worse it is and the greater the need to address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Enter comments on an ongoing basis to show how the risk is addressed and re-scored until satisfactory (whatever that is)
</t>
        </r>
      </text>
    </comment>
  </commentList>
</comments>
</file>

<file path=xl/sharedStrings.xml><?xml version="1.0" encoding="utf-8"?>
<sst xmlns="http://schemas.openxmlformats.org/spreadsheetml/2006/main" count="76" uniqueCount="53">
  <si>
    <t>Known or suspected threats</t>
  </si>
  <si>
    <t>Known or suspected vulnerabilities</t>
  </si>
  <si>
    <t>Primary concerns (C/I/A)</t>
  </si>
  <si>
    <t>Possibility of occurrence</t>
  </si>
  <si>
    <t>Impact level</t>
  </si>
  <si>
    <t>Raw risk level</t>
  </si>
  <si>
    <t>Key information security controls in effect</t>
  </si>
  <si>
    <t>Incident undetectability</t>
  </si>
  <si>
    <t>Detected risk level</t>
  </si>
  <si>
    <t>Mean risk total</t>
  </si>
  <si>
    <t>Comments, notes, explanation</t>
  </si>
  <si>
    <t>Hacking</t>
  </si>
  <si>
    <t>Internet connectivity; inadequate firewall protection</t>
  </si>
  <si>
    <t>C + I</t>
  </si>
  <si>
    <t>Data protection policies &amp; procedures; network security controls; system security controls</t>
  </si>
  <si>
    <t>mean value for the threat = (11/12) x 100% = 91.6</t>
  </si>
  <si>
    <t>Poor quality data</t>
  </si>
  <si>
    <t>Poor quality information provided; incomplete checking and updating</t>
  </si>
  <si>
    <t>A + I</t>
  </si>
  <si>
    <t>Built-in integrity checks; routine procedures for checking &amp; correcting data; ad hoc re-checks</t>
  </si>
  <si>
    <t>Social engineering</t>
  </si>
  <si>
    <t>Limited compliance with procedures; lack of awareness of the threat</t>
  </si>
  <si>
    <t>C</t>
  </si>
  <si>
    <t>Data protection policies &amp; procedures; ongoing awareness program</t>
  </si>
  <si>
    <t>Internet connectivity; inadequate firewall protection; web client</t>
  </si>
  <si>
    <t>I + A</t>
  </si>
  <si>
    <t>Network security controls; system security controls; data security controls</t>
  </si>
  <si>
    <t>No firewall protection, no password protection</t>
  </si>
  <si>
    <t>Virus, worm, trojan or other malware</t>
  </si>
  <si>
    <t>No Virus guard</t>
  </si>
  <si>
    <t>I+A</t>
  </si>
  <si>
    <t>Store proper virus guard</t>
  </si>
  <si>
    <t>Data or system corruption</t>
  </si>
  <si>
    <t>Power outage, Improper shutdowns</t>
  </si>
  <si>
    <t>Time to time take backups</t>
  </si>
  <si>
    <t>Theft</t>
  </si>
  <si>
    <t>No proper security for backup and tapes</t>
  </si>
  <si>
    <t>C+A</t>
  </si>
  <si>
    <t>store securely, do not give permissions to any third parties to enter stores, Keep inventory of all backup devices</t>
  </si>
  <si>
    <t>Accidental or criminal damage, sabotage</t>
  </si>
  <si>
    <t>do not store them properly</t>
  </si>
  <si>
    <t>offsite tape storage and vaulting, online backup systems, data restoration</t>
  </si>
  <si>
    <t>Fire, flood</t>
  </si>
  <si>
    <t>offsite tape storage and vaulting, online backup systems, data restoration, Attached fireproof media container</t>
  </si>
  <si>
    <t>do no have proper security</t>
  </si>
  <si>
    <t>C+I</t>
  </si>
  <si>
    <t>secure the computer rooms, place CCTV camera in those areas</t>
  </si>
  <si>
    <t>have proper secure in those computer rooms and do not give permission to others to enter the rooms</t>
  </si>
  <si>
    <t>do not have proper secure in server roms</t>
  </si>
  <si>
    <t>lock up the server rooms, use security cards and biometrics when accessing the server rooms</t>
  </si>
  <si>
    <t>lock up the server rooms, keep intruders from opening the case</t>
  </si>
  <si>
    <t>do not have fire or flood protection system</t>
  </si>
  <si>
    <t>use fire susspression system and fire stopping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</si>
</sst>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indexed="13"/>
      <name val="Arial"/>
      <family val="2"/>
    </font>
    <font>
      <b/>
      <sz val="11"/>
      <color indexed="13"/>
      <name val="Arial"/>
      <family val="2"/>
    </font>
    <font>
      <b/>
      <sz val="14"/>
      <color indexed="13"/>
      <name val="Arial"/>
      <family val="2"/>
    </font>
    <font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28"/>
      <color indexed="8"/>
      <name val="Calibri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sz val="8"/>
      <color indexed="81"/>
      <name val="Tahoma"/>
    </font>
    <font>
      <b/>
      <sz val="8"/>
      <color indexed="81"/>
      <name val="Tahoma"/>
      <family val="2"/>
    </font>
    <font>
      <b/>
      <sz val="26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1" fontId="11" fillId="3" borderId="3" xfId="0" applyNumberFormat="1" applyFont="1" applyFill="1" applyBorder="1" applyAlignment="1">
      <alignment horizontal="center" vertical="center" wrapText="1"/>
    </xf>
    <xf numFmtId="1" fontId="11" fillId="3" borderId="4" xfId="0" applyNumberFormat="1" applyFont="1" applyFill="1" applyBorder="1" applyAlignment="1">
      <alignment horizontal="center" vertical="center" wrapText="1"/>
    </xf>
    <xf numFmtId="1" fontId="11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2" sqref="K2"/>
    </sheetView>
  </sheetViews>
  <sheetFormatPr defaultRowHeight="15" x14ac:dyDescent="0.25"/>
  <cols>
    <col min="1" max="1" width="17.28515625" customWidth="1"/>
    <col min="2" max="2" width="18.5703125" customWidth="1"/>
    <col min="3" max="3" width="16.28515625" customWidth="1"/>
    <col min="4" max="4" width="12.5703125" customWidth="1"/>
    <col min="5" max="5" width="13.5703125" customWidth="1"/>
    <col min="7" max="7" width="25.42578125" customWidth="1"/>
    <col min="11" max="11" width="83.28515625" customWidth="1"/>
  </cols>
  <sheetData>
    <row r="1" spans="1:11" ht="12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1" t="s">
        <v>10</v>
      </c>
    </row>
    <row r="2" spans="1:11" ht="51" x14ac:dyDescent="0.25">
      <c r="A2" s="4" t="s">
        <v>11</v>
      </c>
      <c r="B2" s="5" t="s">
        <v>12</v>
      </c>
      <c r="C2" s="4" t="s">
        <v>13</v>
      </c>
      <c r="D2" s="4">
        <v>1</v>
      </c>
      <c r="E2" s="4">
        <v>4</v>
      </c>
      <c r="F2" s="6">
        <f t="shared" ref="F2:F17" si="0">D2*E2</f>
        <v>4</v>
      </c>
      <c r="G2" s="5" t="s">
        <v>14</v>
      </c>
      <c r="H2" s="4">
        <v>3</v>
      </c>
      <c r="I2" s="6">
        <f t="shared" ref="I2:I17" si="1">F2*H2</f>
        <v>12</v>
      </c>
      <c r="J2" s="15">
        <v>11</v>
      </c>
      <c r="K2" s="4" t="s">
        <v>15</v>
      </c>
    </row>
    <row r="3" spans="1:11" ht="51" x14ac:dyDescent="0.25">
      <c r="A3" s="4" t="s">
        <v>16</v>
      </c>
      <c r="B3" s="5" t="s">
        <v>17</v>
      </c>
      <c r="C3" s="4" t="s">
        <v>18</v>
      </c>
      <c r="D3" s="4">
        <v>3.5</v>
      </c>
      <c r="E3" s="4">
        <v>2</v>
      </c>
      <c r="F3" s="6">
        <f t="shared" si="0"/>
        <v>7</v>
      </c>
      <c r="G3" s="5" t="s">
        <v>19</v>
      </c>
      <c r="H3" s="4">
        <v>2</v>
      </c>
      <c r="I3" s="6">
        <f t="shared" si="1"/>
        <v>14</v>
      </c>
      <c r="J3" s="16"/>
      <c r="K3" s="4"/>
    </row>
    <row r="4" spans="1:11" ht="51" x14ac:dyDescent="0.25">
      <c r="A4" s="4" t="s">
        <v>20</v>
      </c>
      <c r="B4" s="5" t="s">
        <v>21</v>
      </c>
      <c r="C4" s="4" t="s">
        <v>22</v>
      </c>
      <c r="D4" s="4">
        <v>0.5</v>
      </c>
      <c r="E4" s="4">
        <v>3</v>
      </c>
      <c r="F4" s="6">
        <f t="shared" si="0"/>
        <v>1.5</v>
      </c>
      <c r="G4" s="5" t="s">
        <v>23</v>
      </c>
      <c r="H4" s="4">
        <v>4</v>
      </c>
      <c r="I4" s="6">
        <f t="shared" si="1"/>
        <v>6</v>
      </c>
      <c r="J4" s="17"/>
      <c r="K4" s="4"/>
    </row>
    <row r="5" spans="1:11" ht="114.75" x14ac:dyDescent="0.25">
      <c r="A5" s="4" t="s">
        <v>11</v>
      </c>
      <c r="B5" s="5" t="s">
        <v>24</v>
      </c>
      <c r="C5" s="4" t="s">
        <v>25</v>
      </c>
      <c r="D5" s="4">
        <v>1</v>
      </c>
      <c r="E5" s="4">
        <v>4</v>
      </c>
      <c r="F5" s="6">
        <f t="shared" si="0"/>
        <v>4</v>
      </c>
      <c r="G5" s="5" t="s">
        <v>26</v>
      </c>
      <c r="H5" s="4">
        <v>2</v>
      </c>
      <c r="I5" s="6">
        <f t="shared" si="1"/>
        <v>8</v>
      </c>
      <c r="J5" s="7">
        <f>AVERAGE(I5:I6)</f>
        <v>12</v>
      </c>
      <c r="K5" s="4"/>
    </row>
    <row r="6" spans="1:11" ht="127.5" x14ac:dyDescent="0.25">
      <c r="A6" s="4" t="s">
        <v>20</v>
      </c>
      <c r="B6" s="5" t="s">
        <v>21</v>
      </c>
      <c r="C6" s="4" t="s">
        <v>22</v>
      </c>
      <c r="D6" s="4">
        <v>1</v>
      </c>
      <c r="E6" s="4">
        <v>4</v>
      </c>
      <c r="F6" s="6">
        <f t="shared" si="0"/>
        <v>4</v>
      </c>
      <c r="G6" s="5" t="s">
        <v>14</v>
      </c>
      <c r="H6" s="4">
        <v>4</v>
      </c>
      <c r="I6" s="6">
        <f t="shared" si="1"/>
        <v>16</v>
      </c>
      <c r="J6" s="8"/>
      <c r="K6" s="4"/>
    </row>
    <row r="7" spans="1:11" ht="114.75" x14ac:dyDescent="0.25">
      <c r="A7" s="4" t="s">
        <v>11</v>
      </c>
      <c r="B7" s="5" t="s">
        <v>27</v>
      </c>
      <c r="C7" s="4" t="s">
        <v>22</v>
      </c>
      <c r="D7" s="4">
        <v>5</v>
      </c>
      <c r="E7" s="4">
        <v>5</v>
      </c>
      <c r="F7" s="6">
        <f t="shared" si="0"/>
        <v>25</v>
      </c>
      <c r="G7" s="5" t="s">
        <v>26</v>
      </c>
      <c r="H7" s="4">
        <v>2</v>
      </c>
      <c r="I7" s="6">
        <f t="shared" si="1"/>
        <v>50</v>
      </c>
      <c r="J7" s="9">
        <v>42</v>
      </c>
      <c r="K7" s="4"/>
    </row>
    <row r="8" spans="1:11" ht="75" x14ac:dyDescent="0.25">
      <c r="A8" s="4" t="s">
        <v>28</v>
      </c>
      <c r="B8" s="5" t="s">
        <v>29</v>
      </c>
      <c r="C8" s="4" t="s">
        <v>30</v>
      </c>
      <c r="D8" s="4">
        <v>5</v>
      </c>
      <c r="E8" s="4">
        <v>5</v>
      </c>
      <c r="F8" s="6">
        <f t="shared" si="0"/>
        <v>25</v>
      </c>
      <c r="G8" s="5" t="s">
        <v>31</v>
      </c>
      <c r="H8" s="4">
        <v>2</v>
      </c>
      <c r="I8" s="6">
        <f t="shared" si="1"/>
        <v>50</v>
      </c>
      <c r="J8" s="10"/>
      <c r="K8" s="4"/>
    </row>
    <row r="9" spans="1:11" ht="63.75" x14ac:dyDescent="0.25">
      <c r="A9" s="4" t="s">
        <v>32</v>
      </c>
      <c r="B9" s="5" t="s">
        <v>33</v>
      </c>
      <c r="C9" s="4" t="s">
        <v>30</v>
      </c>
      <c r="D9" s="4">
        <v>5</v>
      </c>
      <c r="E9" s="4">
        <v>5</v>
      </c>
      <c r="F9" s="6">
        <f t="shared" si="0"/>
        <v>25</v>
      </c>
      <c r="G9" s="5" t="s">
        <v>34</v>
      </c>
      <c r="H9" s="4">
        <v>1</v>
      </c>
      <c r="I9" s="6">
        <f t="shared" si="1"/>
        <v>25</v>
      </c>
      <c r="J9" s="11"/>
      <c r="K9" s="4"/>
    </row>
    <row r="10" spans="1:11" ht="191.25" x14ac:dyDescent="0.25">
      <c r="A10" s="4" t="s">
        <v>35</v>
      </c>
      <c r="B10" s="5" t="s">
        <v>36</v>
      </c>
      <c r="C10" s="4" t="s">
        <v>37</v>
      </c>
      <c r="D10" s="4">
        <v>3</v>
      </c>
      <c r="E10" s="4">
        <v>3</v>
      </c>
      <c r="F10" s="6">
        <f t="shared" si="0"/>
        <v>9</v>
      </c>
      <c r="G10" s="5" t="s">
        <v>38</v>
      </c>
      <c r="H10" s="4">
        <v>3</v>
      </c>
      <c r="I10" s="6">
        <f t="shared" si="1"/>
        <v>27</v>
      </c>
      <c r="J10" s="7">
        <v>14</v>
      </c>
      <c r="K10" s="4"/>
    </row>
    <row r="11" spans="1:11" ht="141" x14ac:dyDescent="0.25">
      <c r="A11" s="4" t="s">
        <v>39</v>
      </c>
      <c r="B11" s="5" t="s">
        <v>40</v>
      </c>
      <c r="C11" s="4" t="s">
        <v>37</v>
      </c>
      <c r="D11" s="4">
        <v>2</v>
      </c>
      <c r="E11" s="4">
        <v>3</v>
      </c>
      <c r="F11" s="6">
        <f t="shared" si="0"/>
        <v>6</v>
      </c>
      <c r="G11" s="12" t="s">
        <v>41</v>
      </c>
      <c r="H11" s="4">
        <v>2</v>
      </c>
      <c r="I11" s="6">
        <f t="shared" si="1"/>
        <v>12</v>
      </c>
      <c r="J11" s="13"/>
      <c r="K11" s="4"/>
    </row>
    <row r="12" spans="1:11" ht="192" x14ac:dyDescent="0.25">
      <c r="A12" s="4" t="s">
        <v>42</v>
      </c>
      <c r="B12" s="5" t="s">
        <v>40</v>
      </c>
      <c r="C12" s="4" t="s">
        <v>37</v>
      </c>
      <c r="D12" s="4">
        <v>1</v>
      </c>
      <c r="E12" s="4">
        <v>2</v>
      </c>
      <c r="F12" s="6">
        <f t="shared" si="0"/>
        <v>2</v>
      </c>
      <c r="G12" s="14" t="s">
        <v>43</v>
      </c>
      <c r="H12" s="4">
        <v>1</v>
      </c>
      <c r="I12" s="6">
        <f t="shared" si="1"/>
        <v>2</v>
      </c>
      <c r="J12" s="8"/>
      <c r="K12" s="4"/>
    </row>
    <row r="13" spans="1:11" ht="102" x14ac:dyDescent="0.25">
      <c r="A13" s="4" t="s">
        <v>35</v>
      </c>
      <c r="B13" s="5" t="s">
        <v>44</v>
      </c>
      <c r="C13" s="4" t="s">
        <v>45</v>
      </c>
      <c r="D13" s="4">
        <v>3</v>
      </c>
      <c r="E13" s="4">
        <v>3</v>
      </c>
      <c r="F13" s="6">
        <f t="shared" si="0"/>
        <v>9</v>
      </c>
      <c r="G13" s="5" t="s">
        <v>46</v>
      </c>
      <c r="H13" s="4">
        <v>1</v>
      </c>
      <c r="I13" s="6">
        <f t="shared" si="1"/>
        <v>9</v>
      </c>
      <c r="J13" s="7">
        <v>5</v>
      </c>
      <c r="K13" s="4"/>
    </row>
    <row r="14" spans="1:11" ht="165.75" x14ac:dyDescent="0.25">
      <c r="A14" s="4" t="s">
        <v>39</v>
      </c>
      <c r="B14" s="5" t="s">
        <v>44</v>
      </c>
      <c r="C14" s="4" t="s">
        <v>18</v>
      </c>
      <c r="D14" s="4">
        <v>2</v>
      </c>
      <c r="E14" s="4">
        <v>1</v>
      </c>
      <c r="F14" s="6">
        <f t="shared" si="0"/>
        <v>2</v>
      </c>
      <c r="G14" s="5" t="s">
        <v>47</v>
      </c>
      <c r="H14" s="4">
        <v>1</v>
      </c>
      <c r="I14" s="6">
        <f t="shared" si="1"/>
        <v>2</v>
      </c>
      <c r="J14" s="8"/>
      <c r="K14" s="4"/>
    </row>
    <row r="15" spans="1:11" ht="140.25" x14ac:dyDescent="0.25">
      <c r="A15" s="4" t="s">
        <v>35</v>
      </c>
      <c r="B15" s="5" t="s">
        <v>48</v>
      </c>
      <c r="C15" s="4" t="s">
        <v>45</v>
      </c>
      <c r="D15" s="4">
        <v>2</v>
      </c>
      <c r="E15" s="4">
        <v>3</v>
      </c>
      <c r="F15" s="6">
        <f t="shared" si="0"/>
        <v>6</v>
      </c>
      <c r="G15" s="5" t="s">
        <v>49</v>
      </c>
      <c r="H15" s="4">
        <v>1</v>
      </c>
      <c r="I15" s="6">
        <f t="shared" si="1"/>
        <v>6</v>
      </c>
      <c r="J15" s="7">
        <v>7</v>
      </c>
      <c r="K15" s="4"/>
    </row>
    <row r="16" spans="1:11" ht="102" x14ac:dyDescent="0.25">
      <c r="A16" s="4" t="s">
        <v>39</v>
      </c>
      <c r="B16" s="5" t="s">
        <v>48</v>
      </c>
      <c r="C16" s="4" t="s">
        <v>22</v>
      </c>
      <c r="D16" s="4">
        <v>4</v>
      </c>
      <c r="E16" s="4">
        <v>3</v>
      </c>
      <c r="F16" s="6">
        <f t="shared" si="0"/>
        <v>12</v>
      </c>
      <c r="G16" s="5" t="s">
        <v>50</v>
      </c>
      <c r="H16" s="4">
        <v>1</v>
      </c>
      <c r="I16" s="6">
        <f t="shared" si="1"/>
        <v>12</v>
      </c>
      <c r="J16" s="13"/>
      <c r="K16" s="4"/>
    </row>
    <row r="17" spans="1:11" ht="89.25" x14ac:dyDescent="0.25">
      <c r="A17" s="4" t="s">
        <v>42</v>
      </c>
      <c r="B17" s="5" t="s">
        <v>51</v>
      </c>
      <c r="C17" s="4" t="s">
        <v>18</v>
      </c>
      <c r="D17" s="4">
        <v>1</v>
      </c>
      <c r="E17" s="4">
        <v>2</v>
      </c>
      <c r="F17" s="6">
        <f t="shared" si="0"/>
        <v>2</v>
      </c>
      <c r="G17" s="5" t="s">
        <v>52</v>
      </c>
      <c r="H17" s="4">
        <v>1</v>
      </c>
      <c r="I17" s="6">
        <f t="shared" si="1"/>
        <v>2</v>
      </c>
      <c r="J17" s="8"/>
      <c r="K17" s="4"/>
    </row>
  </sheetData>
  <mergeCells count="5">
    <mergeCell ref="J2:J4"/>
    <mergeCell ref="J5:J6"/>
    <mergeCell ref="J10:J12"/>
    <mergeCell ref="J13:J14"/>
    <mergeCell ref="J15:J17"/>
  </mergeCell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2016-09-30T03:09:59Z</dcterms:created>
  <dcterms:modified xsi:type="dcterms:W3CDTF">2016-09-30T03:12:00Z</dcterms:modified>
</cp:coreProperties>
</file>