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06A26F-2E81-4626-A646-CE0EE3ACE754}" xr6:coauthVersionLast="37" xr6:coauthVersionMax="37" xr10:uidLastSave="{00000000-0000-0000-0000-000000000000}"/>
  <bookViews>
    <workbookView xWindow="0" yWindow="0" windowWidth="14835" windowHeight="3075" xr2:uid="{00000000-000D-0000-FFFF-FFFF00000000}"/>
  </bookViews>
  <sheets>
    <sheet name="TestDataSheet" sheetId="1" r:id="rId1"/>
    <sheet name="CartPage" sheetId="2" r:id="rId2"/>
    <sheet name="CheckOutPage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" l="1"/>
  <c r="K67" i="2"/>
  <c r="L66" i="2"/>
  <c r="K66" i="2"/>
  <c r="H66" i="2"/>
  <c r="L65" i="2"/>
  <c r="K65" i="2"/>
  <c r="L64" i="2"/>
  <c r="K64" i="2"/>
  <c r="H64" i="2"/>
  <c r="L63" i="2"/>
  <c r="K63" i="2"/>
  <c r="L62" i="2"/>
  <c r="K62" i="2"/>
  <c r="H62" i="2"/>
  <c r="L61" i="2"/>
  <c r="K61" i="2"/>
  <c r="L60" i="2"/>
  <c r="K60" i="2"/>
  <c r="H60" i="2"/>
  <c r="L59" i="2"/>
  <c r="K59" i="2"/>
  <c r="L58" i="2"/>
  <c r="K58" i="2"/>
  <c r="H58" i="2"/>
  <c r="L57" i="2"/>
  <c r="K57" i="2"/>
  <c r="L56" i="2"/>
  <c r="K56" i="2"/>
  <c r="H56" i="2"/>
  <c r="L55" i="2"/>
  <c r="K55" i="2"/>
  <c r="L54" i="2"/>
  <c r="K54" i="2"/>
  <c r="H54" i="2"/>
  <c r="L53" i="2"/>
  <c r="K53" i="2"/>
  <c r="L52" i="2"/>
  <c r="K52" i="2"/>
  <c r="H52" i="2"/>
  <c r="L51" i="2"/>
  <c r="K51" i="2"/>
  <c r="L50" i="2"/>
  <c r="K50" i="2"/>
  <c r="H50" i="2"/>
  <c r="L49" i="2"/>
  <c r="K49" i="2"/>
  <c r="L48" i="2"/>
  <c r="K48" i="2"/>
  <c r="H48" i="2"/>
  <c r="L47" i="2"/>
  <c r="K47" i="2"/>
  <c r="L46" i="2"/>
  <c r="K46" i="2"/>
  <c r="H46" i="2"/>
  <c r="L45" i="2"/>
  <c r="K45" i="2"/>
  <c r="L44" i="2"/>
  <c r="K44" i="2"/>
  <c r="H44" i="2"/>
  <c r="L43" i="2"/>
  <c r="K43" i="2"/>
  <c r="L42" i="2"/>
  <c r="K42" i="2"/>
  <c r="H42" i="2"/>
  <c r="L41" i="2"/>
  <c r="K41" i="2"/>
  <c r="L40" i="2"/>
  <c r="K40" i="2"/>
  <c r="H40" i="2"/>
  <c r="L39" i="2"/>
  <c r="K39" i="2"/>
  <c r="L38" i="2"/>
  <c r="K38" i="2"/>
  <c r="H38" i="2"/>
  <c r="L37" i="2"/>
  <c r="K37" i="2"/>
  <c r="L36" i="2"/>
  <c r="K36" i="2"/>
  <c r="H36" i="2"/>
  <c r="L35" i="2"/>
  <c r="K35" i="2"/>
  <c r="L34" i="2"/>
  <c r="K34" i="2"/>
  <c r="H34" i="2"/>
  <c r="L33" i="2"/>
  <c r="K33" i="2"/>
  <c r="L32" i="2"/>
  <c r="K32" i="2"/>
  <c r="H32" i="2"/>
  <c r="L31" i="2"/>
  <c r="K31" i="2"/>
  <c r="L30" i="2"/>
  <c r="K30" i="2"/>
  <c r="H30" i="2"/>
  <c r="L29" i="2"/>
  <c r="K29" i="2"/>
  <c r="L28" i="2"/>
  <c r="K28" i="2"/>
  <c r="H28" i="2"/>
  <c r="L27" i="2"/>
  <c r="K27" i="2"/>
  <c r="L26" i="2"/>
  <c r="K26" i="2"/>
  <c r="H26" i="2"/>
  <c r="L25" i="2"/>
  <c r="K25" i="2"/>
  <c r="L24" i="2"/>
  <c r="K24" i="2"/>
  <c r="H24" i="2"/>
  <c r="L23" i="2"/>
  <c r="K23" i="2"/>
  <c r="L22" i="2"/>
  <c r="K22" i="2"/>
  <c r="H22" i="2"/>
  <c r="L21" i="2"/>
  <c r="K21" i="2"/>
  <c r="L20" i="2"/>
  <c r="K20" i="2"/>
  <c r="H20" i="2"/>
  <c r="L19" i="2"/>
  <c r="K19" i="2"/>
  <c r="L18" i="2"/>
  <c r="K18" i="2"/>
  <c r="H18" i="2"/>
  <c r="L17" i="2"/>
  <c r="K17" i="2"/>
  <c r="L16" i="2"/>
  <c r="K16" i="2"/>
  <c r="H16" i="2"/>
  <c r="L15" i="2"/>
  <c r="K15" i="2"/>
  <c r="L14" i="2"/>
  <c r="K14" i="2"/>
  <c r="H14" i="2"/>
  <c r="L13" i="2"/>
  <c r="K13" i="2"/>
  <c r="L12" i="2"/>
  <c r="K12" i="2"/>
  <c r="H12" i="2"/>
  <c r="L11" i="2"/>
  <c r="K11" i="2"/>
  <c r="L10" i="2"/>
  <c r="K10" i="2"/>
  <c r="H10" i="2"/>
  <c r="L9" i="2"/>
  <c r="K9" i="2"/>
  <c r="L8" i="2"/>
  <c r="K8" i="2"/>
  <c r="H8" i="2"/>
  <c r="L7" i="2"/>
  <c r="K7" i="2"/>
  <c r="L6" i="2"/>
  <c r="K6" i="2"/>
  <c r="H6" i="2"/>
  <c r="L5" i="2"/>
  <c r="K5" i="2"/>
  <c r="L4" i="2"/>
  <c r="K4" i="2"/>
  <c r="H4" i="2"/>
  <c r="L3" i="2"/>
  <c r="K3" i="2"/>
  <c r="L2" i="2"/>
  <c r="K2" i="2"/>
  <c r="H2" i="2"/>
</calcChain>
</file>

<file path=xl/sharedStrings.xml><?xml version="1.0" encoding="utf-8"?>
<sst xmlns="http://schemas.openxmlformats.org/spreadsheetml/2006/main" count="305" uniqueCount="141">
  <si>
    <t>UserName</t>
  </si>
  <si>
    <t>Password</t>
  </si>
  <si>
    <t>ReTypePassword</t>
  </si>
  <si>
    <t>Tenancy</t>
  </si>
  <si>
    <t>First Name</t>
  </si>
  <si>
    <t>Last Name</t>
  </si>
  <si>
    <t>Email Address</t>
  </si>
  <si>
    <t>Address</t>
  </si>
  <si>
    <t>City</t>
  </si>
  <si>
    <t>Zip Code</t>
  </si>
  <si>
    <t>Phone</t>
  </si>
  <si>
    <t>Kaushalk71000</t>
  </si>
  <si>
    <t>Test@123</t>
  </si>
  <si>
    <t>Tenancykk123</t>
  </si>
  <si>
    <t>fname123</t>
  </si>
  <si>
    <t>lname123</t>
  </si>
  <si>
    <t>kaushalk7100@gmail.com</t>
  </si>
  <si>
    <t>Whitefield</t>
  </si>
  <si>
    <t>Bangalore</t>
  </si>
  <si>
    <t>zipcode</t>
  </si>
  <si>
    <t>PlanName</t>
  </si>
  <si>
    <t>Freelancer</t>
  </si>
  <si>
    <t>Licenses</t>
  </si>
  <si>
    <t>PackageDetails</t>
  </si>
  <si>
    <t>$ 14/Monthly</t>
  </si>
  <si>
    <t>SubTotal</t>
  </si>
  <si>
    <t>OderReviewPlanName</t>
  </si>
  <si>
    <t>OderReviewWords&amp;License</t>
  </si>
  <si>
    <t>OrderReviewExtendedSupport</t>
  </si>
  <si>
    <t>5,000 words1 license(s)</t>
  </si>
  <si>
    <t>$+14/Monthly</t>
  </si>
  <si>
    <t>OderReviewTotalWithoutSupport</t>
  </si>
  <si>
    <t>Words</t>
  </si>
  <si>
    <t>TestCaseName</t>
  </si>
  <si>
    <t>FreelancerMonthly5000NoExtSupport</t>
  </si>
  <si>
    <t>$14/ Monthly</t>
  </si>
  <si>
    <t>AgencyMonthly10000SmallestNoExtSupport</t>
  </si>
  <si>
    <t>Agency</t>
  </si>
  <si>
    <t>$71/ Monthly</t>
  </si>
  <si>
    <t>NumericPackageValue</t>
  </si>
  <si>
    <t>Cost of each license</t>
  </si>
  <si>
    <t>NumberOfAdditionalLicenses</t>
  </si>
  <si>
    <t>CostOfAdditionalLicense</t>
  </si>
  <si>
    <t>FreelancerMonthly5000WithExtSupport</t>
  </si>
  <si>
    <t>FreelancerAnnually5000NoExtSupport</t>
  </si>
  <si>
    <t>FreelancerAnnually5000WithExtSupport</t>
  </si>
  <si>
    <t>FreelancerMonthly30000NoExtSupport</t>
  </si>
  <si>
    <t>FreelancerMonthly30000WithExtSupport</t>
  </si>
  <si>
    <t>FreelancerAnnually30000NoExtSupport</t>
  </si>
  <si>
    <t>FreelancerAnnually30000WithExtSupport</t>
  </si>
  <si>
    <t>FreelancerMonthly50000NoExtSupport</t>
  </si>
  <si>
    <t>FreelancerMonthly50000WithExtSupport</t>
  </si>
  <si>
    <t>FreelancerAnnually50000NoExtSupport</t>
  </si>
  <si>
    <t>FreelancerAnnually50000WithExtSupport</t>
  </si>
  <si>
    <t>FreelancerMonthly80000NoExtSupport</t>
  </si>
  <si>
    <t>FreelancerMonthly80000WithExtSupport</t>
  </si>
  <si>
    <t>FreelancerAnnually80000NoExtSupport</t>
  </si>
  <si>
    <t>FreelancerAnnually80000WithExtSupport</t>
  </si>
  <si>
    <t>AgencyMonthly10000SmallestWithExtSupport</t>
  </si>
  <si>
    <t>AgencyAnnually10000NoExtSupport</t>
  </si>
  <si>
    <t>AgencyAnnually10000WithExtSupport</t>
  </si>
  <si>
    <t>AgencyMonthly20000NoExtSupport</t>
  </si>
  <si>
    <t>AgencyMonthly20000WithExtSupport</t>
  </si>
  <si>
    <t>AgencyAnnually20000NoExtSupport</t>
  </si>
  <si>
    <t>AgencyAnnually20000WithExtSupport</t>
  </si>
  <si>
    <t>AgencyMonthly80000NoExtSupport</t>
  </si>
  <si>
    <t>AgencyMonthly80000WithExtSupport</t>
  </si>
  <si>
    <t>AgencyAnnually80000NoExtSupport</t>
  </si>
  <si>
    <t>AgencyAnnually80000WithExtSupport</t>
  </si>
  <si>
    <t>AgencyMonthly160000NoExtSupport</t>
  </si>
  <si>
    <t>AgencyMonthly160000WithExtSupport</t>
  </si>
  <si>
    <t>AgencyAnnually160000NoExtSupport</t>
  </si>
  <si>
    <t>AgencyAnnually160000WithExtSupport</t>
  </si>
  <si>
    <t>AgencyMonthly240000NoExtSupport</t>
  </si>
  <si>
    <t>AgencyMonthly240000WithExtSupport</t>
  </si>
  <si>
    <t>AgencyAnnually240000NoExtSupport</t>
  </si>
  <si>
    <t>$151/ Annually</t>
  </si>
  <si>
    <t>$35/ Monthly</t>
  </si>
  <si>
    <t>$381/ Annually</t>
  </si>
  <si>
    <t>$49/ Monthly</t>
  </si>
  <si>
    <t>$529/ Annually</t>
  </si>
  <si>
    <t>$762/ Annually</t>
  </si>
  <si>
    <t>AgencyAnnually240000WithExtSupport</t>
  </si>
  <si>
    <t>AgencyMonthly350000NoExtSupport</t>
  </si>
  <si>
    <t>AgencyMonthly350000WithExtSupport</t>
  </si>
  <si>
    <t>AgencyAnnually350000NoExtSupport</t>
  </si>
  <si>
    <t>AgencyAnnually350000WithExtSupport</t>
  </si>
  <si>
    <t>AgencyMonthly500000NoExtSupport</t>
  </si>
  <si>
    <t>AgencyMonthly500000WithExtSupport</t>
  </si>
  <si>
    <t>AgencyAnnually500000NoExtSupport</t>
  </si>
  <si>
    <t>AgencyAnnually500000WithExtSupport</t>
  </si>
  <si>
    <t>AgencyMonthly750000NoExtSupport</t>
  </si>
  <si>
    <t>AgencyMonthly750000WithExtSupport</t>
  </si>
  <si>
    <t>AgencyAnnually750000NoExtSupport</t>
  </si>
  <si>
    <t>AgencyAnnually750000WithExtSupport</t>
  </si>
  <si>
    <t>AgencyMonthly1000000NoExtSupport</t>
  </si>
  <si>
    <t>AgencyMonthly1000000WithExtSupport</t>
  </si>
  <si>
    <t>AgencyAnnually1000000NoExtSupport</t>
  </si>
  <si>
    <t>AgencyAnnually1000000WithExtSupport</t>
  </si>
  <si>
    <t>$139/ Monthly</t>
  </si>
  <si>
    <t>$1497/ Annually</t>
  </si>
  <si>
    <t>$167/ Monthly</t>
  </si>
  <si>
    <t>$1799/ Annually</t>
  </si>
  <si>
    <t>$307/ Monthly</t>
  </si>
  <si>
    <t>$3317/ Annually</t>
  </si>
  <si>
    <t>$391/ Monthly</t>
  </si>
  <si>
    <t>$4218/ Annually</t>
  </si>
  <si>
    <t>$530/ Monthly</t>
  </si>
  <si>
    <t>$5727/ Annually</t>
  </si>
  <si>
    <t>$741/ Monthly</t>
  </si>
  <si>
    <t>$7998/ Annually</t>
  </si>
  <si>
    <t>$951/ Monthly</t>
  </si>
  <si>
    <t>$10269/ Annually</t>
  </si>
  <si>
    <t>$1230/ Monthly</t>
  </si>
  <si>
    <t>$13287/ Annually</t>
  </si>
  <si>
    <t>EnterprizeAnnually10000SmallestNoExtSupport</t>
  </si>
  <si>
    <t>EnterprizeAnnually10000SmallestWithExtSupport</t>
  </si>
  <si>
    <t>EnterprizeMonthly250000NoExtSupport</t>
  </si>
  <si>
    <t>EnterprizeMonthly250000WithExtSupport</t>
  </si>
  <si>
    <t>EnterprizeAnnually250000NoExtSupport</t>
  </si>
  <si>
    <t>EnterprizeAnnually250000WithExtSupport</t>
  </si>
  <si>
    <t>EnterprizeMonthly500000NoExtSupport</t>
  </si>
  <si>
    <t>EnterprizeMonthly500000WithExtSupport</t>
  </si>
  <si>
    <t>EnterprizeAnnually500000NoExtSupport</t>
  </si>
  <si>
    <t>EnterprizeAnnually500000WithExtSupport</t>
  </si>
  <si>
    <t>EnterprizeMonthly1000000NoExtSupport</t>
  </si>
  <si>
    <t>EnterprizeMonthly1000000WithExtSupport</t>
  </si>
  <si>
    <t>EnterprizeAnnually1000000NoExtSupport</t>
  </si>
  <si>
    <t>EnterprizeAnnually1000000WithExtSupport</t>
  </si>
  <si>
    <t>Enterprise</t>
  </si>
  <si>
    <t>$4169/ Annually</t>
  </si>
  <si>
    <t>$655/ Monthly</t>
  </si>
  <si>
    <t>$3920/ Annually</t>
  </si>
  <si>
    <t>$698/ Monthly</t>
  </si>
  <si>
    <t>$7543/ Annually</t>
  </si>
  <si>
    <t>$1188/ Monthly</t>
  </si>
  <si>
    <t>$12834/ Annually</t>
  </si>
  <si>
    <t>ExtendedSupport</t>
  </si>
  <si>
    <t>No</t>
  </si>
  <si>
    <t>Yes</t>
  </si>
  <si>
    <t>CostOfExtendedSupport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</si>
</sst>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1" xfId="0" applyBorder="1"/>
    <xf numFmtId="1" fontId="0" fillId="0" borderId="1" xfId="0" quotePrefix="1" applyNumberFormat="1" applyBorder="1"/>
    <xf numFmtId="0" fontId="0" fillId="0" borderId="1" xfId="0" quotePrefix="1" applyBorder="1"/>
    <xf numFmtId="0" fontId="2" fillId="0" borderId="1" xfId="1" quotePrefix="1" applyFont="1" applyBorder="1"/>
    <xf numFmtId="1" fontId="0" fillId="0" borderId="1" xfId="0" applyNumberFormat="1" applyBorder="1"/>
    <xf numFmtId="0" fontId="2" fillId="0" borderId="1" xfId="1" applyFont="1" applyBorder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ushalk7100@gmail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/>
  </sheetViews>
  <sheetFormatPr defaultRowHeight="15" x14ac:dyDescent="0.25"/>
  <cols>
    <col min="1" max="1" width="14" bestFit="1" customWidth="1"/>
    <col min="11" max="11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s="1" t="s">
        <v>12</v>
      </c>
      <c r="C2" s="1" t="s">
        <v>12</v>
      </c>
      <c r="D2" t="s">
        <v>13</v>
      </c>
      <c r="E2" t="s">
        <v>14</v>
      </c>
      <c r="F2" t="s">
        <v>15</v>
      </c>
      <c r="G2" s="1" t="s">
        <v>16</v>
      </c>
      <c r="H2" t="s">
        <v>17</v>
      </c>
      <c r="I2" t="s">
        <v>18</v>
      </c>
      <c r="J2" t="s">
        <v>19</v>
      </c>
      <c r="K2">
        <v>1234567890</v>
      </c>
    </row>
  </sheetData>
  <hyperlinks>
    <hyperlink ref="B2" r:id="rId1" xr:uid="{E2AB2855-B847-4366-B04C-60C2F5152C5C}"/>
    <hyperlink ref="C2" r:id="rId2" xr:uid="{F8F3785C-1E63-4BD6-9103-0A6C187BC242}"/>
    <hyperlink ref="G2" r:id="rId3" xr:uid="{BC082958-7D01-49DD-B1DD-2708BCEA96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E4BD-096E-4EFE-ABB7-7AA6B7AF85E6}">
  <dimension ref="A1:L67"/>
  <sheetViews>
    <sheetView workbookViewId="0"/>
  </sheetViews>
  <sheetFormatPr defaultRowHeight="15" x14ac:dyDescent="0.25"/>
  <cols>
    <col min="1" max="1" width="45.7109375" bestFit="1" customWidth="1"/>
    <col min="2" max="2" width="10.42578125" bestFit="1" customWidth="1"/>
    <col min="3" max="3" width="11.42578125" bestFit="1" customWidth="1"/>
    <col min="5" max="5" width="18" customWidth="1"/>
    <col min="6" max="6" width="21.140625" bestFit="1" customWidth="1"/>
    <col min="7" max="7" width="21.140625" customWidth="1"/>
    <col min="8" max="8" width="22.85546875" bestFit="1" customWidth="1"/>
    <col min="9" max="9" width="28.7109375" customWidth="1"/>
    <col min="10" max="10" width="18.7109375" bestFit="1" customWidth="1"/>
    <col min="11" max="11" width="23.28515625" bestFit="1" customWidth="1"/>
  </cols>
  <sheetData>
    <row r="1" spans="1:12" x14ac:dyDescent="0.25">
      <c r="A1" s="8" t="s">
        <v>33</v>
      </c>
      <c r="B1" s="8" t="s">
        <v>20</v>
      </c>
      <c r="C1" s="8" t="s">
        <v>32</v>
      </c>
      <c r="D1" s="8" t="s">
        <v>22</v>
      </c>
      <c r="E1" s="8" t="s">
        <v>23</v>
      </c>
      <c r="F1" s="8" t="s">
        <v>39</v>
      </c>
      <c r="G1" s="8" t="s">
        <v>137</v>
      </c>
      <c r="H1" s="8" t="s">
        <v>140</v>
      </c>
      <c r="I1" s="8" t="s">
        <v>41</v>
      </c>
      <c r="J1" s="8" t="s">
        <v>40</v>
      </c>
      <c r="K1" s="8" t="s">
        <v>42</v>
      </c>
      <c r="L1" s="8" t="s">
        <v>25</v>
      </c>
    </row>
    <row r="2" spans="1:12" x14ac:dyDescent="0.25">
      <c r="A2" s="2" t="s">
        <v>34</v>
      </c>
      <c r="B2" s="2" t="s">
        <v>21</v>
      </c>
      <c r="C2" s="3">
        <v>5000</v>
      </c>
      <c r="D2" s="4">
        <v>1</v>
      </c>
      <c r="E2" s="5" t="s">
        <v>35</v>
      </c>
      <c r="F2" s="5">
        <v>14</v>
      </c>
      <c r="G2" s="5" t="s">
        <v>138</v>
      </c>
      <c r="H2" s="5">
        <f>IF(G2="No",0)</f>
        <v>0</v>
      </c>
      <c r="I2" s="2">
        <v>0</v>
      </c>
      <c r="J2" s="2">
        <v>0</v>
      </c>
      <c r="K2" s="2">
        <f>J2*I2</f>
        <v>0</v>
      </c>
      <c r="L2" s="4">
        <f>F2+H2+K2</f>
        <v>14</v>
      </c>
    </row>
    <row r="3" spans="1:12" x14ac:dyDescent="0.25">
      <c r="A3" s="2" t="s">
        <v>43</v>
      </c>
      <c r="B3" s="2" t="s">
        <v>21</v>
      </c>
      <c r="C3" s="3">
        <v>5000</v>
      </c>
      <c r="D3" s="4">
        <v>1</v>
      </c>
      <c r="E3" s="5" t="s">
        <v>35</v>
      </c>
      <c r="F3" s="5">
        <v>14</v>
      </c>
      <c r="G3" s="5" t="s">
        <v>139</v>
      </c>
      <c r="H3" s="5">
        <v>14</v>
      </c>
      <c r="I3" s="2">
        <v>0</v>
      </c>
      <c r="J3" s="2">
        <v>0</v>
      </c>
      <c r="K3" s="2">
        <f t="shared" ref="K3:K66" si="0">J3*I3</f>
        <v>0</v>
      </c>
      <c r="L3" s="4">
        <f t="shared" ref="L3:L66" si="1">F3+H3+K3</f>
        <v>28</v>
      </c>
    </row>
    <row r="4" spans="1:12" x14ac:dyDescent="0.25">
      <c r="A4" s="2" t="s">
        <v>44</v>
      </c>
      <c r="B4" s="2" t="s">
        <v>21</v>
      </c>
      <c r="C4" s="3">
        <v>5000</v>
      </c>
      <c r="D4" s="4">
        <v>1</v>
      </c>
      <c r="E4" s="5" t="s">
        <v>76</v>
      </c>
      <c r="F4" s="2">
        <v>151</v>
      </c>
      <c r="G4" s="5" t="s">
        <v>138</v>
      </c>
      <c r="H4" s="5">
        <f t="shared" ref="H4:H66" si="2">IF(G4="No",0)</f>
        <v>0</v>
      </c>
      <c r="I4" s="2">
        <v>0</v>
      </c>
      <c r="J4" s="2">
        <v>0</v>
      </c>
      <c r="K4" s="2">
        <f t="shared" si="0"/>
        <v>0</v>
      </c>
      <c r="L4" s="4">
        <f t="shared" si="1"/>
        <v>151</v>
      </c>
    </row>
    <row r="5" spans="1:12" x14ac:dyDescent="0.25">
      <c r="A5" s="2" t="s">
        <v>45</v>
      </c>
      <c r="B5" s="2" t="s">
        <v>21</v>
      </c>
      <c r="C5" s="3">
        <v>5000</v>
      </c>
      <c r="D5" s="4">
        <v>1</v>
      </c>
      <c r="E5" s="5" t="s">
        <v>76</v>
      </c>
      <c r="F5" s="2">
        <v>151</v>
      </c>
      <c r="G5" s="5" t="s">
        <v>139</v>
      </c>
      <c r="H5" s="5">
        <v>80</v>
      </c>
      <c r="I5" s="2">
        <v>0</v>
      </c>
      <c r="J5" s="2">
        <v>0</v>
      </c>
      <c r="K5" s="2">
        <f t="shared" si="0"/>
        <v>0</v>
      </c>
      <c r="L5" s="4">
        <f t="shared" si="1"/>
        <v>231</v>
      </c>
    </row>
    <row r="6" spans="1:12" x14ac:dyDescent="0.25">
      <c r="A6" s="2" t="s">
        <v>46</v>
      </c>
      <c r="B6" s="2" t="s">
        <v>21</v>
      </c>
      <c r="C6" s="6">
        <v>30000</v>
      </c>
      <c r="D6" s="4">
        <v>1</v>
      </c>
      <c r="E6" s="5" t="s">
        <v>77</v>
      </c>
      <c r="F6" s="2">
        <v>35</v>
      </c>
      <c r="G6" s="5" t="s">
        <v>138</v>
      </c>
      <c r="H6" s="5">
        <f t="shared" si="2"/>
        <v>0</v>
      </c>
      <c r="I6" s="2">
        <v>0</v>
      </c>
      <c r="J6" s="2">
        <v>0</v>
      </c>
      <c r="K6" s="2">
        <f t="shared" si="0"/>
        <v>0</v>
      </c>
      <c r="L6" s="4">
        <f t="shared" si="1"/>
        <v>35</v>
      </c>
    </row>
    <row r="7" spans="1:12" x14ac:dyDescent="0.25">
      <c r="A7" s="2" t="s">
        <v>47</v>
      </c>
      <c r="B7" s="2" t="s">
        <v>21</v>
      </c>
      <c r="C7" s="6">
        <v>30000</v>
      </c>
      <c r="D7" s="4">
        <v>1</v>
      </c>
      <c r="E7" s="5" t="s">
        <v>77</v>
      </c>
      <c r="F7" s="2">
        <v>35</v>
      </c>
      <c r="G7" s="5" t="s">
        <v>139</v>
      </c>
      <c r="H7" s="5">
        <v>14</v>
      </c>
      <c r="I7" s="2">
        <v>0</v>
      </c>
      <c r="J7" s="2">
        <v>0</v>
      </c>
      <c r="K7" s="2">
        <f t="shared" si="0"/>
        <v>0</v>
      </c>
      <c r="L7" s="4">
        <f t="shared" si="1"/>
        <v>49</v>
      </c>
    </row>
    <row r="8" spans="1:12" x14ac:dyDescent="0.25">
      <c r="A8" s="2" t="s">
        <v>48</v>
      </c>
      <c r="B8" s="2" t="s">
        <v>21</v>
      </c>
      <c r="C8" s="6">
        <v>30000</v>
      </c>
      <c r="D8" s="4">
        <v>1</v>
      </c>
      <c r="E8" s="5" t="s">
        <v>78</v>
      </c>
      <c r="F8" s="2">
        <v>381</v>
      </c>
      <c r="G8" s="5" t="s">
        <v>138</v>
      </c>
      <c r="H8" s="5">
        <f t="shared" si="2"/>
        <v>0</v>
      </c>
      <c r="I8" s="2">
        <v>0</v>
      </c>
      <c r="J8" s="2">
        <v>0</v>
      </c>
      <c r="K8" s="2">
        <f t="shared" si="0"/>
        <v>0</v>
      </c>
      <c r="L8" s="4">
        <f t="shared" si="1"/>
        <v>381</v>
      </c>
    </row>
    <row r="9" spans="1:12" x14ac:dyDescent="0.25">
      <c r="A9" s="2" t="s">
        <v>49</v>
      </c>
      <c r="B9" s="2" t="s">
        <v>21</v>
      </c>
      <c r="C9" s="6">
        <v>30000</v>
      </c>
      <c r="D9" s="4">
        <v>1</v>
      </c>
      <c r="E9" s="5" t="s">
        <v>78</v>
      </c>
      <c r="F9" s="2">
        <v>381</v>
      </c>
      <c r="G9" s="5" t="s">
        <v>139</v>
      </c>
      <c r="H9" s="5">
        <v>80</v>
      </c>
      <c r="I9" s="2">
        <v>0</v>
      </c>
      <c r="J9" s="2">
        <v>0</v>
      </c>
      <c r="K9" s="2">
        <f t="shared" si="0"/>
        <v>0</v>
      </c>
      <c r="L9" s="4">
        <f t="shared" si="1"/>
        <v>461</v>
      </c>
    </row>
    <row r="10" spans="1:12" x14ac:dyDescent="0.25">
      <c r="A10" s="2" t="s">
        <v>50</v>
      </c>
      <c r="B10" s="2" t="s">
        <v>21</v>
      </c>
      <c r="C10" s="6">
        <v>50000</v>
      </c>
      <c r="D10" s="4">
        <v>1</v>
      </c>
      <c r="E10" s="5" t="s">
        <v>79</v>
      </c>
      <c r="F10" s="2">
        <v>49</v>
      </c>
      <c r="G10" s="5" t="s">
        <v>138</v>
      </c>
      <c r="H10" s="5">
        <f t="shared" si="2"/>
        <v>0</v>
      </c>
      <c r="I10" s="2">
        <v>0</v>
      </c>
      <c r="J10" s="2">
        <v>0</v>
      </c>
      <c r="K10" s="2">
        <f t="shared" si="0"/>
        <v>0</v>
      </c>
      <c r="L10" s="4">
        <f t="shared" si="1"/>
        <v>49</v>
      </c>
    </row>
    <row r="11" spans="1:12" x14ac:dyDescent="0.25">
      <c r="A11" s="2" t="s">
        <v>51</v>
      </c>
      <c r="B11" s="2" t="s">
        <v>21</v>
      </c>
      <c r="C11" s="6">
        <v>50000</v>
      </c>
      <c r="D11" s="4">
        <v>1</v>
      </c>
      <c r="E11" s="5" t="s">
        <v>79</v>
      </c>
      <c r="F11" s="2">
        <v>49</v>
      </c>
      <c r="G11" s="5" t="s">
        <v>139</v>
      </c>
      <c r="H11" s="5">
        <v>14</v>
      </c>
      <c r="I11" s="2">
        <v>0</v>
      </c>
      <c r="J11" s="2">
        <v>0</v>
      </c>
      <c r="K11" s="2">
        <f t="shared" si="0"/>
        <v>0</v>
      </c>
      <c r="L11" s="4">
        <f t="shared" si="1"/>
        <v>63</v>
      </c>
    </row>
    <row r="12" spans="1:12" x14ac:dyDescent="0.25">
      <c r="A12" s="2" t="s">
        <v>52</v>
      </c>
      <c r="B12" s="2" t="s">
        <v>21</v>
      </c>
      <c r="C12" s="6">
        <v>50000</v>
      </c>
      <c r="D12" s="4">
        <v>1</v>
      </c>
      <c r="E12" s="5" t="s">
        <v>80</v>
      </c>
      <c r="F12" s="2">
        <v>529</v>
      </c>
      <c r="G12" s="5" t="s">
        <v>138</v>
      </c>
      <c r="H12" s="5">
        <f t="shared" si="2"/>
        <v>0</v>
      </c>
      <c r="I12" s="2">
        <v>0</v>
      </c>
      <c r="J12" s="2">
        <v>0</v>
      </c>
      <c r="K12" s="2">
        <f t="shared" si="0"/>
        <v>0</v>
      </c>
      <c r="L12" s="4">
        <f t="shared" si="1"/>
        <v>529</v>
      </c>
    </row>
    <row r="13" spans="1:12" x14ac:dyDescent="0.25">
      <c r="A13" s="2" t="s">
        <v>53</v>
      </c>
      <c r="B13" s="2" t="s">
        <v>21</v>
      </c>
      <c r="C13" s="6">
        <v>50000</v>
      </c>
      <c r="D13" s="4">
        <v>1</v>
      </c>
      <c r="E13" s="5" t="s">
        <v>80</v>
      </c>
      <c r="F13" s="2">
        <v>529</v>
      </c>
      <c r="G13" s="5" t="s">
        <v>139</v>
      </c>
      <c r="H13" s="5">
        <v>80</v>
      </c>
      <c r="I13" s="2">
        <v>0</v>
      </c>
      <c r="J13" s="2">
        <v>0</v>
      </c>
      <c r="K13" s="2">
        <f t="shared" si="0"/>
        <v>0</v>
      </c>
      <c r="L13" s="4">
        <f t="shared" si="1"/>
        <v>609</v>
      </c>
    </row>
    <row r="14" spans="1:12" x14ac:dyDescent="0.25">
      <c r="A14" s="2" t="s">
        <v>54</v>
      </c>
      <c r="B14" s="2" t="s">
        <v>21</v>
      </c>
      <c r="C14" s="6">
        <v>80000</v>
      </c>
      <c r="D14" s="4">
        <v>1</v>
      </c>
      <c r="E14" s="5" t="s">
        <v>38</v>
      </c>
      <c r="F14" s="2">
        <v>71</v>
      </c>
      <c r="G14" s="5" t="s">
        <v>138</v>
      </c>
      <c r="H14" s="5">
        <f t="shared" si="2"/>
        <v>0</v>
      </c>
      <c r="I14" s="2">
        <v>0</v>
      </c>
      <c r="J14" s="2">
        <v>0</v>
      </c>
      <c r="K14" s="2">
        <f t="shared" si="0"/>
        <v>0</v>
      </c>
      <c r="L14" s="4">
        <f t="shared" si="1"/>
        <v>71</v>
      </c>
    </row>
    <row r="15" spans="1:12" x14ac:dyDescent="0.25">
      <c r="A15" s="2" t="s">
        <v>55</v>
      </c>
      <c r="B15" s="2" t="s">
        <v>21</v>
      </c>
      <c r="C15" s="6">
        <v>80000</v>
      </c>
      <c r="D15" s="4">
        <v>1</v>
      </c>
      <c r="E15" s="5" t="s">
        <v>38</v>
      </c>
      <c r="F15" s="2">
        <v>71</v>
      </c>
      <c r="G15" s="5" t="s">
        <v>139</v>
      </c>
      <c r="H15" s="5">
        <v>14</v>
      </c>
      <c r="I15" s="2">
        <v>0</v>
      </c>
      <c r="J15" s="2">
        <v>0</v>
      </c>
      <c r="K15" s="2">
        <f t="shared" si="0"/>
        <v>0</v>
      </c>
      <c r="L15" s="4">
        <f t="shared" si="1"/>
        <v>85</v>
      </c>
    </row>
    <row r="16" spans="1:12" x14ac:dyDescent="0.25">
      <c r="A16" s="2" t="s">
        <v>56</v>
      </c>
      <c r="B16" s="2" t="s">
        <v>21</v>
      </c>
      <c r="C16" s="6">
        <v>80000</v>
      </c>
      <c r="D16" s="4">
        <v>1</v>
      </c>
      <c r="E16" s="5" t="s">
        <v>81</v>
      </c>
      <c r="F16" s="2">
        <v>762</v>
      </c>
      <c r="G16" s="5" t="s">
        <v>138</v>
      </c>
      <c r="H16" s="5">
        <f t="shared" si="2"/>
        <v>0</v>
      </c>
      <c r="I16" s="2">
        <v>0</v>
      </c>
      <c r="J16" s="2">
        <v>0</v>
      </c>
      <c r="K16" s="2">
        <f t="shared" si="0"/>
        <v>0</v>
      </c>
      <c r="L16" s="4">
        <f t="shared" si="1"/>
        <v>762</v>
      </c>
    </row>
    <row r="17" spans="1:12" x14ac:dyDescent="0.25">
      <c r="A17" s="2" t="s">
        <v>57</v>
      </c>
      <c r="B17" s="2" t="s">
        <v>21</v>
      </c>
      <c r="C17" s="6">
        <v>80000</v>
      </c>
      <c r="D17" s="4">
        <v>1</v>
      </c>
      <c r="E17" s="5" t="s">
        <v>81</v>
      </c>
      <c r="F17" s="2">
        <v>762</v>
      </c>
      <c r="G17" s="5" t="s">
        <v>139</v>
      </c>
      <c r="H17" s="5">
        <v>80</v>
      </c>
      <c r="I17" s="2">
        <v>0</v>
      </c>
      <c r="J17" s="2">
        <v>0</v>
      </c>
      <c r="K17" s="2">
        <f t="shared" si="0"/>
        <v>0</v>
      </c>
      <c r="L17" s="4">
        <f t="shared" si="1"/>
        <v>842</v>
      </c>
    </row>
    <row r="18" spans="1:12" x14ac:dyDescent="0.25">
      <c r="A18" s="2" t="s">
        <v>36</v>
      </c>
      <c r="B18" s="2" t="s">
        <v>37</v>
      </c>
      <c r="C18" s="6">
        <v>10000</v>
      </c>
      <c r="D18" s="2">
        <v>2</v>
      </c>
      <c r="E18" s="5" t="s">
        <v>38</v>
      </c>
      <c r="F18" s="2">
        <v>71</v>
      </c>
      <c r="G18" s="5" t="s">
        <v>138</v>
      </c>
      <c r="H18" s="5">
        <f t="shared" si="2"/>
        <v>0</v>
      </c>
      <c r="I18" s="2">
        <v>0</v>
      </c>
      <c r="J18" s="2">
        <v>42</v>
      </c>
      <c r="K18" s="2">
        <f t="shared" si="0"/>
        <v>0</v>
      </c>
      <c r="L18" s="4">
        <f t="shared" si="1"/>
        <v>71</v>
      </c>
    </row>
    <row r="19" spans="1:12" x14ac:dyDescent="0.25">
      <c r="A19" s="2" t="s">
        <v>58</v>
      </c>
      <c r="B19" s="2" t="s">
        <v>37</v>
      </c>
      <c r="C19" s="6">
        <v>10000</v>
      </c>
      <c r="D19" s="2">
        <v>2</v>
      </c>
      <c r="E19" s="5" t="s">
        <v>38</v>
      </c>
      <c r="F19" s="2">
        <v>71</v>
      </c>
      <c r="G19" s="5" t="s">
        <v>139</v>
      </c>
      <c r="H19" s="5">
        <v>17</v>
      </c>
      <c r="I19" s="2">
        <v>1</v>
      </c>
      <c r="J19" s="2">
        <v>42</v>
      </c>
      <c r="K19" s="2">
        <f t="shared" si="0"/>
        <v>42</v>
      </c>
      <c r="L19" s="4">
        <f t="shared" si="1"/>
        <v>130</v>
      </c>
    </row>
    <row r="20" spans="1:12" x14ac:dyDescent="0.25">
      <c r="A20" s="2" t="s">
        <v>59</v>
      </c>
      <c r="B20" s="2" t="s">
        <v>37</v>
      </c>
      <c r="C20" s="6">
        <v>10000</v>
      </c>
      <c r="D20" s="2">
        <v>2</v>
      </c>
      <c r="E20" s="5" t="s">
        <v>81</v>
      </c>
      <c r="F20" s="2">
        <v>762</v>
      </c>
      <c r="G20" s="5" t="s">
        <v>138</v>
      </c>
      <c r="H20" s="5">
        <f t="shared" si="2"/>
        <v>0</v>
      </c>
      <c r="I20" s="2">
        <v>0</v>
      </c>
      <c r="J20" s="2">
        <v>42</v>
      </c>
      <c r="K20" s="2">
        <f t="shared" si="0"/>
        <v>0</v>
      </c>
      <c r="L20" s="4">
        <f t="shared" si="1"/>
        <v>762</v>
      </c>
    </row>
    <row r="21" spans="1:12" x14ac:dyDescent="0.25">
      <c r="A21" s="2" t="s">
        <v>60</v>
      </c>
      <c r="B21" s="2" t="s">
        <v>37</v>
      </c>
      <c r="C21" s="6">
        <v>10000</v>
      </c>
      <c r="D21" s="2">
        <v>2</v>
      </c>
      <c r="E21" s="5" t="s">
        <v>81</v>
      </c>
      <c r="F21" s="2">
        <v>762</v>
      </c>
      <c r="G21" s="5" t="s">
        <v>139</v>
      </c>
      <c r="H21" s="5">
        <v>114</v>
      </c>
      <c r="I21" s="2">
        <v>2</v>
      </c>
      <c r="J21" s="2">
        <v>42</v>
      </c>
      <c r="K21" s="2">
        <f t="shared" si="0"/>
        <v>84</v>
      </c>
      <c r="L21" s="4">
        <f t="shared" si="1"/>
        <v>960</v>
      </c>
    </row>
    <row r="22" spans="1:12" x14ac:dyDescent="0.25">
      <c r="A22" s="2" t="s">
        <v>61</v>
      </c>
      <c r="B22" s="2" t="s">
        <v>37</v>
      </c>
      <c r="C22" s="6">
        <v>20000</v>
      </c>
      <c r="D22" s="2">
        <v>4</v>
      </c>
      <c r="E22" s="5" t="s">
        <v>99</v>
      </c>
      <c r="F22" s="2">
        <v>139</v>
      </c>
      <c r="G22" s="5" t="s">
        <v>138</v>
      </c>
      <c r="H22" s="5">
        <f t="shared" si="2"/>
        <v>0</v>
      </c>
      <c r="I22" s="2">
        <v>0</v>
      </c>
      <c r="J22" s="2">
        <v>42</v>
      </c>
      <c r="K22" s="2">
        <f t="shared" si="0"/>
        <v>0</v>
      </c>
      <c r="L22" s="4">
        <f t="shared" si="1"/>
        <v>139</v>
      </c>
    </row>
    <row r="23" spans="1:12" x14ac:dyDescent="0.25">
      <c r="A23" s="2" t="s">
        <v>62</v>
      </c>
      <c r="B23" s="2" t="s">
        <v>37</v>
      </c>
      <c r="C23" s="6">
        <v>20000</v>
      </c>
      <c r="D23" s="2">
        <v>4</v>
      </c>
      <c r="E23" s="5" t="s">
        <v>99</v>
      </c>
      <c r="F23" s="2">
        <v>139</v>
      </c>
      <c r="G23" s="5" t="s">
        <v>139</v>
      </c>
      <c r="H23" s="5">
        <v>28</v>
      </c>
      <c r="I23" s="2">
        <v>3</v>
      </c>
      <c r="J23" s="2">
        <v>42</v>
      </c>
      <c r="K23" s="2">
        <f t="shared" si="0"/>
        <v>126</v>
      </c>
      <c r="L23" s="4">
        <f t="shared" si="1"/>
        <v>293</v>
      </c>
    </row>
    <row r="24" spans="1:12" x14ac:dyDescent="0.25">
      <c r="A24" s="2" t="s">
        <v>63</v>
      </c>
      <c r="B24" s="2" t="s">
        <v>37</v>
      </c>
      <c r="C24" s="6">
        <v>20000</v>
      </c>
      <c r="D24" s="2">
        <v>4</v>
      </c>
      <c r="E24" s="5" t="s">
        <v>100</v>
      </c>
      <c r="F24" s="2">
        <v>1497</v>
      </c>
      <c r="G24" s="5" t="s">
        <v>138</v>
      </c>
      <c r="H24" s="5">
        <f t="shared" si="2"/>
        <v>0</v>
      </c>
      <c r="I24" s="2">
        <v>0</v>
      </c>
      <c r="J24" s="2">
        <v>42</v>
      </c>
      <c r="K24" s="2">
        <f t="shared" si="0"/>
        <v>0</v>
      </c>
      <c r="L24" s="4">
        <f t="shared" si="1"/>
        <v>1497</v>
      </c>
    </row>
    <row r="25" spans="1:12" x14ac:dyDescent="0.25">
      <c r="A25" s="2" t="s">
        <v>64</v>
      </c>
      <c r="B25" s="2" t="s">
        <v>37</v>
      </c>
      <c r="C25" s="6">
        <v>20000</v>
      </c>
      <c r="D25" s="2">
        <v>4</v>
      </c>
      <c r="E25" s="5" t="s">
        <v>100</v>
      </c>
      <c r="F25" s="2">
        <v>1497</v>
      </c>
      <c r="G25" s="5" t="s">
        <v>139</v>
      </c>
      <c r="H25" s="5">
        <v>225</v>
      </c>
      <c r="I25" s="2">
        <v>4</v>
      </c>
      <c r="J25" s="2">
        <v>42</v>
      </c>
      <c r="K25" s="2">
        <f t="shared" si="0"/>
        <v>168</v>
      </c>
      <c r="L25" s="4">
        <f t="shared" si="1"/>
        <v>1890</v>
      </c>
    </row>
    <row r="26" spans="1:12" x14ac:dyDescent="0.25">
      <c r="A26" s="2" t="s">
        <v>65</v>
      </c>
      <c r="B26" s="2" t="s">
        <v>37</v>
      </c>
      <c r="C26" s="6">
        <v>80000</v>
      </c>
      <c r="D26" s="2">
        <v>2</v>
      </c>
      <c r="E26" s="5" t="s">
        <v>101</v>
      </c>
      <c r="F26" s="2">
        <v>167</v>
      </c>
      <c r="G26" s="5" t="s">
        <v>138</v>
      </c>
      <c r="H26" s="5">
        <f t="shared" si="2"/>
        <v>0</v>
      </c>
      <c r="I26" s="2">
        <v>0</v>
      </c>
      <c r="J26" s="2">
        <v>42</v>
      </c>
      <c r="K26" s="2">
        <f t="shared" si="0"/>
        <v>0</v>
      </c>
      <c r="L26" s="4">
        <f t="shared" si="1"/>
        <v>167</v>
      </c>
    </row>
    <row r="27" spans="1:12" x14ac:dyDescent="0.25">
      <c r="A27" s="2" t="s">
        <v>66</v>
      </c>
      <c r="B27" s="2" t="s">
        <v>37</v>
      </c>
      <c r="C27" s="6">
        <v>80000</v>
      </c>
      <c r="D27" s="2">
        <v>2</v>
      </c>
      <c r="E27" s="5" t="s">
        <v>101</v>
      </c>
      <c r="F27" s="2">
        <v>167</v>
      </c>
      <c r="G27" s="5" t="s">
        <v>139</v>
      </c>
      <c r="H27" s="5">
        <v>33</v>
      </c>
      <c r="I27" s="2">
        <v>0</v>
      </c>
      <c r="J27" s="2">
        <v>42</v>
      </c>
      <c r="K27" s="2">
        <f t="shared" si="0"/>
        <v>0</v>
      </c>
      <c r="L27" s="4">
        <f t="shared" si="1"/>
        <v>200</v>
      </c>
    </row>
    <row r="28" spans="1:12" x14ac:dyDescent="0.25">
      <c r="A28" s="2" t="s">
        <v>67</v>
      </c>
      <c r="B28" s="2" t="s">
        <v>37</v>
      </c>
      <c r="C28" s="6">
        <v>80000</v>
      </c>
      <c r="D28" s="2">
        <v>2</v>
      </c>
      <c r="E28" s="5" t="s">
        <v>102</v>
      </c>
      <c r="F28" s="2">
        <v>1799</v>
      </c>
      <c r="G28" s="5" t="s">
        <v>138</v>
      </c>
      <c r="H28" s="5">
        <f t="shared" si="2"/>
        <v>0</v>
      </c>
      <c r="I28" s="2">
        <v>5</v>
      </c>
      <c r="J28" s="2">
        <v>42</v>
      </c>
      <c r="K28" s="2">
        <f t="shared" si="0"/>
        <v>210</v>
      </c>
      <c r="L28" s="4">
        <f t="shared" si="1"/>
        <v>2009</v>
      </c>
    </row>
    <row r="29" spans="1:12" x14ac:dyDescent="0.25">
      <c r="A29" s="2" t="s">
        <v>68</v>
      </c>
      <c r="B29" s="2" t="s">
        <v>37</v>
      </c>
      <c r="C29" s="6">
        <v>80000</v>
      </c>
      <c r="D29" s="2">
        <v>2</v>
      </c>
      <c r="E29" s="5" t="s">
        <v>102</v>
      </c>
      <c r="F29" s="2">
        <v>1799</v>
      </c>
      <c r="G29" s="5" t="s">
        <v>139</v>
      </c>
      <c r="H29" s="5">
        <v>270</v>
      </c>
      <c r="I29" s="2">
        <v>0</v>
      </c>
      <c r="J29" s="2">
        <v>42</v>
      </c>
      <c r="K29" s="2">
        <f t="shared" si="0"/>
        <v>0</v>
      </c>
      <c r="L29" s="4">
        <f t="shared" si="1"/>
        <v>2069</v>
      </c>
    </row>
    <row r="30" spans="1:12" x14ac:dyDescent="0.25">
      <c r="A30" s="2" t="s">
        <v>69</v>
      </c>
      <c r="B30" s="2" t="s">
        <v>37</v>
      </c>
      <c r="C30" s="6">
        <v>160000</v>
      </c>
      <c r="D30" s="2">
        <v>4</v>
      </c>
      <c r="E30" s="5" t="s">
        <v>103</v>
      </c>
      <c r="F30" s="2">
        <v>307</v>
      </c>
      <c r="G30" s="5" t="s">
        <v>138</v>
      </c>
      <c r="H30" s="5">
        <f t="shared" si="2"/>
        <v>0</v>
      </c>
      <c r="I30" s="2">
        <v>0</v>
      </c>
      <c r="J30" s="2">
        <v>42</v>
      </c>
      <c r="K30" s="2">
        <f t="shared" si="0"/>
        <v>0</v>
      </c>
      <c r="L30" s="4">
        <f t="shared" si="1"/>
        <v>307</v>
      </c>
    </row>
    <row r="31" spans="1:12" x14ac:dyDescent="0.25">
      <c r="A31" s="2" t="s">
        <v>70</v>
      </c>
      <c r="B31" s="2" t="s">
        <v>37</v>
      </c>
      <c r="C31" s="6">
        <v>160000</v>
      </c>
      <c r="D31" s="2">
        <v>4</v>
      </c>
      <c r="E31" s="5" t="s">
        <v>103</v>
      </c>
      <c r="F31" s="2">
        <v>307</v>
      </c>
      <c r="G31" s="5" t="s">
        <v>139</v>
      </c>
      <c r="H31" s="5">
        <v>45</v>
      </c>
      <c r="I31" s="2">
        <v>0</v>
      </c>
      <c r="J31" s="2">
        <v>42</v>
      </c>
      <c r="K31" s="2">
        <f t="shared" si="0"/>
        <v>0</v>
      </c>
      <c r="L31" s="4">
        <f t="shared" si="1"/>
        <v>352</v>
      </c>
    </row>
    <row r="32" spans="1:12" x14ac:dyDescent="0.25">
      <c r="A32" s="2" t="s">
        <v>71</v>
      </c>
      <c r="B32" s="2" t="s">
        <v>37</v>
      </c>
      <c r="C32" s="6">
        <v>160000</v>
      </c>
      <c r="D32" s="2">
        <v>4</v>
      </c>
      <c r="E32" s="5" t="s">
        <v>104</v>
      </c>
      <c r="F32" s="2">
        <v>3317</v>
      </c>
      <c r="G32" s="5" t="s">
        <v>138</v>
      </c>
      <c r="H32" s="5">
        <f t="shared" si="2"/>
        <v>0</v>
      </c>
      <c r="I32" s="2">
        <v>0</v>
      </c>
      <c r="J32" s="2">
        <v>42</v>
      </c>
      <c r="K32" s="2">
        <f t="shared" si="0"/>
        <v>0</v>
      </c>
      <c r="L32" s="4">
        <f t="shared" si="1"/>
        <v>3317</v>
      </c>
    </row>
    <row r="33" spans="1:12" x14ac:dyDescent="0.25">
      <c r="A33" s="2" t="s">
        <v>72</v>
      </c>
      <c r="B33" s="2" t="s">
        <v>37</v>
      </c>
      <c r="C33" s="6">
        <v>160000</v>
      </c>
      <c r="D33" s="2">
        <v>4</v>
      </c>
      <c r="E33" s="5" t="s">
        <v>104</v>
      </c>
      <c r="F33" s="2">
        <v>3317</v>
      </c>
      <c r="G33" s="5" t="s">
        <v>139</v>
      </c>
      <c r="H33" s="5">
        <v>450</v>
      </c>
      <c r="I33" s="2">
        <v>6</v>
      </c>
      <c r="J33" s="2">
        <v>42</v>
      </c>
      <c r="K33" s="2">
        <f t="shared" si="0"/>
        <v>252</v>
      </c>
      <c r="L33" s="4">
        <f t="shared" si="1"/>
        <v>4019</v>
      </c>
    </row>
    <row r="34" spans="1:12" x14ac:dyDescent="0.25">
      <c r="A34" s="2" t="s">
        <v>73</v>
      </c>
      <c r="B34" s="2" t="s">
        <v>37</v>
      </c>
      <c r="C34" s="6">
        <v>240000</v>
      </c>
      <c r="D34" s="2">
        <v>4</v>
      </c>
      <c r="E34" s="5" t="s">
        <v>105</v>
      </c>
      <c r="F34" s="2">
        <v>391</v>
      </c>
      <c r="G34" s="5" t="s">
        <v>138</v>
      </c>
      <c r="H34" s="5">
        <f t="shared" si="2"/>
        <v>0</v>
      </c>
      <c r="I34" s="2">
        <v>0</v>
      </c>
      <c r="J34" s="2">
        <v>42</v>
      </c>
      <c r="K34" s="2">
        <f t="shared" si="0"/>
        <v>0</v>
      </c>
      <c r="L34" s="4">
        <f t="shared" si="1"/>
        <v>391</v>
      </c>
    </row>
    <row r="35" spans="1:12" x14ac:dyDescent="0.25">
      <c r="A35" s="2" t="s">
        <v>74</v>
      </c>
      <c r="B35" s="2" t="s">
        <v>37</v>
      </c>
      <c r="C35" s="6">
        <v>240000</v>
      </c>
      <c r="D35" s="2">
        <v>4</v>
      </c>
      <c r="E35" s="5" t="s">
        <v>105</v>
      </c>
      <c r="F35" s="2">
        <v>391</v>
      </c>
      <c r="G35" s="5" t="s">
        <v>139</v>
      </c>
      <c r="H35" s="5">
        <v>50</v>
      </c>
      <c r="I35" s="2">
        <v>7</v>
      </c>
      <c r="J35" s="2">
        <v>42</v>
      </c>
      <c r="K35" s="2">
        <f t="shared" si="0"/>
        <v>294</v>
      </c>
      <c r="L35" s="4">
        <f t="shared" si="1"/>
        <v>735</v>
      </c>
    </row>
    <row r="36" spans="1:12" x14ac:dyDescent="0.25">
      <c r="A36" s="2" t="s">
        <v>75</v>
      </c>
      <c r="B36" s="2" t="s">
        <v>37</v>
      </c>
      <c r="C36" s="6">
        <v>240000</v>
      </c>
      <c r="D36" s="2">
        <v>4</v>
      </c>
      <c r="E36" s="5" t="s">
        <v>106</v>
      </c>
      <c r="F36" s="2">
        <v>4218</v>
      </c>
      <c r="G36" s="5" t="s">
        <v>138</v>
      </c>
      <c r="H36" s="5">
        <f t="shared" si="2"/>
        <v>0</v>
      </c>
      <c r="I36" s="2">
        <v>0</v>
      </c>
      <c r="J36" s="2">
        <v>42</v>
      </c>
      <c r="K36" s="2">
        <f t="shared" si="0"/>
        <v>0</v>
      </c>
      <c r="L36" s="4">
        <f t="shared" si="1"/>
        <v>4218</v>
      </c>
    </row>
    <row r="37" spans="1:12" x14ac:dyDescent="0.25">
      <c r="A37" s="2" t="s">
        <v>82</v>
      </c>
      <c r="B37" s="2" t="s">
        <v>37</v>
      </c>
      <c r="C37" s="6">
        <v>240000</v>
      </c>
      <c r="D37" s="2">
        <v>4</v>
      </c>
      <c r="E37" s="5" t="s">
        <v>106</v>
      </c>
      <c r="F37" s="2">
        <v>4218</v>
      </c>
      <c r="G37" s="5" t="s">
        <v>139</v>
      </c>
      <c r="H37" s="5">
        <v>500</v>
      </c>
      <c r="I37" s="2">
        <v>0</v>
      </c>
      <c r="J37" s="2">
        <v>42</v>
      </c>
      <c r="K37" s="2">
        <f t="shared" si="0"/>
        <v>0</v>
      </c>
      <c r="L37" s="4">
        <f t="shared" si="1"/>
        <v>4718</v>
      </c>
    </row>
    <row r="38" spans="1:12" x14ac:dyDescent="0.25">
      <c r="A38" s="2" t="s">
        <v>83</v>
      </c>
      <c r="B38" s="2" t="s">
        <v>37</v>
      </c>
      <c r="C38" s="6">
        <v>350000</v>
      </c>
      <c r="D38" s="2">
        <v>5</v>
      </c>
      <c r="E38" s="5" t="s">
        <v>107</v>
      </c>
      <c r="F38" s="2">
        <v>530</v>
      </c>
      <c r="G38" s="5" t="s">
        <v>138</v>
      </c>
      <c r="H38" s="5">
        <f t="shared" si="2"/>
        <v>0</v>
      </c>
      <c r="I38" s="2">
        <v>8</v>
      </c>
      <c r="J38" s="2">
        <v>42</v>
      </c>
      <c r="K38" s="2">
        <f t="shared" si="0"/>
        <v>336</v>
      </c>
      <c r="L38" s="4">
        <f t="shared" si="1"/>
        <v>866</v>
      </c>
    </row>
    <row r="39" spans="1:12" x14ac:dyDescent="0.25">
      <c r="A39" s="2" t="s">
        <v>84</v>
      </c>
      <c r="B39" s="2" t="s">
        <v>37</v>
      </c>
      <c r="C39" s="6">
        <v>350000</v>
      </c>
      <c r="D39" s="2">
        <v>5</v>
      </c>
      <c r="E39" s="5" t="s">
        <v>107</v>
      </c>
      <c r="F39" s="2">
        <v>530</v>
      </c>
      <c r="G39" s="5" t="s">
        <v>139</v>
      </c>
      <c r="H39" s="5">
        <v>55</v>
      </c>
      <c r="I39" s="2">
        <v>0</v>
      </c>
      <c r="J39" s="2">
        <v>42</v>
      </c>
      <c r="K39" s="2">
        <f t="shared" si="0"/>
        <v>0</v>
      </c>
      <c r="L39" s="4">
        <f t="shared" si="1"/>
        <v>585</v>
      </c>
    </row>
    <row r="40" spans="1:12" x14ac:dyDescent="0.25">
      <c r="A40" s="2" t="s">
        <v>85</v>
      </c>
      <c r="B40" s="2" t="s">
        <v>37</v>
      </c>
      <c r="C40" s="6">
        <v>350000</v>
      </c>
      <c r="D40" s="2">
        <v>5</v>
      </c>
      <c r="E40" s="5" t="s">
        <v>108</v>
      </c>
      <c r="F40" s="2">
        <v>5727</v>
      </c>
      <c r="G40" s="5" t="s">
        <v>138</v>
      </c>
      <c r="H40" s="5">
        <f t="shared" si="2"/>
        <v>0</v>
      </c>
      <c r="I40" s="2">
        <v>0</v>
      </c>
      <c r="J40" s="2">
        <v>42</v>
      </c>
      <c r="K40" s="2">
        <f t="shared" si="0"/>
        <v>0</v>
      </c>
      <c r="L40" s="4">
        <f t="shared" si="1"/>
        <v>5727</v>
      </c>
    </row>
    <row r="41" spans="1:12" x14ac:dyDescent="0.25">
      <c r="A41" s="2" t="s">
        <v>86</v>
      </c>
      <c r="B41" s="2" t="s">
        <v>37</v>
      </c>
      <c r="C41" s="6">
        <v>350000</v>
      </c>
      <c r="D41" s="2">
        <v>5</v>
      </c>
      <c r="E41" s="5" t="s">
        <v>108</v>
      </c>
      <c r="F41" s="2">
        <v>5727</v>
      </c>
      <c r="G41" s="5" t="s">
        <v>139</v>
      </c>
      <c r="H41" s="5">
        <v>575</v>
      </c>
      <c r="I41" s="2">
        <v>0</v>
      </c>
      <c r="J41" s="2">
        <v>42</v>
      </c>
      <c r="K41" s="2">
        <f t="shared" si="0"/>
        <v>0</v>
      </c>
      <c r="L41" s="4">
        <f t="shared" si="1"/>
        <v>6302</v>
      </c>
    </row>
    <row r="42" spans="1:12" x14ac:dyDescent="0.25">
      <c r="A42" s="2" t="s">
        <v>87</v>
      </c>
      <c r="B42" s="2" t="s">
        <v>37</v>
      </c>
      <c r="C42" s="6">
        <v>500000</v>
      </c>
      <c r="D42" s="2">
        <v>7</v>
      </c>
      <c r="E42" s="5" t="s">
        <v>109</v>
      </c>
      <c r="F42" s="2">
        <v>741</v>
      </c>
      <c r="G42" s="5" t="s">
        <v>138</v>
      </c>
      <c r="H42" s="5">
        <f t="shared" si="2"/>
        <v>0</v>
      </c>
      <c r="I42" s="2">
        <v>0</v>
      </c>
      <c r="J42" s="2">
        <v>42</v>
      </c>
      <c r="K42" s="2">
        <f t="shared" si="0"/>
        <v>0</v>
      </c>
      <c r="L42" s="4">
        <f t="shared" si="1"/>
        <v>741</v>
      </c>
    </row>
    <row r="43" spans="1:12" x14ac:dyDescent="0.25">
      <c r="A43" s="2" t="s">
        <v>88</v>
      </c>
      <c r="B43" s="2" t="s">
        <v>37</v>
      </c>
      <c r="C43" s="6">
        <v>500000</v>
      </c>
      <c r="D43" s="2">
        <v>7</v>
      </c>
      <c r="E43" s="5" t="s">
        <v>109</v>
      </c>
      <c r="F43" s="2">
        <v>741</v>
      </c>
      <c r="G43" s="5" t="s">
        <v>139</v>
      </c>
      <c r="H43" s="5">
        <v>70</v>
      </c>
      <c r="I43" s="2">
        <v>9</v>
      </c>
      <c r="J43" s="2">
        <v>42</v>
      </c>
      <c r="K43" s="2">
        <f t="shared" si="0"/>
        <v>378</v>
      </c>
      <c r="L43" s="4">
        <f t="shared" si="1"/>
        <v>1189</v>
      </c>
    </row>
    <row r="44" spans="1:12" x14ac:dyDescent="0.25">
      <c r="A44" s="2" t="s">
        <v>89</v>
      </c>
      <c r="B44" s="2" t="s">
        <v>37</v>
      </c>
      <c r="C44" s="6">
        <v>500000</v>
      </c>
      <c r="D44" s="2">
        <v>7</v>
      </c>
      <c r="E44" s="5" t="s">
        <v>110</v>
      </c>
      <c r="F44" s="2">
        <v>7998</v>
      </c>
      <c r="G44" s="5" t="s">
        <v>138</v>
      </c>
      <c r="H44" s="5">
        <f t="shared" si="2"/>
        <v>0</v>
      </c>
      <c r="I44" s="2">
        <v>0</v>
      </c>
      <c r="J44" s="2">
        <v>42</v>
      </c>
      <c r="K44" s="2">
        <f t="shared" si="0"/>
        <v>0</v>
      </c>
      <c r="L44" s="4">
        <f t="shared" si="1"/>
        <v>7998</v>
      </c>
    </row>
    <row r="45" spans="1:12" x14ac:dyDescent="0.25">
      <c r="A45" s="2" t="s">
        <v>90</v>
      </c>
      <c r="B45" s="2" t="s">
        <v>37</v>
      </c>
      <c r="C45" s="6">
        <v>500000</v>
      </c>
      <c r="D45" s="2">
        <v>7</v>
      </c>
      <c r="E45" s="5" t="s">
        <v>110</v>
      </c>
      <c r="F45" s="2">
        <v>7998</v>
      </c>
      <c r="G45" s="5" t="s">
        <v>139</v>
      </c>
      <c r="H45" s="5">
        <v>800</v>
      </c>
      <c r="I45" s="2">
        <v>0</v>
      </c>
      <c r="J45" s="2">
        <v>42</v>
      </c>
      <c r="K45" s="2">
        <f t="shared" si="0"/>
        <v>0</v>
      </c>
      <c r="L45" s="4">
        <f t="shared" si="1"/>
        <v>8798</v>
      </c>
    </row>
    <row r="46" spans="1:12" x14ac:dyDescent="0.25">
      <c r="A46" s="2" t="s">
        <v>91</v>
      </c>
      <c r="B46" s="2" t="s">
        <v>37</v>
      </c>
      <c r="C46" s="6">
        <v>750000</v>
      </c>
      <c r="D46" s="2">
        <v>8</v>
      </c>
      <c r="E46" s="5" t="s">
        <v>111</v>
      </c>
      <c r="F46" s="2">
        <v>951</v>
      </c>
      <c r="G46" s="5" t="s">
        <v>138</v>
      </c>
      <c r="H46" s="5">
        <f t="shared" si="2"/>
        <v>0</v>
      </c>
      <c r="I46" s="2">
        <v>0</v>
      </c>
      <c r="J46" s="2">
        <v>42</v>
      </c>
      <c r="K46" s="2">
        <f t="shared" si="0"/>
        <v>0</v>
      </c>
      <c r="L46" s="4">
        <f t="shared" si="1"/>
        <v>951</v>
      </c>
    </row>
    <row r="47" spans="1:12" x14ac:dyDescent="0.25">
      <c r="A47" s="2" t="s">
        <v>92</v>
      </c>
      <c r="B47" s="2" t="s">
        <v>37</v>
      </c>
      <c r="C47" s="6">
        <v>750000</v>
      </c>
      <c r="D47" s="2">
        <v>8</v>
      </c>
      <c r="E47" s="5" t="s">
        <v>111</v>
      </c>
      <c r="F47" s="2">
        <v>951</v>
      </c>
      <c r="G47" s="5" t="s">
        <v>139</v>
      </c>
      <c r="H47" s="5">
        <v>90</v>
      </c>
      <c r="I47" s="2">
        <v>0</v>
      </c>
      <c r="J47" s="2">
        <v>42</v>
      </c>
      <c r="K47" s="2">
        <f t="shared" si="0"/>
        <v>0</v>
      </c>
      <c r="L47" s="4">
        <f t="shared" si="1"/>
        <v>1041</v>
      </c>
    </row>
    <row r="48" spans="1:12" x14ac:dyDescent="0.25">
      <c r="A48" s="2" t="s">
        <v>93</v>
      </c>
      <c r="B48" s="2" t="s">
        <v>37</v>
      </c>
      <c r="C48" s="6">
        <v>750000</v>
      </c>
      <c r="D48" s="2">
        <v>8</v>
      </c>
      <c r="E48" s="5" t="s">
        <v>112</v>
      </c>
      <c r="F48" s="2">
        <v>10269</v>
      </c>
      <c r="G48" s="5" t="s">
        <v>138</v>
      </c>
      <c r="H48" s="5">
        <f t="shared" si="2"/>
        <v>0</v>
      </c>
      <c r="I48" s="2">
        <v>0</v>
      </c>
      <c r="J48" s="2">
        <v>42</v>
      </c>
      <c r="K48" s="2">
        <f t="shared" si="0"/>
        <v>0</v>
      </c>
      <c r="L48" s="4">
        <f t="shared" si="1"/>
        <v>10269</v>
      </c>
    </row>
    <row r="49" spans="1:12" x14ac:dyDescent="0.25">
      <c r="A49" s="2" t="s">
        <v>94</v>
      </c>
      <c r="B49" s="2" t="s">
        <v>37</v>
      </c>
      <c r="C49" s="6">
        <v>750000</v>
      </c>
      <c r="D49" s="2">
        <v>8</v>
      </c>
      <c r="E49" s="5" t="s">
        <v>112</v>
      </c>
      <c r="F49" s="2">
        <v>10269</v>
      </c>
      <c r="G49" s="5" t="s">
        <v>139</v>
      </c>
      <c r="H49" s="5">
        <v>1025</v>
      </c>
      <c r="I49" s="2">
        <v>0</v>
      </c>
      <c r="J49" s="2">
        <v>42</v>
      </c>
      <c r="K49" s="2">
        <f t="shared" si="0"/>
        <v>0</v>
      </c>
      <c r="L49" s="4">
        <f t="shared" si="1"/>
        <v>11294</v>
      </c>
    </row>
    <row r="50" spans="1:12" x14ac:dyDescent="0.25">
      <c r="A50" s="2" t="s">
        <v>95</v>
      </c>
      <c r="B50" s="2" t="s">
        <v>37</v>
      </c>
      <c r="C50" s="6">
        <v>1000000</v>
      </c>
      <c r="D50" s="2">
        <v>10</v>
      </c>
      <c r="E50" s="5" t="s">
        <v>113</v>
      </c>
      <c r="F50" s="2">
        <v>1230</v>
      </c>
      <c r="G50" s="5" t="s">
        <v>138</v>
      </c>
      <c r="H50" s="5">
        <f t="shared" si="2"/>
        <v>0</v>
      </c>
      <c r="I50" s="2">
        <v>10</v>
      </c>
      <c r="J50" s="2">
        <v>42</v>
      </c>
      <c r="K50" s="2">
        <f t="shared" si="0"/>
        <v>420</v>
      </c>
      <c r="L50" s="4">
        <f t="shared" si="1"/>
        <v>1650</v>
      </c>
    </row>
    <row r="51" spans="1:12" x14ac:dyDescent="0.25">
      <c r="A51" s="2" t="s">
        <v>96</v>
      </c>
      <c r="B51" s="2" t="s">
        <v>37</v>
      </c>
      <c r="C51" s="6">
        <v>1000000</v>
      </c>
      <c r="D51" s="2">
        <v>10</v>
      </c>
      <c r="E51" s="5" t="s">
        <v>113</v>
      </c>
      <c r="F51" s="2">
        <v>1230</v>
      </c>
      <c r="G51" s="5" t="s">
        <v>139</v>
      </c>
      <c r="H51" s="5">
        <v>110</v>
      </c>
      <c r="I51" s="2">
        <v>0</v>
      </c>
      <c r="J51" s="2">
        <v>42</v>
      </c>
      <c r="K51" s="2">
        <f t="shared" si="0"/>
        <v>0</v>
      </c>
      <c r="L51" s="4">
        <f t="shared" si="1"/>
        <v>1340</v>
      </c>
    </row>
    <row r="52" spans="1:12" x14ac:dyDescent="0.25">
      <c r="A52" s="2" t="s">
        <v>97</v>
      </c>
      <c r="B52" s="2" t="s">
        <v>37</v>
      </c>
      <c r="C52" s="6">
        <v>1000000</v>
      </c>
      <c r="D52" s="2">
        <v>10</v>
      </c>
      <c r="E52" s="5" t="s">
        <v>114</v>
      </c>
      <c r="F52" s="2">
        <v>13287</v>
      </c>
      <c r="G52" s="5" t="s">
        <v>138</v>
      </c>
      <c r="H52" s="5">
        <f t="shared" si="2"/>
        <v>0</v>
      </c>
      <c r="I52" s="2">
        <v>0</v>
      </c>
      <c r="J52" s="2">
        <v>42</v>
      </c>
      <c r="K52" s="2">
        <f t="shared" si="0"/>
        <v>0</v>
      </c>
      <c r="L52" s="4">
        <f t="shared" si="1"/>
        <v>13287</v>
      </c>
    </row>
    <row r="53" spans="1:12" x14ac:dyDescent="0.25">
      <c r="A53" s="2" t="s">
        <v>98</v>
      </c>
      <c r="B53" s="2" t="s">
        <v>37</v>
      </c>
      <c r="C53" s="6">
        <v>1000000</v>
      </c>
      <c r="D53" s="2">
        <v>10</v>
      </c>
      <c r="E53" s="5" t="s">
        <v>114</v>
      </c>
      <c r="F53" s="2">
        <v>13287</v>
      </c>
      <c r="G53" s="5" t="s">
        <v>139</v>
      </c>
      <c r="H53" s="5">
        <v>1325</v>
      </c>
      <c r="I53" s="2">
        <v>0</v>
      </c>
      <c r="J53" s="2">
        <v>42</v>
      </c>
      <c r="K53" s="2">
        <f t="shared" si="0"/>
        <v>0</v>
      </c>
      <c r="L53" s="4">
        <f t="shared" si="1"/>
        <v>14612</v>
      </c>
    </row>
    <row r="54" spans="1:12" x14ac:dyDescent="0.25">
      <c r="A54" s="2" t="s">
        <v>115</v>
      </c>
      <c r="B54" s="2" t="s">
        <v>129</v>
      </c>
      <c r="C54" s="6">
        <v>10000</v>
      </c>
      <c r="D54" s="2">
        <v>12</v>
      </c>
      <c r="E54" s="5" t="s">
        <v>130</v>
      </c>
      <c r="F54" s="2">
        <v>4169</v>
      </c>
      <c r="G54" s="5" t="s">
        <v>138</v>
      </c>
      <c r="H54" s="5">
        <f t="shared" si="2"/>
        <v>0</v>
      </c>
      <c r="I54" s="2">
        <v>0</v>
      </c>
      <c r="J54" s="2">
        <v>42</v>
      </c>
      <c r="K54" s="2">
        <f t="shared" si="0"/>
        <v>0</v>
      </c>
      <c r="L54" s="4">
        <f t="shared" si="1"/>
        <v>4169</v>
      </c>
    </row>
    <row r="55" spans="1:12" x14ac:dyDescent="0.25">
      <c r="A55" s="2" t="s">
        <v>116</v>
      </c>
      <c r="B55" s="2" t="s">
        <v>129</v>
      </c>
      <c r="C55" s="6">
        <v>10000</v>
      </c>
      <c r="D55" s="2">
        <v>12</v>
      </c>
      <c r="E55" s="5" t="s">
        <v>130</v>
      </c>
      <c r="F55" s="2">
        <v>4169</v>
      </c>
      <c r="G55" s="5" t="s">
        <v>139</v>
      </c>
      <c r="H55" s="5">
        <v>100</v>
      </c>
      <c r="I55" s="7">
        <v>1</v>
      </c>
      <c r="J55" s="2">
        <v>42</v>
      </c>
      <c r="K55" s="2">
        <f t="shared" si="0"/>
        <v>42</v>
      </c>
      <c r="L55" s="4">
        <f t="shared" si="1"/>
        <v>4311</v>
      </c>
    </row>
    <row r="56" spans="1:12" x14ac:dyDescent="0.25">
      <c r="A56" s="2" t="s">
        <v>117</v>
      </c>
      <c r="B56" s="2" t="s">
        <v>129</v>
      </c>
      <c r="C56" s="6">
        <v>250000</v>
      </c>
      <c r="D56" s="2">
        <v>3</v>
      </c>
      <c r="E56" s="5" t="s">
        <v>131</v>
      </c>
      <c r="F56" s="2">
        <v>655</v>
      </c>
      <c r="G56" s="5" t="s">
        <v>138</v>
      </c>
      <c r="H56" s="5">
        <f t="shared" si="2"/>
        <v>0</v>
      </c>
      <c r="I56" s="2">
        <v>2</v>
      </c>
      <c r="J56" s="2">
        <v>42</v>
      </c>
      <c r="K56" s="2">
        <f t="shared" si="0"/>
        <v>84</v>
      </c>
      <c r="L56" s="4">
        <f t="shared" si="1"/>
        <v>739</v>
      </c>
    </row>
    <row r="57" spans="1:12" x14ac:dyDescent="0.25">
      <c r="A57" s="2" t="s">
        <v>118</v>
      </c>
      <c r="B57" s="2" t="s">
        <v>129</v>
      </c>
      <c r="C57" s="6">
        <v>250000</v>
      </c>
      <c r="D57" s="2">
        <v>3</v>
      </c>
      <c r="E57" s="5" t="s">
        <v>131</v>
      </c>
      <c r="F57" s="2">
        <v>655</v>
      </c>
      <c r="G57" s="5" t="s">
        <v>139</v>
      </c>
      <c r="H57" s="5">
        <v>50</v>
      </c>
      <c r="I57" s="7">
        <v>0</v>
      </c>
      <c r="J57" s="2">
        <v>42</v>
      </c>
      <c r="K57" s="2">
        <f t="shared" si="0"/>
        <v>0</v>
      </c>
      <c r="L57" s="4">
        <f t="shared" si="1"/>
        <v>705</v>
      </c>
    </row>
    <row r="58" spans="1:12" x14ac:dyDescent="0.25">
      <c r="A58" s="2" t="s">
        <v>119</v>
      </c>
      <c r="B58" s="2" t="s">
        <v>129</v>
      </c>
      <c r="C58" s="6">
        <v>250000</v>
      </c>
      <c r="D58" s="2">
        <v>3</v>
      </c>
      <c r="E58" s="5" t="s">
        <v>132</v>
      </c>
      <c r="F58" s="2">
        <v>3920</v>
      </c>
      <c r="G58" s="5" t="s">
        <v>138</v>
      </c>
      <c r="H58" s="5">
        <f t="shared" si="2"/>
        <v>0</v>
      </c>
      <c r="I58" s="2">
        <v>3</v>
      </c>
      <c r="J58" s="2">
        <v>42</v>
      </c>
      <c r="K58" s="2">
        <f t="shared" si="0"/>
        <v>126</v>
      </c>
      <c r="L58" s="4">
        <f t="shared" si="1"/>
        <v>4046</v>
      </c>
    </row>
    <row r="59" spans="1:12" x14ac:dyDescent="0.25">
      <c r="A59" s="2" t="s">
        <v>120</v>
      </c>
      <c r="B59" s="2" t="s">
        <v>129</v>
      </c>
      <c r="C59" s="6">
        <v>250000</v>
      </c>
      <c r="D59" s="2">
        <v>3</v>
      </c>
      <c r="E59" s="5" t="s">
        <v>132</v>
      </c>
      <c r="F59" s="2">
        <v>3920</v>
      </c>
      <c r="G59" s="5" t="s">
        <v>139</v>
      </c>
      <c r="H59" s="5">
        <v>500</v>
      </c>
      <c r="I59" s="7">
        <v>0</v>
      </c>
      <c r="J59" s="2">
        <v>42</v>
      </c>
      <c r="K59" s="2">
        <f t="shared" si="0"/>
        <v>0</v>
      </c>
      <c r="L59" s="4">
        <f t="shared" si="1"/>
        <v>4420</v>
      </c>
    </row>
    <row r="60" spans="1:12" x14ac:dyDescent="0.25">
      <c r="A60" s="2" t="s">
        <v>121</v>
      </c>
      <c r="B60" s="2" t="s">
        <v>129</v>
      </c>
      <c r="C60" s="6">
        <v>500000</v>
      </c>
      <c r="D60" s="2">
        <v>5</v>
      </c>
      <c r="E60" s="5" t="s">
        <v>133</v>
      </c>
      <c r="F60" s="2">
        <v>698</v>
      </c>
      <c r="G60" s="5" t="s">
        <v>138</v>
      </c>
      <c r="H60" s="5">
        <f t="shared" si="2"/>
        <v>0</v>
      </c>
      <c r="I60" s="2">
        <v>0</v>
      </c>
      <c r="J60" s="2">
        <v>42</v>
      </c>
      <c r="K60" s="2">
        <f t="shared" si="0"/>
        <v>0</v>
      </c>
      <c r="L60" s="4">
        <f t="shared" si="1"/>
        <v>698</v>
      </c>
    </row>
    <row r="61" spans="1:12" x14ac:dyDescent="0.25">
      <c r="A61" s="2" t="s">
        <v>122</v>
      </c>
      <c r="B61" s="2" t="s">
        <v>129</v>
      </c>
      <c r="C61" s="6">
        <v>500000</v>
      </c>
      <c r="D61" s="2">
        <v>5</v>
      </c>
      <c r="E61" s="5" t="s">
        <v>133</v>
      </c>
      <c r="F61" s="2">
        <v>698</v>
      </c>
      <c r="G61" s="5" t="s">
        <v>139</v>
      </c>
      <c r="H61" s="5">
        <v>70</v>
      </c>
      <c r="I61" s="7">
        <v>4</v>
      </c>
      <c r="J61" s="2">
        <v>42</v>
      </c>
      <c r="K61" s="2">
        <f t="shared" si="0"/>
        <v>168</v>
      </c>
      <c r="L61" s="4">
        <f t="shared" si="1"/>
        <v>936</v>
      </c>
    </row>
    <row r="62" spans="1:12" x14ac:dyDescent="0.25">
      <c r="A62" s="2" t="s">
        <v>123</v>
      </c>
      <c r="B62" s="2" t="s">
        <v>129</v>
      </c>
      <c r="C62" s="6">
        <v>500000</v>
      </c>
      <c r="D62" s="2">
        <v>5</v>
      </c>
      <c r="E62" s="5" t="s">
        <v>134</v>
      </c>
      <c r="F62" s="2">
        <v>7543</v>
      </c>
      <c r="G62" s="5" t="s">
        <v>138</v>
      </c>
      <c r="H62" s="5">
        <f t="shared" si="2"/>
        <v>0</v>
      </c>
      <c r="I62" s="2">
        <v>5</v>
      </c>
      <c r="J62" s="2">
        <v>42</v>
      </c>
      <c r="K62" s="2">
        <f t="shared" si="0"/>
        <v>210</v>
      </c>
      <c r="L62" s="4">
        <f t="shared" si="1"/>
        <v>7753</v>
      </c>
    </row>
    <row r="63" spans="1:12" x14ac:dyDescent="0.25">
      <c r="A63" s="2" t="s">
        <v>124</v>
      </c>
      <c r="B63" s="2" t="s">
        <v>129</v>
      </c>
      <c r="C63" s="6">
        <v>500000</v>
      </c>
      <c r="D63" s="2">
        <v>5</v>
      </c>
      <c r="E63" s="5" t="s">
        <v>134</v>
      </c>
      <c r="F63" s="2">
        <v>7543</v>
      </c>
      <c r="G63" s="5" t="s">
        <v>139</v>
      </c>
      <c r="H63" s="5">
        <v>750</v>
      </c>
      <c r="I63" s="7">
        <v>6</v>
      </c>
      <c r="J63" s="2">
        <v>42</v>
      </c>
      <c r="K63" s="2">
        <f t="shared" si="0"/>
        <v>252</v>
      </c>
      <c r="L63" s="4">
        <f t="shared" si="1"/>
        <v>8545</v>
      </c>
    </row>
    <row r="64" spans="1:12" x14ac:dyDescent="0.25">
      <c r="A64" s="2" t="s">
        <v>125</v>
      </c>
      <c r="B64" s="2" t="s">
        <v>129</v>
      </c>
      <c r="C64" s="6">
        <v>1000000</v>
      </c>
      <c r="D64" s="2">
        <v>7</v>
      </c>
      <c r="E64" s="5" t="s">
        <v>135</v>
      </c>
      <c r="F64" s="2">
        <v>1188</v>
      </c>
      <c r="G64" s="5" t="s">
        <v>138</v>
      </c>
      <c r="H64" s="5">
        <f t="shared" si="2"/>
        <v>0</v>
      </c>
      <c r="I64" s="2">
        <v>7</v>
      </c>
      <c r="J64" s="2">
        <v>42</v>
      </c>
      <c r="K64" s="2">
        <f t="shared" si="0"/>
        <v>294</v>
      </c>
      <c r="L64" s="4">
        <f t="shared" si="1"/>
        <v>1482</v>
      </c>
    </row>
    <row r="65" spans="1:12" x14ac:dyDescent="0.25">
      <c r="A65" s="2" t="s">
        <v>126</v>
      </c>
      <c r="B65" s="2" t="s">
        <v>129</v>
      </c>
      <c r="C65" s="6">
        <v>1000000</v>
      </c>
      <c r="D65" s="2">
        <v>7</v>
      </c>
      <c r="E65" s="5" t="s">
        <v>135</v>
      </c>
      <c r="F65" s="2">
        <v>1188</v>
      </c>
      <c r="G65" s="5" t="s">
        <v>139</v>
      </c>
      <c r="H65" s="5">
        <v>110</v>
      </c>
      <c r="I65" s="7">
        <v>8</v>
      </c>
      <c r="J65" s="2">
        <v>42</v>
      </c>
      <c r="K65" s="2">
        <f t="shared" si="0"/>
        <v>336</v>
      </c>
      <c r="L65" s="4">
        <f t="shared" si="1"/>
        <v>1634</v>
      </c>
    </row>
    <row r="66" spans="1:12" x14ac:dyDescent="0.25">
      <c r="A66" s="2" t="s">
        <v>127</v>
      </c>
      <c r="B66" s="2" t="s">
        <v>129</v>
      </c>
      <c r="C66" s="6">
        <v>1000000</v>
      </c>
      <c r="D66" s="2">
        <v>7</v>
      </c>
      <c r="E66" s="5" t="s">
        <v>136</v>
      </c>
      <c r="F66" s="2">
        <v>12834</v>
      </c>
      <c r="G66" s="5" t="s">
        <v>138</v>
      </c>
      <c r="H66" s="5">
        <f t="shared" si="2"/>
        <v>0</v>
      </c>
      <c r="I66" s="2">
        <v>9</v>
      </c>
      <c r="J66" s="2">
        <v>42</v>
      </c>
      <c r="K66" s="2">
        <f t="shared" si="0"/>
        <v>378</v>
      </c>
      <c r="L66" s="4">
        <f t="shared" si="1"/>
        <v>13212</v>
      </c>
    </row>
    <row r="67" spans="1:12" x14ac:dyDescent="0.25">
      <c r="A67" s="2" t="s">
        <v>128</v>
      </c>
      <c r="B67" s="2" t="s">
        <v>129</v>
      </c>
      <c r="C67" s="6">
        <v>1000000</v>
      </c>
      <c r="D67" s="2">
        <v>7</v>
      </c>
      <c r="E67" s="5" t="s">
        <v>136</v>
      </c>
      <c r="F67" s="2">
        <v>12834</v>
      </c>
      <c r="G67" s="5" t="s">
        <v>139</v>
      </c>
      <c r="H67" s="5">
        <v>1285</v>
      </c>
      <c r="I67" s="7">
        <v>10</v>
      </c>
      <c r="J67" s="2">
        <v>42</v>
      </c>
      <c r="K67" s="2">
        <f t="shared" ref="K67" si="3">J67*I67</f>
        <v>420</v>
      </c>
      <c r="L67" s="4">
        <f t="shared" ref="L67" si="4">F67+H67+K67</f>
        <v>14539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C71A-4A68-481F-B8D3-1485EBC6331B}">
  <dimension ref="A1:D2"/>
  <sheetViews>
    <sheetView workbookViewId="0">
      <selection activeCell="A2" sqref="A2"/>
    </sheetView>
  </sheetViews>
  <sheetFormatPr defaultRowHeight="15" x14ac:dyDescent="0.25"/>
  <cols>
    <col min="1" max="1" width="23" customWidth="1"/>
    <col min="2" max="2" width="26.28515625" bestFit="1" customWidth="1"/>
    <col min="3" max="3" width="31.42578125" bestFit="1" customWidth="1"/>
    <col min="4" max="4" width="28.7109375" bestFit="1" customWidth="1"/>
  </cols>
  <sheetData>
    <row r="1" spans="1:4" x14ac:dyDescent="0.25">
      <c r="A1" t="s">
        <v>26</v>
      </c>
      <c r="B1" t="s">
        <v>27</v>
      </c>
      <c r="C1" t="s">
        <v>31</v>
      </c>
      <c r="D1" t="s">
        <v>28</v>
      </c>
    </row>
    <row r="2" spans="1:4" x14ac:dyDescent="0.25">
      <c r="A2" t="s">
        <v>21</v>
      </c>
      <c r="B2" s="1" t="s">
        <v>29</v>
      </c>
      <c r="C2" s="1" t="s">
        <v>24</v>
      </c>
      <c r="D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TestDataSheet</vt:lpstr>
      <vt:lpstr>CartPage</vt:lpstr>
      <vt:lpstr>CheckOutPage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2020-06-01T11:44:57Z</dcterms:modified>
</cp:coreProperties>
</file>