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2E_MM Automation\telia.testautomation.test\src\test\resources\testData\"/>
    </mc:Choice>
  </mc:AlternateContent>
  <bookViews>
    <workbookView xWindow="0" yWindow="0" windowWidth="19710" windowHeight="6090" tabRatio="764" firstSheet="3" activeTab="10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Transfer" sheetId="12" r:id="rId9"/>
    <sheet name="suspendresume" sheetId="8" r:id="rId10"/>
    <sheet name="disconnectServices" sheetId="5" r:id="rId11"/>
    <sheet name="Test_Output" sheetId="4" r:id="rId12"/>
  </sheets>
  <definedNames>
    <definedName name="_xlnm._FilterDatabase" localSheetId="2" hidden="1">Regression_Test_Data!$A$1:$BO$74</definedName>
    <definedName name="_xlnm._FilterDatabase" localSheetId="11" hidden="1">Test_Output!$A$1:$L$1</definedName>
    <definedName name="Z_9B599D2D_FDD6_45FB_8570_8EF8D6216AF5_.wvu.FilterData" localSheetId="2" hidden="1">Regression_Test_Data!$A$1:$BO$74</definedName>
    <definedName name="Z_9B599D2D_FDD6_45FB_8570_8EF8D6216AF5_.wvu.FilterData" localSheetId="11" hidden="1">Test_Output!$A$1:$L$1</definedName>
    <definedName name="Z_CEA5B730_787F_4F0E_B679_A3D0EB3D67F4_.wvu.FilterData" localSheetId="2" hidden="1">Regression_Test_Data!$A$1:$BO$74</definedName>
    <definedName name="Z_CEA5B730_787F_4F0E_B679_A3D0EB3D67F4_.wvu.FilterData" localSheetId="11" hidden="1">Test_Output!$A$1:$L$1</definedName>
  </definedNames>
  <calcPr calcId="152511"/>
  <customWorkbookViews>
    <customWorkbookView name="SATYANARAYANAN, V - Personal View" guid="{CEA5B730-787F-4F0E-B679-A3D0EB3D67F4}" mergeInterval="0" personalView="1" maximized="1" xWindow="-8" yWindow="-8" windowWidth="1382" windowHeight="744" activeSheetId="3"/>
    <customWorkbookView name="j, kapildev - Personal View" guid="{9B599D2D-FDD6-45FB-8570-8EF8D6216AF5}" mergeInterval="0" personalView="1" yWindow="2" windowWidth="1918" windowHeight="101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5" l="1"/>
  <c r="Q23" i="5"/>
  <c r="X26" i="5"/>
  <c r="Q26" i="5"/>
  <c r="X25" i="5"/>
  <c r="Q25" i="5"/>
  <c r="X24" i="5"/>
  <c r="Q24" i="5"/>
  <c r="X23" i="5"/>
  <c r="X22" i="5"/>
  <c r="Q22" i="5"/>
  <c r="X21" i="5"/>
  <c r="Q21" i="5"/>
  <c r="X20" i="5"/>
  <c r="Q20" i="5"/>
  <c r="X19" i="5"/>
  <c r="Q19" i="5"/>
  <c r="X18" i="5"/>
  <c r="Q18" i="5"/>
  <c r="X17" i="5"/>
  <c r="Q17" i="5"/>
  <c r="X16" i="5"/>
  <c r="Q16" i="5"/>
  <c r="X15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BQ13" i="11"/>
  <c r="BJ16" i="7"/>
  <c r="U3" i="7"/>
  <c r="U2" i="7"/>
  <c r="U24" i="6"/>
  <c r="U23" i="6"/>
  <c r="U22" i="6"/>
  <c r="U11" i="6"/>
  <c r="V30" i="3"/>
  <c r="V29" i="3"/>
  <c r="V27" i="3"/>
  <c r="AU17" i="3"/>
  <c r="V17" i="3"/>
  <c r="AU16" i="3"/>
  <c r="AU15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<sst xmlns="http://schemas.openxmlformats.org/spreadsheetml/2006/main" count="4015" uniqueCount="618">
  <si>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</si>
  <si>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</si>
  <si>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</si>
  <si>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</si>
  <si>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</si>
  <si>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</si>
  <si>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</si>
  <si>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</si>
  <si>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</si>
  <si>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</si>
  <si>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</si>
  <si>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</si>
  <si>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</si>
  <si>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</si>
  <si>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</si>
  <si>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</si>
  <si>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</si>
  <si>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</si>
  <si>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</si>
  <si>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</si>
  <si>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</si>
  <si>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</si>
  <si>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</si>
  <si>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</si>
  <si>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</si>
  <si>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</si>
  <si>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</si>
  <si>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</si>
  <si>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</si>
  <si>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</si>
  <si>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</si>
  <si>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</si>
  <si>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</si>
  <si>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</si>
  <si>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</si>
  <si>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</si>
  <si>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</si>
  <si>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</si>
  <si>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</si>
  <si>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</si>
  <si>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</si>
  <si>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</si>
  <si>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</si>
  <si>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</si>
  <si>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</si>
  <si>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</si>
  <si>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</si>
  <si>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</si>
  <si>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</si>
  <si>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</si>
  <si>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</si>
  <si>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</si>
  <si>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</si>
  <si>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</si>
  <si>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</si>
  <si>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</si>
  <si>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</si>
  <si>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</si>
  <si>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</si>
  <si>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</si>
  <si>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</si>
  <si>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</si>
  <si>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</si>
  <si>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</si>
  <si>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</si>
  <si>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</si>
  <si>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</si>
  <si>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</si>
  <si>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</si>
  <si>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</si>
  <si>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</si>
  <si>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</si>
  <si>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</si>
  <si>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</si>
  <si>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</si>
  <si>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</si>
  <si>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</si>
  <si>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</si>
  <si>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</si>
  <si>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</si>
  <si>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</si>
  <si>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</si>
  <si>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</si>
  <si>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</si>
  <si>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</si>
  <si>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</si>
  <si>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</si>
  <si>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</si>
  <si>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</si>
  <si>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</si>
  <si>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</si>
  <si>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</si>
  <si>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</si>
  <si>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</si>
  <si>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</si>
  <si>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</si>
  <si>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</si>
  <si>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</si>
  <si>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</si>
  <si>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</si>
  <si>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</si>
  <si>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</si>
  <si>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</si>
  <si>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</si>
  <si>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</si>
  <si>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</si>
  <si>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</si>
  <si>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</si>
  <si>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</si>
  <si>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</si>
  <si>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</si>
  <si>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</si>
  <si>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</si>
  <si>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</si>
  <si>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</si>
  <si>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</si>
  <si>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</si>
  <si>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</si>
  <si>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</si>
  <si>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</si>
  <si>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</si>
  <si>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</si>
  <si>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</si>
  <si>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</si>
  <si>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</si>
  <si>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</si>
  <si>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</si>
  <si>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</si>
  <si>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</si>
  <si>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</si>
  <si>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</si>
  <si>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</si>
  <si>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</si>
  <si>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</si>
  <si>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</si>
  <si>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</si>
  <si>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</si>
  <si>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</si>
  <si>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</si>
  <si>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</si>
  <si>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</si>
  <si>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</si>
  <si>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</si>
  <si>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</si>
  <si>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</si>
  <si>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</si>
  <si>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</si>
  <si>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</si>
  <si>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</si>
  <si>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</si>
  <si>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</si>
  <si>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</si>
  <si>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</si>
  <si>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</si>
  <si>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</si>
  <si>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</si>
  <si>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</si>
  <si>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</si>
  <si>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</si>
  <si>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</si>
  <si>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</si>
  <si>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</si>
  <si>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</si>
  <si>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</si>
  <si>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</si>
  <si>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</si>
  <si>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</si>
  <si>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</si>
  <si>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</si>
  <si>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</si>
  <si>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</si>
  <si>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</si>
  <si>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</si>
  <si>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</si>
  <si>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</si>
  <si>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</si>
  <si>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</si>
  <si>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FAIL</t>
  </si>
  <si>
    <t>PASS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</si>
  <si>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</si>
  <si>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</si>
  <si>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</si>
  <si>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</si>
  <si>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</si>
  <si>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</si>
  <si>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</si>
  <si>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</si>
  <si>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</si>
  <si>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</si>
  <si>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</si>
  <si>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</si>
  <si>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</si>
  <si>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</si>
  <si>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</si>
  <si>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</si>
  <si>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</si>
  <si>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</si>
  <si>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</si>
  <si>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</si>
  <si>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</si>
  <si>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</si>
  <si>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</si>
  <si>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</si>
  <si>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</si>
  <si>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</si>
  <si>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</si>
  <si>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</si>
  <si>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</si>
  <si>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</si>
  <si>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</si>
  <si>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</si>
  <si>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</si>
  <si>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</si>
  <si>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</si>
  <si>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</si>
  <si>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</si>
  <si>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</si>
  <si>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</si>
  <si>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</si>
  <si>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</si>
  <si>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</si>
  <si>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</si>
  <si>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</si>
  <si>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</si>
  <si>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</si>
  <si>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</si>
  <si>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</si>
  <si>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</si>
  <si>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</si>
  <si>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</si>
  <si>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</si>
  <si>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</si>
  <si>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</si>
  <si>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</si>
  <si>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</si>
  <si>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</si>
  <si>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</si>
  <si>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</si>
  <si>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</si>
  <si>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</si>
  <si>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</si>
  <si>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</si>
  <si>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</si>
  <si>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</si>
  <si>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</si>
  <si>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</si>
  <si>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</si>
  <si>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</si>
  <si>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</si>
  <si>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</si>
  <si>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</si>
  <si>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</si>
  <si>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</si>
  <si>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</si>
  <si>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</si>
  <si>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</si>
  <si>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</si>
  <si>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</si>
  <si>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</si>
  <si>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</si>
  <si>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</si>
  <si>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</si>
  <si>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</si>
  <si>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</si>
  <si>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</si>
  <si>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</si>
  <si>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</si>
  <si>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</si>
  <si>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</si>
  <si>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</si>
  <si>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</si>
  <si>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</si>
  <si>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</si>
  <si>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</si>
  <si>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</si>
  <si>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</si>
  <si>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</si>
  <si>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</si>
  <si>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</si>
  <si>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</si>
  <si>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</si>
  <si>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</si>
  <si>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</si>
  <si>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</si>
  <si>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</si>
  <si>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</si>
  <si>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</si>
  <si>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</si>
  <si>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</si>
  <si>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</si>
  <si>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</si>
  <si>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</si>
  <si>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</si>
  <si>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</si>
  <si>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</si>
  <si>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</si>
  <si>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</si>
  <si>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</si>
  <si>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</si>
  <si>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</si>
  <si>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</si>
  <si>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</si>
  <si>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</si>
  <si>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B</t>
  </si>
  <si>
    <t>xDSL_Revise_Modify</t>
  </si>
  <si>
    <t>197610132008</t>
  </si>
  <si>
    <t>xDSL_Revise_Disconnect</t>
  </si>
  <si>
    <t>198012094994</t>
  </si>
  <si>
    <t>SDU_NewIPTV_Revise</t>
  </si>
  <si>
    <t>194406250375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</si>
  <si>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</si>
  <si>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</si>
  <si>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</si>
  <si>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</si>
  <si>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</si>
  <si>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</si>
  <si>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</si>
  <si>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</si>
  <si>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</si>
  <si>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</si>
  <si>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</si>
  <si>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</si>
  <si>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</si>
  <si>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</si>
  <si>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</si>
  <si>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</si>
  <si>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</si>
  <si>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</si>
  <si>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</si>
  <si>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</si>
  <si>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</si>
  <si>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</si>
  <si>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</si>
  <si>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</si>
  <si>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</si>
  <si>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</si>
  <si>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</si>
  <si>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</si>
  <si>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</si>
  <si>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</si>
  <si>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</si>
  <si>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</si>
  <si>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</si>
  <si>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</si>
  <si>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</si>
  <si>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</si>
  <si>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</si>
  <si>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TC_003_MDU_Modify_Broadband_and_IPTV_Upgrade_Bulk</t>
  </si>
  <si>
    <t>Sprint - 4</t>
  </si>
  <si>
    <t>TC_004_MDU_Modify_Broadband_and_IPTV_Upgrade</t>
  </si>
  <si>
    <t>TC_005_MDU_Modify_IPTV_Upgrade</t>
  </si>
  <si>
    <t>TC_006_MDU_Modify_IPTV_Upgrade_Bulk</t>
  </si>
  <si>
    <t>TC_007_MDU_Modify_Broadband_Upgrade</t>
  </si>
  <si>
    <t>TC_008_MDU_Modify_Broadband_Upgrade_Bulk</t>
  </si>
  <si>
    <t>196611229375</t>
  </si>
  <si>
    <t>196803230629</t>
  </si>
  <si>
    <t>199201310332</t>
  </si>
  <si>
    <t>195604250703</t>
  </si>
  <si>
    <t>194704281163</t>
  </si>
  <si>
    <t>194607268093</t>
  </si>
  <si>
    <t>192911231427</t>
  </si>
  <si>
    <t>18</t>
  </si>
  <si>
    <t>11</t>
  </si>
  <si>
    <t>112760636</t>
  </si>
  <si>
    <t>112760754</t>
  </si>
  <si>
    <t>TC_001_MDU_New_Broadband_IPTV_Bulk</t>
  </si>
  <si>
    <t>NYFORSGATAN</t>
  </si>
  <si>
    <t>ESKILSTUNA</t>
  </si>
  <si>
    <t>332019-0105</t>
  </si>
  <si>
    <t>KO83765</t>
  </si>
  <si>
    <t>test</t>
  </si>
  <si>
    <t>test@123</t>
  </si>
  <si>
    <t>TC_002_MDU_New_Broadband_IPTV_Bulk_Upgraded</t>
  </si>
  <si>
    <t>Bredband 500</t>
  </si>
  <si>
    <t>332019-0100</t>
  </si>
  <si>
    <t>test@124</t>
  </si>
  <si>
    <t>DeliveryContract</t>
  </si>
  <si>
    <t>CareOf</t>
  </si>
  <si>
    <t>AttentionInfo</t>
  </si>
  <si>
    <t>194103060341</t>
  </si>
  <si>
    <t>26</t>
  </si>
  <si>
    <t>TC_001_MDU_Disconnect_Broadband_BULK</t>
  </si>
  <si>
    <t xml:space="preserve"> P-IA-Fiber-Broadband-1743</t>
  </si>
  <si>
    <t>TC_002_MDU_Disconnect_Broadband_and_IPTV_BULK</t>
  </si>
  <si>
    <t>TC_003_MDU_Disconnect_Broadband_and_IPTV_Upgraded_BULK</t>
  </si>
  <si>
    <t>TC_004_MDU_Disconnect_Broadband_and_IPTV_Upgraded</t>
  </si>
  <si>
    <t>TC_005_MDU_Disconnect_Broadband_Upgraded_BULK</t>
  </si>
  <si>
    <t>Move_MDU_uppgrade_newaria</t>
  </si>
  <si>
    <t>Sprint-4</t>
  </si>
  <si>
    <t>5561240283</t>
  </si>
  <si>
    <t>P-BIA-XLAN-BB Start-1827</t>
  </si>
  <si>
    <t>TRÄDGÅRDSGATAN</t>
  </si>
  <si>
    <t>SUNDSVALL</t>
  </si>
  <si>
    <t>P-BIA-OCN-ZT-BB Start 12ct-1807</t>
  </si>
  <si>
    <t>Upgrade_Promotion</t>
  </si>
  <si>
    <t>MDU_NewIPTVBulk_Upgraded</t>
  </si>
  <si>
    <t>194103060044</t>
  </si>
  <si>
    <t>KO83029</t>
  </si>
  <si>
    <t>MDU_NewIPTVBulk</t>
  </si>
  <si>
    <t>Voip_New_Revise</t>
  </si>
  <si>
    <t>5561240523</t>
  </si>
  <si>
    <t xml:space="preserve">VoIP SE_B2B_0Months_Promo_Offer_1649 </t>
  </si>
  <si>
    <t>TC_01_MDU_New_Broadband_Bulk</t>
  </si>
  <si>
    <t>197802046610</t>
  </si>
  <si>
    <t>KO83235</t>
  </si>
  <si>
    <t>TC_02_MDU_New_Broadband_Bulk_Upgraded</t>
  </si>
  <si>
    <t>194103060010</t>
  </si>
  <si>
    <t>TC_001_xDSL_New_BroadbandandVOIP_VDSL</t>
  </si>
  <si>
    <t>TC_002_xDSL_New_Broadband_IPTV_VoIP_ADSL</t>
  </si>
  <si>
    <t>TC_003_xDSL_New_Broadband_IPTV_VoIP_VDSL</t>
  </si>
  <si>
    <t>195903192010</t>
  </si>
  <si>
    <t>197003046682</t>
  </si>
  <si>
    <t>194103063006</t>
  </si>
  <si>
    <t>SLÅTTERVÄGEN</t>
  </si>
  <si>
    <t>LUND</t>
  </si>
  <si>
    <t>9</t>
  </si>
  <si>
    <t>D</t>
  </si>
  <si>
    <t>2600</t>
  </si>
  <si>
    <t>1003</t>
  </si>
  <si>
    <t>XDSL_PSTN_UPP</t>
  </si>
  <si>
    <t>Telia Bredband Start 30 ADSL</t>
  </si>
  <si>
    <t>MARIEDALSVÄGEN</t>
  </si>
  <si>
    <t>MALMÖ</t>
  </si>
  <si>
    <t>XDSL_change_between_whole_shared_copperline_Part_2</t>
  </si>
  <si>
    <t>XDSL_change_between_whole_shared_copperline_Part_3</t>
  </si>
  <si>
    <t>MARIEDALSVÄGEN </t>
  </si>
  <si>
    <t xml:space="preserve">MALMÖ              </t>
  </si>
  <si>
    <t>5564771573</t>
  </si>
  <si>
    <t>15</t>
  </si>
  <si>
    <t>4612112401</t>
  </si>
  <si>
    <t>112756489</t>
  </si>
  <si>
    <t>112756509</t>
  </si>
  <si>
    <t>144765694</t>
  </si>
  <si>
    <t>196507299326</t>
  </si>
  <si>
    <t>198311136637</t>
  </si>
  <si>
    <t>195105259310</t>
  </si>
  <si>
    <t>195703305242</t>
  </si>
  <si>
    <t xml:space="preserve"> VoIP SE Service bundle_1606</t>
  </si>
  <si>
    <t>197802020375</t>
  </si>
  <si>
    <t>Service Bundle-TV-PlayPlus-1704</t>
  </si>
  <si>
    <t>TC_004_MDU_New_VoIP</t>
  </si>
  <si>
    <t>194103060176</t>
  </si>
  <si>
    <t>KO83247</t>
  </si>
  <si>
    <t>HANDEN</t>
  </si>
  <si>
    <t>RUNSTENSVÄGEN</t>
  </si>
  <si>
    <t>LOKAL 8 (ELRUM)</t>
  </si>
  <si>
    <t>DIANAVÄGEN</t>
  </si>
  <si>
    <t>LUDVIKA</t>
  </si>
  <si>
    <t>VILLA</t>
  </si>
  <si>
    <t>Script_Status</t>
  </si>
  <si>
    <t>Pass</t>
  </si>
  <si>
    <t>1-2185634892</t>
  </si>
  <si>
    <t>1-2185638142</t>
  </si>
  <si>
    <t>1-2185643992</t>
  </si>
  <si>
    <t>1-2185671940</t>
  </si>
  <si>
    <t>2019-03-21 20:22:50</t>
  </si>
  <si>
    <t>1-2185722026</t>
  </si>
  <si>
    <t>2019-03-21 20:58:34</t>
  </si>
  <si>
    <t>1-2185946900</t>
  </si>
  <si>
    <t>2019-03-22 07:22:21</t>
  </si>
  <si>
    <t>1-2185965340</t>
  </si>
  <si>
    <t>2019-03-22 07:28:27</t>
  </si>
  <si>
    <t>Modify_MDU_ChangeSpeed</t>
  </si>
  <si>
    <t>5561240234</t>
  </si>
  <si>
    <t>XLAN Telia Bredband Start 10/10</t>
  </si>
  <si>
    <t>XLAN Telia Bredband Start 100/100</t>
  </si>
  <si>
    <t>1-2186168793</t>
  </si>
  <si>
    <t>2019-03-22 08:33:14</t>
  </si>
  <si>
    <t>1-2186217132</t>
  </si>
  <si>
    <t>192703044327</t>
  </si>
  <si>
    <t>199008230899</t>
  </si>
  <si>
    <t>194103061737</t>
  </si>
  <si>
    <t>194103061653</t>
  </si>
  <si>
    <t>194103061638</t>
  </si>
  <si>
    <t>198408218223</t>
  </si>
  <si>
    <t>195410265978</t>
  </si>
  <si>
    <t>193708121938</t>
  </si>
  <si>
    <t>1-2186936541</t>
  </si>
  <si>
    <t>2019-03-22 14:27:47</t>
  </si>
  <si>
    <t>1-2186976180</t>
  </si>
  <si>
    <t>2019-03-22 14:35:35</t>
  </si>
  <si>
    <t>MDU_New_Broadband_Upgraded</t>
  </si>
  <si>
    <t>KÖPMANGATAN</t>
  </si>
  <si>
    <t>KO83240</t>
  </si>
  <si>
    <t>16</t>
  </si>
  <si>
    <t>1001</t>
  </si>
  <si>
    <t>150277745</t>
  </si>
  <si>
    <t>70</t>
  </si>
  <si>
    <t>LGH</t>
  </si>
  <si>
    <t>BYSMEDSVÄGEN</t>
  </si>
  <si>
    <t>GRÅBO</t>
  </si>
  <si>
    <t>113437431</t>
  </si>
  <si>
    <t>TC_006_MDU_New_IpTV_Upgraded</t>
  </si>
  <si>
    <t>194103061216</t>
  </si>
  <si>
    <t>FABRIKSGATAN</t>
  </si>
  <si>
    <t>GÖTEBORG</t>
  </si>
  <si>
    <t>31</t>
  </si>
  <si>
    <t>FS3</t>
  </si>
  <si>
    <t>KO83168</t>
  </si>
  <si>
    <t>194103066470</t>
  </si>
  <si>
    <t>194103066801</t>
  </si>
  <si>
    <t>194103066900</t>
  </si>
  <si>
    <t>194103066439</t>
  </si>
  <si>
    <t>194103062313</t>
  </si>
  <si>
    <t>194103062321</t>
  </si>
  <si>
    <t>194103062610</t>
  </si>
  <si>
    <t>194103062636</t>
  </si>
  <si>
    <t>194103062925</t>
  </si>
  <si>
    <t>194103062933</t>
  </si>
  <si>
    <t>194310086600</t>
  </si>
  <si>
    <t>193705209512</t>
  </si>
  <si>
    <t>194907220182</t>
  </si>
  <si>
    <t>194108271000</t>
  </si>
  <si>
    <t>194008105431</t>
  </si>
  <si>
    <t>194312046826</t>
  </si>
  <si>
    <t>194009049315</t>
  </si>
  <si>
    <t>194010175919</t>
  </si>
  <si>
    <t>194007092358</t>
  </si>
  <si>
    <t>5562758804</t>
  </si>
  <si>
    <t>5567310643</t>
  </si>
  <si>
    <t>FB26081618</t>
  </si>
  <si>
    <t>FB26081619</t>
  </si>
  <si>
    <t>FB26081620</t>
  </si>
  <si>
    <t>FB26081621</t>
  </si>
  <si>
    <t>FB26081622</t>
  </si>
  <si>
    <t>FB26081623</t>
  </si>
  <si>
    <t>1-2190489770</t>
  </si>
  <si>
    <t>2019-03-25 16:31:10</t>
  </si>
  <si>
    <t>1-2190495671</t>
  </si>
  <si>
    <t>2019-03-25 16:35:26</t>
  </si>
  <si>
    <t>1-2190536950</t>
  </si>
  <si>
    <t>2019-03-25 17:12:41</t>
  </si>
  <si>
    <t>1-2190546440</t>
  </si>
  <si>
    <t>2019-03-25 16:58:16</t>
  </si>
  <si>
    <t>1-2190555974</t>
  </si>
  <si>
    <t>2019-03-25 17:03:37</t>
  </si>
  <si>
    <t>1-2190564884</t>
  </si>
  <si>
    <t>2019-03-25 17:07:29</t>
  </si>
  <si>
    <t>1-2190575466</t>
  </si>
  <si>
    <t>2019-03-25 17:11:45</t>
  </si>
  <si>
    <t>1-2190582033</t>
  </si>
  <si>
    <t>2019-03-25 17:15:18</t>
  </si>
  <si>
    <t>1-2190595343</t>
  </si>
  <si>
    <t>2019-03-25 17:18:07</t>
  </si>
  <si>
    <t>1-2190604623</t>
  </si>
  <si>
    <t>2019-03-25 17:20:06</t>
  </si>
  <si>
    <t>1-2190614113</t>
  </si>
  <si>
    <t>2019-03-25 17:22:24</t>
  </si>
  <si>
    <t>1-2190626113</t>
  </si>
  <si>
    <t>2019-03-25 17:24:26</t>
  </si>
  <si>
    <t>1-2190631613</t>
  </si>
  <si>
    <t>2019-03-25 17:26:31</t>
  </si>
  <si>
    <t>2019-03-26 20:52:20</t>
  </si>
  <si>
    <t>XDSL_1172_Move_BB_IPTV_with_new_TV_package</t>
  </si>
  <si>
    <t>195311186281</t>
  </si>
  <si>
    <t>NORDVALLS VÄG</t>
  </si>
  <si>
    <t>SMEDJEBACKEN</t>
  </si>
  <si>
    <t>DueDateBB</t>
  </si>
  <si>
    <t>SDU_Transfer_SDU</t>
  </si>
  <si>
    <t>Sprint4</t>
  </si>
  <si>
    <t>5565810925</t>
  </si>
  <si>
    <t>SSN1</t>
  </si>
  <si>
    <t>5565692778</t>
  </si>
  <si>
    <t>1-2193629621</t>
  </si>
  <si>
    <t>2019-03-28 10:53:14</t>
  </si>
  <si>
    <t>2019-04-04 14:02:12</t>
  </si>
  <si>
    <t>1-2193688527</t>
  </si>
  <si>
    <t>TC_001_SDU_Disconnect_Broadband_Service</t>
  </si>
  <si>
    <t>Sprint - 5</t>
  </si>
  <si>
    <t>197001180236</t>
  </si>
  <si>
    <t>TC_002_SDU_Disconnect_IPTV_Service</t>
  </si>
  <si>
    <t>196912180145</t>
  </si>
  <si>
    <t>TC_003_SDU_Disconnect_VAS_Service</t>
  </si>
  <si>
    <t>TC_004_SDU_Disconnect_VoIP_Service</t>
  </si>
  <si>
    <t>197002011901</t>
  </si>
  <si>
    <t>Sprint-5</t>
  </si>
  <si>
    <t>TC_001_Transfer</t>
  </si>
  <si>
    <t>TC_002_xDSL_Transfer</t>
  </si>
  <si>
    <t>TC_003_Transfer_MDU</t>
  </si>
  <si>
    <t>MDU_Move_Upgrade_Promotion_to_SDU_Same_Aria</t>
  </si>
  <si>
    <t>Telia Bredband Start 100/100</t>
  </si>
  <si>
    <t xml:space="preserve">VILLA   </t>
  </si>
  <si>
    <t>ORKANVÄGEN</t>
  </si>
  <si>
    <t>LINKÖPING</t>
  </si>
  <si>
    <t>5561241216</t>
  </si>
  <si>
    <t>129741840</t>
  </si>
  <si>
    <t>2019-03-29 20:05:17</t>
  </si>
  <si>
    <t>1-2194657782</t>
  </si>
  <si>
    <t>1-2194710087</t>
  </si>
  <si>
    <t>2019-03-28 20:02:07</t>
  </si>
  <si>
    <t>Pending</t>
  </si>
  <si>
    <t>2019-03-30 00:06:36</t>
  </si>
  <si>
    <t>1-2194911562</t>
  </si>
  <si>
    <t>1-2194930042</t>
  </si>
  <si>
    <t>Move_MDU_downgrade_samearia</t>
  </si>
  <si>
    <t>5561240481</t>
  </si>
  <si>
    <t>VoIP SE_B2B Service bundle_1649</t>
  </si>
  <si>
    <t>62</t>
  </si>
  <si>
    <t>113437427</t>
  </si>
  <si>
    <t>MDU_Suspend_Payment_Broadband</t>
  </si>
  <si>
    <t>194103062974</t>
  </si>
  <si>
    <t>Non Payment</t>
  </si>
  <si>
    <t>MDU_Resume_Payment</t>
  </si>
  <si>
    <t>194103062990</t>
  </si>
  <si>
    <t>TC_001_xDSL_Modify_BB_Upgrade_ADSL</t>
  </si>
  <si>
    <t>TC_002_xDSL_Modify_BB_Downgrade_VDSL</t>
  </si>
  <si>
    <t>TC_003_SDU_ModifyBB_Upgrade</t>
  </si>
  <si>
    <t>TC_004_SDU_ModifyBB_Downgrade</t>
  </si>
  <si>
    <t>TC_005_SDU_ModifyIpTV_Upgrade</t>
  </si>
  <si>
    <t>TC_006_SDU_ModifyIpTV_Downgrade</t>
  </si>
  <si>
    <t>197002187529</t>
  </si>
  <si>
    <t>196912240139</t>
  </si>
  <si>
    <t>196912167159</t>
  </si>
  <si>
    <t>197002075591</t>
  </si>
  <si>
    <t>Bredband 1000/100</t>
  </si>
  <si>
    <t>Bredband 10/10</t>
  </si>
  <si>
    <t>TC_001_Ext_KO_Disconnect_Broadband</t>
  </si>
  <si>
    <t>Sprint-6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</si>
</sst>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indexed="8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2E9F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0" borderId="6" xfId="0" applyFont="1" applyBorder="1"/>
    <xf numFmtId="0" fontId="1" fillId="4" borderId="6" xfId="0" applyFont="1" applyFill="1" applyBorder="1"/>
    <xf numFmtId="0" fontId="10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12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3" fillId="0" borderId="6" xfId="0" quotePrefix="1" applyFont="1" applyBorder="1"/>
    <xf numFmtId="0" fontId="0" fillId="0" borderId="6" xfId="0" quotePrefix="1" applyBorder="1"/>
    <xf numFmtId="0" fontId="7" fillId="0" borderId="6" xfId="0" applyFont="1" applyBorder="1"/>
    <xf numFmtId="0" fontId="0" fillId="0" borderId="6" xfId="0" quotePrefix="1" applyBorder="1" applyAlignment="1">
      <alignment horizontal="left"/>
    </xf>
    <xf numFmtId="0" fontId="9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1" fillId="0" borderId="6" xfId="0" quotePrefix="1" applyFont="1" applyBorder="1"/>
    <xf numFmtId="0" fontId="13" fillId="0" borderId="6" xfId="0" applyFont="1" applyBorder="1"/>
    <xf numFmtId="0" fontId="0" fillId="0" borderId="6" xfId="0" applyBorder="1" applyAlignment="1">
      <alignment horizontal="left"/>
    </xf>
    <xf numFmtId="0" fontId="0" fillId="4" borderId="6" xfId="0" quotePrefix="1" applyFill="1" applyBorder="1"/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8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3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1" fillId="0" borderId="6" xfId="0" applyNumberFormat="1" applyFont="1" applyBorder="1"/>
    <xf numFmtId="49" fontId="4" fillId="0" borderId="6" xfId="1" applyNumberFormat="1" applyBorder="1"/>
    <xf numFmtId="0" fontId="14" fillId="0" borderId="6" xfId="0" quotePrefix="1" applyFont="1" applyBorder="1"/>
    <xf numFmtId="0" fontId="13" fillId="0" borderId="0" xfId="0" applyFont="1"/>
    <xf numFmtId="0" fontId="1" fillId="4" borderId="14" xfId="0" applyFont="1" applyFill="1" applyBorder="1" applyAlignment="1">
      <alignment horizontal="center" vertical="center" textRotation="90"/>
    </xf>
    <xf numFmtId="0" fontId="1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0" fillId="7" borderId="6" xfId="0" quotePrefix="1" applyFill="1" applyBorder="1"/>
    <xf numFmtId="0" fontId="13" fillId="7" borderId="0" xfId="0" applyFont="1" applyFill="1"/>
    <xf numFmtId="0" fontId="0" fillId="7" borderId="6" xfId="0" applyFill="1" applyBorder="1" applyAlignment="1">
      <alignment horizontal="left"/>
    </xf>
    <xf numFmtId="0" fontId="0" fillId="7" borderId="6" xfId="0" quotePrefix="1" applyFill="1" applyBorder="1" applyAlignment="1">
      <alignment horizontal="left"/>
    </xf>
    <xf numFmtId="49" fontId="13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5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2" xfId="0" quotePrefix="1" applyBorder="1"/>
    <xf numFmtId="49" fontId="0" fillId="0" borderId="0" xfId="0" quotePrefix="1" applyNumberFormat="1"/>
    <xf numFmtId="49" fontId="0" fillId="0" borderId="13" xfId="0" quotePrefix="1" applyNumberFormat="1" applyBorder="1"/>
    <xf numFmtId="49" fontId="0" fillId="0" borderId="3" xfId="0" quotePrefix="1" applyNumberFormat="1" applyBorder="1"/>
    <xf numFmtId="1" fontId="0" fillId="0" borderId="12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8" fillId="0" borderId="0" xfId="0" quotePrefix="1" applyFont="1"/>
    <xf numFmtId="0" fontId="0" fillId="0" borderId="0" xfId="0" quotePrefix="1" applyAlignment="1">
      <alignment horizontal="center"/>
    </xf>
    <xf numFmtId="0" fontId="6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1" fillId="0" borderId="0" xfId="0" applyNumberFormat="1" applyFont="1"/>
    <xf numFmtId="49" fontId="12" fillId="0" borderId="0" xfId="0" applyNumberFormat="1" applyFont="1"/>
    <xf numFmtId="49" fontId="4" fillId="0" borderId="0" xfId="1" applyNumberFormat="1"/>
    <xf numFmtId="0" fontId="13" fillId="0" borderId="0" xfId="0" quotePrefix="1" applyFont="1"/>
    <xf numFmtId="0" fontId="5" fillId="5" borderId="9" xfId="0" applyFont="1" applyFill="1" applyBorder="1" applyAlignment="1">
      <alignment horizontal="center"/>
    </xf>
    <xf numFmtId="49" fontId="11" fillId="0" borderId="0" xfId="0" quotePrefix="1" applyNumberFormat="1" applyFont="1"/>
    <xf numFmtId="49" fontId="12" fillId="0" borderId="0" xfId="0" quotePrefix="1" applyNumberFormat="1" applyFont="1"/>
    <xf numFmtId="0" fontId="9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6" fillId="4" borderId="4" xfId="0" applyFont="1" applyFill="1" applyBorder="1" applyAlignment="1">
      <alignment horizontal="center" vertical="center"/>
    </xf>
    <xf numFmtId="0" fontId="16" fillId="0" borderId="4" xfId="0" quotePrefix="1" applyFont="1" applyBorder="1" applyAlignment="1">
      <alignment vertical="center"/>
    </xf>
    <xf numFmtId="0" fontId="13" fillId="0" borderId="6" xfId="0" quotePrefix="1" applyFont="1" applyBorder="1"/>
    <xf numFmtId="0" fontId="1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49" fontId="13" fillId="0" borderId="0" xfId="0" applyNumberFormat="1" applyFont="1"/>
    <xf numFmtId="49" fontId="13" fillId="0" borderId="0" xfId="0" quotePrefix="1" applyNumberFormat="1" applyFont="1"/>
    <xf numFmtId="0" fontId="0" fillId="8" borderId="6" xfId="0" applyFill="1" applyBorder="1"/>
    <xf numFmtId="0" fontId="9" fillId="8" borderId="6" xfId="0" applyFont="1" applyFill="1" applyBorder="1" applyAlignment="1">
      <alignment vertical="center"/>
    </xf>
    <xf numFmtId="0" fontId="0" fillId="8" borderId="6" xfId="0" applyFill="1" applyBorder="1" applyAlignment="1">
      <alignment horizontal="center"/>
    </xf>
    <xf numFmtId="0" fontId="0" fillId="8" borderId="6" xfId="0" quotePrefix="1" applyFill="1" applyBorder="1"/>
    <xf numFmtId="0" fontId="1" fillId="8" borderId="19" xfId="0" applyFont="1" applyFill="1" applyBorder="1" applyAlignment="1">
      <alignment horizontal="center"/>
    </xf>
    <xf numFmtId="0" fontId="0" fillId="9" borderId="6" xfId="0" applyFill="1" applyBorder="1"/>
    <xf numFmtId="0" fontId="9" fillId="9" borderId="6" xfId="0" applyFont="1" applyFill="1" applyBorder="1" applyAlignment="1">
      <alignment vertical="center"/>
    </xf>
    <xf numFmtId="0" fontId="0" fillId="9" borderId="6" xfId="0" applyFill="1" applyBorder="1" applyAlignment="1">
      <alignment horizontal="center"/>
    </xf>
    <xf numFmtId="0" fontId="0" fillId="9" borderId="6" xfId="0" quotePrefix="1" applyFill="1" applyBorder="1"/>
    <xf numFmtId="0" fontId="1" fillId="9" borderId="19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8" borderId="6" xfId="0" applyFont="1" applyFill="1" applyBorder="1"/>
    <xf numFmtId="0" fontId="0" fillId="8" borderId="7" xfId="0" applyFill="1" applyBorder="1" applyAlignment="1">
      <alignment horizontal="center"/>
    </xf>
    <xf numFmtId="0" fontId="1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19" xfId="0" applyFont="1" applyFill="1" applyBorder="1"/>
    <xf numFmtId="0" fontId="1" fillId="8" borderId="6" xfId="0" applyFont="1" applyFill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8" borderId="8" xfId="0" applyFill="1" applyBorder="1"/>
    <xf numFmtId="0" fontId="9" fillId="8" borderId="8" xfId="0" applyFont="1" applyFill="1" applyBorder="1" applyAlignment="1">
      <alignment vertical="center"/>
    </xf>
    <xf numFmtId="0" fontId="0" fillId="8" borderId="8" xfId="0" applyFill="1" applyBorder="1" applyAlignment="1">
      <alignment horizontal="center"/>
    </xf>
    <xf numFmtId="0" fontId="0" fillId="8" borderId="8" xfId="0" quotePrefix="1" applyFill="1" applyBorder="1"/>
    <xf numFmtId="0" fontId="0" fillId="8" borderId="23" xfId="0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7" xfId="0" applyFill="1" applyBorder="1"/>
    <xf numFmtId="0" fontId="9" fillId="2" borderId="7" xfId="0" applyFont="1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7" xfId="0" quotePrefix="1" applyFill="1" applyBorder="1"/>
    <xf numFmtId="0" fontId="0" fillId="2" borderId="15" xfId="0" applyFill="1" applyBorder="1" applyAlignment="1">
      <alignment horizontal="center"/>
    </xf>
    <xf numFmtId="0" fontId="0" fillId="2" borderId="15" xfId="0" quotePrefix="1" applyFill="1" applyBorder="1"/>
    <xf numFmtId="0" fontId="0" fillId="2" borderId="15" xfId="0" applyFill="1" applyBorder="1"/>
    <xf numFmtId="0" fontId="0" fillId="2" borderId="22" xfId="0" applyFill="1" applyBorder="1"/>
    <xf numFmtId="0" fontId="0" fillId="2" borderId="18" xfId="0" applyFill="1" applyBorder="1" applyAlignment="1">
      <alignment horizontal="center"/>
    </xf>
    <xf numFmtId="0" fontId="0" fillId="2" borderId="6" xfId="0" applyFill="1" applyBorder="1"/>
    <xf numFmtId="0" fontId="9" fillId="2" borderId="6" xfId="0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2" borderId="6" xfId="0" quotePrefix="1" applyFill="1" applyBorder="1"/>
    <xf numFmtId="0" fontId="1" fillId="2" borderId="6" xfId="0" applyFont="1" applyFill="1" applyBorder="1"/>
    <xf numFmtId="0" fontId="0" fillId="2" borderId="1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/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/>
    <xf numFmtId="0" fontId="0" fillId="2" borderId="23" xfId="0" applyFill="1" applyBorder="1" applyAlignment="1">
      <alignment horizontal="center"/>
    </xf>
    <xf numFmtId="0" fontId="0" fillId="2" borderId="23" xfId="0" quotePrefix="1" applyFill="1" applyBorder="1"/>
    <xf numFmtId="0" fontId="0" fillId="2" borderId="23" xfId="0" applyFill="1" applyBorder="1"/>
    <xf numFmtId="0" fontId="0" fillId="2" borderId="24" xfId="0" applyFill="1" applyBorder="1"/>
    <xf numFmtId="0" fontId="17" fillId="5" borderId="6" xfId="0" quotePrefix="1" applyFont="1" applyFill="1" applyBorder="1" applyAlignment="1">
      <alignment horizontal="center"/>
    </xf>
    <xf numFmtId="0" fontId="1" fillId="5" borderId="6" xfId="0" applyFont="1" applyFill="1" applyBorder="1"/>
    <xf numFmtId="49" fontId="0" fillId="0" borderId="6" xfId="0" applyNumberForma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49" fontId="0" fillId="3" borderId="6" xfId="0" quotePrefix="1" applyNumberFormat="1" applyFill="1" applyBorder="1"/>
    <xf numFmtId="0" fontId="3" fillId="3" borderId="6" xfId="0" quotePrefix="1" applyFont="1" applyFill="1" applyBorder="1"/>
    <xf numFmtId="0" fontId="0" fillId="3" borderId="6" xfId="0" quotePrefix="1" applyFill="1" applyBorder="1"/>
    <xf numFmtId="49" fontId="13" fillId="0" borderId="6" xfId="0" quotePrefix="1" applyNumberFormat="1" applyFont="1" applyBorder="1"/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/>
    <xf numFmtId="49" fontId="3" fillId="0" borderId="10" xfId="0" quotePrefix="1" applyNumberFormat="1" applyFont="1" applyBorder="1"/>
    <xf numFmtId="49" fontId="0" fillId="0" borderId="10" xfId="0" quotePrefix="1" applyNumberFormat="1" applyBorder="1"/>
    <xf numFmtId="49" fontId="14" fillId="0" borderId="10" xfId="0" quotePrefix="1" applyNumberFormat="1" applyFont="1" applyBorder="1"/>
    <xf numFmtId="0" fontId="12" fillId="3" borderId="6" xfId="0" quotePrefix="1" applyFont="1" applyFill="1" applyBorder="1"/>
    <xf numFmtId="0" fontId="0" fillId="4" borderId="6" xfId="0" applyFill="1" applyBorder="1"/>
    <xf numFmtId="0" fontId="9" fillId="4" borderId="6" xfId="0" applyFont="1" applyFill="1" applyBorder="1" applyAlignment="1">
      <alignment vertical="center"/>
    </xf>
    <xf numFmtId="0" fontId="0" fillId="4" borderId="6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164" fontId="11" fillId="0" borderId="6" xfId="0" quotePrefix="1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12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49" fontId="0" fillId="3" borderId="0" xfId="0" quotePrefix="1" applyNumberFormat="1" applyFill="1"/>
    <xf numFmtId="0" fontId="0" fillId="10" borderId="16" xfId="0" applyFont="1" applyFill="1" applyBorder="1" applyAlignment="1">
      <alignment horizontal="center"/>
    </xf>
    <xf numFmtId="0" fontId="0" fillId="10" borderId="7" xfId="0" applyFont="1" applyFill="1" applyBorder="1" applyAlignment="1"/>
    <xf numFmtId="0" fontId="9" fillId="10" borderId="7" xfId="0" applyFont="1" applyFill="1" applyBorder="1" applyAlignment="1">
      <alignment vertical="center"/>
    </xf>
    <xf numFmtId="0" fontId="0" fillId="10" borderId="7" xfId="0" applyFont="1" applyFill="1" applyBorder="1" applyAlignment="1">
      <alignment horizontal="center"/>
    </xf>
    <xf numFmtId="0" fontId="0" fillId="10" borderId="7" xfId="0" applyFont="1" applyFill="1" applyBorder="1"/>
    <xf numFmtId="0" fontId="0" fillId="10" borderId="6" xfId="0" quotePrefix="1" applyFont="1" applyFill="1" applyBorder="1" applyAlignment="1"/>
    <xf numFmtId="0" fontId="0" fillId="10" borderId="7" xfId="0" quotePrefix="1" applyFont="1" applyFill="1" applyBorder="1"/>
    <xf numFmtId="0" fontId="0" fillId="10" borderId="15" xfId="0" applyFont="1" applyFill="1" applyBorder="1" applyAlignment="1">
      <alignment horizontal="center"/>
    </xf>
    <xf numFmtId="0" fontId="0" fillId="10" borderId="15" xfId="0" quotePrefix="1" applyFont="1" applyFill="1" applyBorder="1"/>
    <xf numFmtId="0" fontId="0" fillId="10" borderId="15" xfId="0" applyFont="1" applyFill="1" applyBorder="1"/>
    <xf numFmtId="0" fontId="0" fillId="10" borderId="7" xfId="0" quotePrefix="1" applyFill="1" applyBorder="1"/>
    <xf numFmtId="0" fontId="0" fillId="10" borderId="22" xfId="0" applyFont="1" applyFill="1" applyBorder="1"/>
    <xf numFmtId="0" fontId="0" fillId="0" borderId="0" xfId="0" applyFont="1" applyFill="1" applyAlignment="1"/>
    <xf numFmtId="0" fontId="0" fillId="10" borderId="18" xfId="0" applyFont="1" applyFill="1" applyBorder="1" applyAlignment="1">
      <alignment horizontal="center"/>
    </xf>
    <xf numFmtId="0" fontId="0" fillId="10" borderId="6" xfId="0" applyFont="1" applyFill="1" applyBorder="1" applyAlignment="1"/>
    <xf numFmtId="0" fontId="9" fillId="10" borderId="6" xfId="0" applyFont="1" applyFill="1" applyBorder="1" applyAlignment="1">
      <alignment vertical="center"/>
    </xf>
    <xf numFmtId="0" fontId="0" fillId="10" borderId="6" xfId="0" applyFont="1" applyFill="1" applyBorder="1"/>
    <xf numFmtId="0" fontId="0" fillId="10" borderId="6" xfId="0" quotePrefix="1" applyFont="1" applyFill="1" applyBorder="1"/>
    <xf numFmtId="0" fontId="1" fillId="10" borderId="6" xfId="0" applyFont="1" applyFill="1" applyBorder="1"/>
    <xf numFmtId="0" fontId="0" fillId="10" borderId="10" xfId="0" applyFont="1" applyFill="1" applyBorder="1" applyAlignment="1">
      <alignment horizontal="center"/>
    </xf>
    <xf numFmtId="0" fontId="4" fillId="11" borderId="25" xfId="1" applyFill="1" applyBorder="1" applyAlignment="1">
      <alignment horizontal="left" vertical="center"/>
    </xf>
    <xf numFmtId="0" fontId="12" fillId="10" borderId="0" xfId="0" quotePrefix="1" applyFont="1" applyFill="1" applyBorder="1"/>
    <xf numFmtId="0" fontId="0" fillId="0" borderId="0" xfId="0" applyAlignment="1"/>
    <xf numFmtId="0" fontId="0" fillId="10" borderId="15" xfId="0" applyFont="1" applyFill="1" applyBorder="1" applyAlignment="1"/>
    <xf numFmtId="0" fontId="0" fillId="10" borderId="6" xfId="0" applyFill="1" applyBorder="1"/>
    <xf numFmtId="0" fontId="19" fillId="0" borderId="0" xfId="1" applyFont="1"/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0" fillId="0" borderId="9" xfId="0" quotePrefix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4" xfId="0" applyFont="1" applyFill="1" applyBorder="1" applyAlignment="1">
      <alignment horizontal="center" vertical="center" textRotation="90"/>
    </xf>
    <xf numFmtId="0" fontId="0" fillId="10" borderId="9" xfId="0" applyFont="1" applyFill="1" applyBorder="1" applyAlignment="1"/>
    <xf numFmtId="0" fontId="0" fillId="10" borderId="26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0" borderId="27" xfId="0" applyFont="1" applyFill="1" applyBorder="1" applyAlignment="1"/>
    <xf numFmtId="0" fontId="0" fillId="0" borderId="0" xfId="0" quotePrefix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void(0);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mailto:olivia.merllius@live.se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mailto:olivia.merllius@live.se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mailto:teresik.agnes@live.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resik.agnes@live.se" TargetMode="Externa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olivia.merllius@live.se" TargetMode="External"/><Relationship Id="rId4" Type="http://schemas.openxmlformats.org/officeDocument/2006/relationships/hyperlink" Target="mailto:olivia.merllius@live.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erry.nelson@live.s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5" x14ac:dyDescent="0.25"/>
  <cols>
    <col min="6" max="6" width="15.42578125" customWidth="1" collapsed="1"/>
    <col min="7" max="7" width="10" bestFit="1" customWidth="1" collapsed="1"/>
    <col min="8" max="8" width="45" bestFit="1" customWidth="1" collapsed="1"/>
  </cols>
  <sheetData>
    <row r="9" spans="4:12" ht="15.75" thickBot="1" x14ac:dyDescent="0.3"/>
    <row r="10" spans="4:12" ht="15.75" thickBot="1" x14ac:dyDescent="0.3">
      <c r="D10" s="204" t="s">
        <v>7</v>
      </c>
      <c r="E10" s="205"/>
      <c r="F10" s="205"/>
      <c r="G10" s="205"/>
      <c r="H10" s="205"/>
      <c r="I10" s="205"/>
      <c r="J10" s="205"/>
      <c r="K10" s="205"/>
      <c r="L10" s="206"/>
    </row>
    <row r="11" spans="4:12" ht="15.75" thickBot="1" x14ac:dyDescent="0.3">
      <c r="F11" s="1" t="s">
        <v>6</v>
      </c>
      <c r="G11" s="2" t="s">
        <v>12</v>
      </c>
      <c r="H11" s="3" t="s">
        <v>10</v>
      </c>
    </row>
    <row r="12" spans="4:12" ht="15.75" thickBot="1" x14ac:dyDescent="0.3">
      <c r="F12" s="1" t="s">
        <v>8</v>
      </c>
      <c r="G12" s="2" t="s">
        <v>9</v>
      </c>
      <c r="H12" s="3" t="s">
        <v>11</v>
      </c>
    </row>
  </sheetData>
  <customSheetViews>
    <customSheetView guid="{CEA5B730-787F-4F0E-B679-A3D0EB3D67F4}">
      <selection activeCell="F20" sqref="F20"/>
      <pageMargins left="0.7" right="0.7" top="0.75" bottom="0.75" header="0.3" footer="0.3"/>
      <pageSetup orientation="portrait" r:id="rId1"/>
    </customSheetView>
    <customSheetView guid="{9B599D2D-FDD6-45FB-8570-8EF8D6216AF5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17" sqref="B17"/>
    </sheetView>
  </sheetViews>
  <sheetFormatPr defaultRowHeight="15" x14ac:dyDescent="0.25"/>
  <cols>
    <col min="2" max="2" width="47.140625" bestFit="1" customWidth="1" collapsed="1"/>
  </cols>
  <sheetData>
    <row r="1" spans="1:68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0" t="s">
        <v>336</v>
      </c>
    </row>
    <row r="2" spans="1:68" x14ac:dyDescent="0.25">
      <c r="A2" s="22" t="s">
        <v>4</v>
      </c>
      <c r="B2" s="40" t="s">
        <v>134</v>
      </c>
      <c r="C2" s="23" t="s">
        <v>173</v>
      </c>
      <c r="D2" s="22" t="s">
        <v>45</v>
      </c>
      <c r="E2" s="23" t="s">
        <v>14</v>
      </c>
      <c r="F2" s="36" t="s">
        <v>149</v>
      </c>
      <c r="G2" s="71"/>
      <c r="H2" s="71"/>
      <c r="I2" s="25" t="s">
        <v>17</v>
      </c>
      <c r="J2" s="23"/>
      <c r="K2" s="23"/>
      <c r="L2" s="23" t="s">
        <v>34</v>
      </c>
      <c r="M2" s="23"/>
      <c r="N2" s="23" t="s">
        <v>40</v>
      </c>
      <c r="O2" s="23" t="s">
        <v>40</v>
      </c>
      <c r="P2" s="23" t="s">
        <v>40</v>
      </c>
      <c r="Q2" s="23" t="s">
        <v>40</v>
      </c>
      <c r="R2" s="23" t="s">
        <v>35</v>
      </c>
      <c r="S2" s="23" t="s">
        <v>35</v>
      </c>
      <c r="T2" s="23" t="s">
        <v>20</v>
      </c>
      <c r="U2" s="23" t="s">
        <v>32</v>
      </c>
      <c r="V2" s="23" t="s">
        <v>23</v>
      </c>
      <c r="W2" s="23" t="s">
        <v>25</v>
      </c>
      <c r="X2" s="23" t="s">
        <v>56</v>
      </c>
      <c r="Y2" s="23" t="s">
        <v>57</v>
      </c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 t="s">
        <v>40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</row>
    <row r="3" spans="1:68" x14ac:dyDescent="0.25">
      <c r="A3" s="22" t="s">
        <v>4</v>
      </c>
      <c r="B3" s="23" t="s">
        <v>135</v>
      </c>
      <c r="C3" s="23" t="s">
        <v>173</v>
      </c>
      <c r="D3" s="22" t="s">
        <v>45</v>
      </c>
      <c r="E3" s="23" t="s">
        <v>14</v>
      </c>
      <c r="F3" s="36" t="s">
        <v>142</v>
      </c>
      <c r="G3" s="71"/>
      <c r="H3" s="71"/>
      <c r="I3" s="25" t="s">
        <v>17</v>
      </c>
      <c r="J3" s="23"/>
      <c r="K3" s="23"/>
      <c r="L3" s="23" t="s">
        <v>34</v>
      </c>
      <c r="M3" s="23"/>
      <c r="N3" s="23" t="s">
        <v>29</v>
      </c>
      <c r="O3" s="23" t="s">
        <v>28</v>
      </c>
      <c r="P3" s="23" t="s">
        <v>40</v>
      </c>
      <c r="Q3" s="23" t="s">
        <v>40</v>
      </c>
      <c r="R3" s="23" t="s">
        <v>35</v>
      </c>
      <c r="S3" s="23" t="s">
        <v>35</v>
      </c>
      <c r="T3" s="23" t="s">
        <v>20</v>
      </c>
      <c r="U3" s="23" t="s">
        <v>32</v>
      </c>
      <c r="V3" s="23" t="s">
        <v>23</v>
      </c>
      <c r="W3" s="23" t="s">
        <v>25</v>
      </c>
      <c r="X3" s="23" t="s">
        <v>56</v>
      </c>
      <c r="Y3" s="23" t="s">
        <v>57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 t="s">
        <v>40</v>
      </c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1:68" x14ac:dyDescent="0.25">
      <c r="A4" s="22" t="s">
        <v>4</v>
      </c>
      <c r="B4" s="23" t="s">
        <v>136</v>
      </c>
      <c r="C4" s="23" t="s">
        <v>173</v>
      </c>
      <c r="D4" s="22" t="s">
        <v>45</v>
      </c>
      <c r="E4" s="23" t="s">
        <v>14</v>
      </c>
      <c r="F4" s="24" t="s">
        <v>142</v>
      </c>
      <c r="I4" s="25" t="s">
        <v>17</v>
      </c>
      <c r="J4" s="23"/>
      <c r="K4" s="23"/>
      <c r="L4" s="23" t="s">
        <v>34</v>
      </c>
      <c r="M4" s="23"/>
      <c r="N4" s="23" t="s">
        <v>29</v>
      </c>
      <c r="O4" s="23" t="s">
        <v>28</v>
      </c>
      <c r="P4" s="23" t="s">
        <v>18</v>
      </c>
      <c r="Q4" s="23" t="s">
        <v>19</v>
      </c>
      <c r="R4" s="23" t="s">
        <v>35</v>
      </c>
      <c r="S4" s="23" t="s">
        <v>35</v>
      </c>
      <c r="T4" s="23" t="s">
        <v>20</v>
      </c>
      <c r="U4" s="23" t="s">
        <v>32</v>
      </c>
      <c r="V4" s="23" t="s">
        <v>23</v>
      </c>
      <c r="W4" s="23" t="s">
        <v>25</v>
      </c>
      <c r="X4" s="23" t="s">
        <v>56</v>
      </c>
      <c r="Y4" s="23" t="s">
        <v>57</v>
      </c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 t="s">
        <v>40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8" x14ac:dyDescent="0.25">
      <c r="A5" s="22" t="s">
        <v>4</v>
      </c>
      <c r="B5" s="23" t="s">
        <v>137</v>
      </c>
      <c r="C5" s="23" t="s">
        <v>173</v>
      </c>
      <c r="D5" s="22" t="s">
        <v>45</v>
      </c>
      <c r="E5" s="23" t="s">
        <v>14</v>
      </c>
      <c r="F5" s="24" t="s">
        <v>150</v>
      </c>
      <c r="I5" s="25" t="s">
        <v>17</v>
      </c>
      <c r="J5" s="23"/>
      <c r="K5" s="23"/>
      <c r="L5" s="23" t="s">
        <v>34</v>
      </c>
      <c r="M5" s="23"/>
      <c r="N5" s="23" t="s">
        <v>29</v>
      </c>
      <c r="O5" s="23" t="s">
        <v>28</v>
      </c>
      <c r="P5" s="23" t="s">
        <v>18</v>
      </c>
      <c r="Q5" s="23" t="s">
        <v>19</v>
      </c>
      <c r="R5" s="23" t="s">
        <v>35</v>
      </c>
      <c r="S5" s="23" t="s">
        <v>35</v>
      </c>
      <c r="T5" s="23" t="s">
        <v>20</v>
      </c>
      <c r="U5" s="23" t="s">
        <v>32</v>
      </c>
      <c r="V5" s="23" t="s">
        <v>23</v>
      </c>
      <c r="W5" s="23" t="s">
        <v>25</v>
      </c>
      <c r="X5" s="23" t="s">
        <v>56</v>
      </c>
      <c r="Y5" s="23" t="s">
        <v>57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 t="s">
        <v>40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8" x14ac:dyDescent="0.25">
      <c r="A6" s="22" t="s">
        <v>4</v>
      </c>
      <c r="B6" s="23" t="s">
        <v>138</v>
      </c>
      <c r="C6" s="23" t="s">
        <v>173</v>
      </c>
      <c r="D6" s="22" t="s">
        <v>45</v>
      </c>
      <c r="E6" s="23" t="s">
        <v>14</v>
      </c>
      <c r="F6" s="37" t="s">
        <v>151</v>
      </c>
      <c r="I6" s="25" t="s">
        <v>17</v>
      </c>
      <c r="J6" s="23"/>
      <c r="K6" s="23"/>
      <c r="L6" s="23" t="s">
        <v>40</v>
      </c>
      <c r="M6" s="23"/>
      <c r="N6" s="23" t="s">
        <v>40</v>
      </c>
      <c r="O6" s="23" t="s">
        <v>40</v>
      </c>
      <c r="P6" s="23" t="s">
        <v>18</v>
      </c>
      <c r="Q6" s="23" t="s">
        <v>19</v>
      </c>
      <c r="R6" s="23" t="s">
        <v>35</v>
      </c>
      <c r="S6" s="23" t="s">
        <v>35</v>
      </c>
      <c r="T6" s="23" t="s">
        <v>20</v>
      </c>
      <c r="U6" s="23" t="s">
        <v>32</v>
      </c>
      <c r="V6" s="23" t="s">
        <v>23</v>
      </c>
      <c r="W6" s="23" t="s">
        <v>25</v>
      </c>
      <c r="X6" s="23" t="s">
        <v>56</v>
      </c>
      <c r="Y6" s="23" t="s">
        <v>57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 t="s">
        <v>40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</row>
    <row r="7" spans="1:68" x14ac:dyDescent="0.25">
      <c r="A7" s="22" t="s">
        <v>4</v>
      </c>
      <c r="B7" s="23" t="s">
        <v>154</v>
      </c>
      <c r="C7" s="23" t="s">
        <v>173</v>
      </c>
      <c r="D7" s="22" t="s">
        <v>45</v>
      </c>
      <c r="E7" s="23" t="s">
        <v>14</v>
      </c>
      <c r="F7" s="26" t="s">
        <v>179</v>
      </c>
      <c r="I7" s="25" t="s">
        <v>17</v>
      </c>
      <c r="J7" s="23"/>
      <c r="K7" s="23"/>
      <c r="L7" s="23" t="s">
        <v>40</v>
      </c>
      <c r="M7" s="23"/>
      <c r="N7" s="23" t="s">
        <v>40</v>
      </c>
      <c r="O7" s="23" t="s">
        <v>40</v>
      </c>
      <c r="P7" s="23" t="s">
        <v>18</v>
      </c>
      <c r="Q7" s="23" t="s">
        <v>19</v>
      </c>
      <c r="R7" s="23" t="s">
        <v>35</v>
      </c>
      <c r="S7" s="23" t="s">
        <v>35</v>
      </c>
      <c r="T7" s="23" t="s">
        <v>20</v>
      </c>
      <c r="U7" s="23" t="s">
        <v>32</v>
      </c>
      <c r="V7" s="23" t="s">
        <v>23</v>
      </c>
      <c r="W7" s="23" t="s">
        <v>25</v>
      </c>
      <c r="X7" s="23" t="s">
        <v>56</v>
      </c>
      <c r="Y7" s="23" t="s">
        <v>57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 t="s">
        <v>40</v>
      </c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8" x14ac:dyDescent="0.25">
      <c r="A8" s="22" t="s">
        <v>4</v>
      </c>
      <c r="B8" s="23" t="s">
        <v>139</v>
      </c>
      <c r="C8" s="23" t="s">
        <v>173</v>
      </c>
      <c r="D8" s="22" t="s">
        <v>45</v>
      </c>
      <c r="E8" s="23" t="s">
        <v>14</v>
      </c>
      <c r="F8" s="26" t="s">
        <v>152</v>
      </c>
      <c r="I8" s="25" t="s">
        <v>17</v>
      </c>
      <c r="J8" s="23"/>
      <c r="K8" s="23"/>
      <c r="L8" s="23" t="s">
        <v>40</v>
      </c>
      <c r="M8" s="23"/>
      <c r="N8" s="23" t="s">
        <v>29</v>
      </c>
      <c r="O8" s="23" t="s">
        <v>28</v>
      </c>
      <c r="P8" s="23" t="s">
        <v>40</v>
      </c>
      <c r="Q8" s="23" t="s">
        <v>40</v>
      </c>
      <c r="R8" s="23" t="s">
        <v>35</v>
      </c>
      <c r="S8" s="23" t="s">
        <v>35</v>
      </c>
      <c r="T8" s="23" t="s">
        <v>20</v>
      </c>
      <c r="U8" s="23" t="s">
        <v>32</v>
      </c>
      <c r="V8" s="23" t="s">
        <v>23</v>
      </c>
      <c r="W8" s="23" t="s">
        <v>25</v>
      </c>
      <c r="X8" s="23" t="s">
        <v>56</v>
      </c>
      <c r="Y8" s="23" t="s">
        <v>57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 t="s">
        <v>40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</row>
    <row r="9" spans="1:68" x14ac:dyDescent="0.25">
      <c r="A9" s="22" t="s">
        <v>4</v>
      </c>
      <c r="B9" s="23" t="s">
        <v>140</v>
      </c>
      <c r="C9" s="23" t="s">
        <v>173</v>
      </c>
      <c r="D9" s="22" t="s">
        <v>45</v>
      </c>
      <c r="E9" s="23" t="s">
        <v>14</v>
      </c>
      <c r="F9" s="26" t="s">
        <v>153</v>
      </c>
      <c r="I9" s="25" t="s">
        <v>17</v>
      </c>
      <c r="J9" s="23"/>
      <c r="K9" s="23"/>
      <c r="L9" s="23" t="s">
        <v>43</v>
      </c>
      <c r="M9" s="23"/>
      <c r="N9" s="23" t="s">
        <v>40</v>
      </c>
      <c r="O9" s="23" t="s">
        <v>40</v>
      </c>
      <c r="P9" s="23" t="s">
        <v>40</v>
      </c>
      <c r="Q9" s="23" t="s">
        <v>40</v>
      </c>
      <c r="R9" s="23" t="s">
        <v>35</v>
      </c>
      <c r="S9" s="23" t="s">
        <v>35</v>
      </c>
      <c r="T9" s="23" t="s">
        <v>20</v>
      </c>
      <c r="U9" s="23" t="s">
        <v>32</v>
      </c>
      <c r="V9" s="23" t="s">
        <v>23</v>
      </c>
      <c r="W9" s="23" t="s">
        <v>25</v>
      </c>
      <c r="X9" s="23" t="s">
        <v>56</v>
      </c>
      <c r="Y9" s="23" t="s">
        <v>57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 t="s">
        <v>40</v>
      </c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spans="1:68" x14ac:dyDescent="0.25">
      <c r="A10" s="201" t="s">
        <v>4</v>
      </c>
      <c r="B10" s="202" t="s">
        <v>599</v>
      </c>
      <c r="C10" s="23" t="s">
        <v>173</v>
      </c>
      <c r="D10" s="201" t="s">
        <v>568</v>
      </c>
      <c r="E10" s="23" t="s">
        <v>14</v>
      </c>
      <c r="F10" s="203" t="s">
        <v>600</v>
      </c>
      <c r="I10" s="25" t="s">
        <v>17</v>
      </c>
      <c r="L10" s="202" t="s">
        <v>382</v>
      </c>
      <c r="V10" s="202" t="s">
        <v>601</v>
      </c>
    </row>
    <row r="11" spans="1:68" x14ac:dyDescent="0.25">
      <c r="A11" s="201" t="s">
        <v>4</v>
      </c>
      <c r="B11" s="202" t="s">
        <v>602</v>
      </c>
      <c r="C11" s="23" t="s">
        <v>173</v>
      </c>
      <c r="D11" s="201" t="s">
        <v>568</v>
      </c>
      <c r="E11" s="23" t="s">
        <v>14</v>
      </c>
      <c r="F11" s="203" t="s">
        <v>603</v>
      </c>
      <c r="I11" s="25" t="s">
        <v>17</v>
      </c>
      <c r="L11" s="202" t="s">
        <v>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16" workbookViewId="0">
      <selection activeCell="F27" sqref="F27"/>
    </sheetView>
  </sheetViews>
  <sheetFormatPr defaultColWidth="27" defaultRowHeight="15" x14ac:dyDescent="0.25"/>
  <cols>
    <col min="1" max="1" width="8.42578125" bestFit="1" customWidth="1" collapsed="1"/>
    <col min="2" max="2" width="64.5703125" bestFit="1" customWidth="1" collapsed="1"/>
    <col min="3" max="3" width="19.85546875" bestFit="1" customWidth="1" collapsed="1"/>
    <col min="4" max="4" width="8.28515625" bestFit="1" customWidth="1" collapsed="1"/>
    <col min="5" max="5" width="16.42578125" bestFit="1" customWidth="1" collapsed="1"/>
    <col min="6" max="6" width="12.85546875" bestFit="1" customWidth="1" collapsed="1"/>
    <col min="7" max="7" width="13.5703125" bestFit="1" customWidth="1" collapsed="1"/>
    <col min="8" max="8" width="26" bestFit="1" customWidth="1" collapsed="1"/>
    <col min="9" max="9" width="25.140625" bestFit="1" customWidth="1" collapsed="1"/>
    <col min="10" max="10" width="24.7109375" bestFit="1" customWidth="1" collapsed="1"/>
    <col min="11" max="11" width="25.140625" bestFit="1" customWidth="1" collapsed="1"/>
    <col min="12" max="12" width="22.140625" bestFit="1" customWidth="1" collapsed="1"/>
    <col min="13" max="13" width="25.5703125" bestFit="1" customWidth="1" collapsed="1"/>
    <col min="14" max="14" width="11.28515625" bestFit="1" customWidth="1" collapsed="1"/>
    <col min="15" max="15" width="16.5703125" bestFit="1" customWidth="1" collapsed="1"/>
    <col min="16" max="16" width="25.5703125" bestFit="1" customWidth="1" collapsed="1"/>
    <col min="17" max="17" width="17.85546875" bestFit="1" customWidth="1" collapsed="1"/>
    <col min="18" max="18" width="12.140625" bestFit="1" customWidth="1" collapsed="1"/>
    <col min="19" max="19" width="16.7109375" bestFit="1" customWidth="1" collapsed="1"/>
    <col min="20" max="20" width="15.5703125" bestFit="1" customWidth="1" collapsed="1"/>
    <col min="21" max="21" width="17.5703125" bestFit="1" customWidth="1" collapsed="1"/>
    <col min="22" max="22" width="22.42578125" bestFit="1" customWidth="1" collapsed="1"/>
    <col min="23" max="23" width="22" bestFit="1" customWidth="1" collapsed="1"/>
    <col min="24" max="24" width="17.85546875" bestFit="1" customWidth="1" collapsed="1"/>
    <col min="25" max="16384" width="27" collapsed="1"/>
  </cols>
  <sheetData>
    <row r="1" spans="1:24" ht="16.5" thickBot="1" x14ac:dyDescent="0.3">
      <c r="A1" s="88" t="s">
        <v>3</v>
      </c>
      <c r="B1" s="7" t="s">
        <v>0</v>
      </c>
      <c r="C1" s="7" t="s">
        <v>59</v>
      </c>
      <c r="D1" s="7" t="s">
        <v>44</v>
      </c>
      <c r="E1" s="8" t="s">
        <v>13</v>
      </c>
      <c r="F1" s="7" t="s">
        <v>15</v>
      </c>
      <c r="G1" s="8" t="s">
        <v>16</v>
      </c>
      <c r="H1" s="8" t="s">
        <v>36</v>
      </c>
      <c r="I1" s="8" t="s">
        <v>37</v>
      </c>
      <c r="J1" s="102" t="s">
        <v>38</v>
      </c>
      <c r="K1" s="102" t="s">
        <v>39</v>
      </c>
      <c r="L1" s="8" t="s">
        <v>41</v>
      </c>
      <c r="M1" s="8" t="s">
        <v>42</v>
      </c>
      <c r="N1" s="8" t="s">
        <v>166</v>
      </c>
      <c r="O1" s="8" t="s">
        <v>165</v>
      </c>
      <c r="P1" s="8" t="s">
        <v>33</v>
      </c>
      <c r="Q1" s="8" t="s">
        <v>21</v>
      </c>
      <c r="R1" s="8" t="s">
        <v>22</v>
      </c>
      <c r="S1" s="8" t="s">
        <v>24</v>
      </c>
      <c r="T1" s="8" t="s">
        <v>46</v>
      </c>
      <c r="U1" s="8" t="s">
        <v>47</v>
      </c>
      <c r="V1" s="8" t="s">
        <v>53</v>
      </c>
      <c r="W1" s="8" t="s">
        <v>54</v>
      </c>
      <c r="X1" s="89" t="s">
        <v>206</v>
      </c>
    </row>
    <row r="2" spans="1:24" x14ac:dyDescent="0.25">
      <c r="A2" s="103" t="s">
        <v>4</v>
      </c>
      <c r="B2" s="97" t="s">
        <v>60</v>
      </c>
      <c r="C2" s="98" t="s">
        <v>173</v>
      </c>
      <c r="D2" s="99" t="s">
        <v>45</v>
      </c>
      <c r="E2" s="97" t="s">
        <v>14</v>
      </c>
      <c r="F2" s="100" t="s">
        <v>70</v>
      </c>
      <c r="G2" s="100" t="s">
        <v>17</v>
      </c>
      <c r="H2" s="97" t="s">
        <v>34</v>
      </c>
      <c r="I2" s="97" t="s">
        <v>71</v>
      </c>
      <c r="J2" s="104" t="s">
        <v>40</v>
      </c>
      <c r="K2" s="104" t="s">
        <v>40</v>
      </c>
      <c r="L2" s="97" t="s">
        <v>40</v>
      </c>
      <c r="M2" s="97" t="s">
        <v>40</v>
      </c>
      <c r="N2" s="100" t="s">
        <v>35</v>
      </c>
      <c r="O2" s="97" t="s">
        <v>35</v>
      </c>
      <c r="P2" s="97" t="s">
        <v>20</v>
      </c>
      <c r="Q2" s="100" t="str">
        <f t="shared" ref="Q2" ca="1" si="0">TEXT(NOW()+2,"yyyy-mm-dd HH:MM:SS")</f>
        <v>2019-04-06 15:04:42</v>
      </c>
      <c r="R2" s="97" t="s">
        <v>160</v>
      </c>
      <c r="S2" s="97" t="s">
        <v>25</v>
      </c>
      <c r="T2" s="97" t="s">
        <v>56</v>
      </c>
      <c r="U2" s="97" t="s">
        <v>57</v>
      </c>
      <c r="V2" s="97" t="s">
        <v>4</v>
      </c>
      <c r="W2" s="97" t="s">
        <v>55</v>
      </c>
      <c r="X2" s="101"/>
    </row>
    <row r="3" spans="1:24" x14ac:dyDescent="0.25">
      <c r="A3" s="103" t="s">
        <v>4</v>
      </c>
      <c r="B3" s="162" t="s">
        <v>61</v>
      </c>
      <c r="C3" s="163" t="s">
        <v>173</v>
      </c>
      <c r="D3" s="164" t="s">
        <v>45</v>
      </c>
      <c r="E3" s="162" t="s">
        <v>14</v>
      </c>
      <c r="F3" s="34" t="s">
        <v>433</v>
      </c>
      <c r="G3" s="100" t="s">
        <v>17</v>
      </c>
      <c r="H3" s="97" t="s">
        <v>34</v>
      </c>
      <c r="I3" s="97" t="s">
        <v>71</v>
      </c>
      <c r="J3" s="97" t="s">
        <v>29</v>
      </c>
      <c r="K3" s="97" t="s">
        <v>28</v>
      </c>
      <c r="L3" s="97" t="s">
        <v>40</v>
      </c>
      <c r="M3" s="97" t="s">
        <v>40</v>
      </c>
      <c r="N3" s="97" t="s">
        <v>35</v>
      </c>
      <c r="O3" s="97" t="s">
        <v>35</v>
      </c>
      <c r="P3" s="97" t="s">
        <v>20</v>
      </c>
      <c r="Q3" s="100" t="str">
        <f ca="1">TEXT(NOW()+2,"yyyy-mm-dd HH:MM:SS")</f>
        <v>2019-04-06 15:04:42</v>
      </c>
      <c r="R3" s="97" t="s">
        <v>160</v>
      </c>
      <c r="S3" s="97" t="s">
        <v>25</v>
      </c>
      <c r="T3" s="97" t="s">
        <v>56</v>
      </c>
      <c r="U3" s="97" t="s">
        <v>57</v>
      </c>
      <c r="V3" s="97" t="s">
        <v>4</v>
      </c>
      <c r="W3" s="97" t="s">
        <v>55</v>
      </c>
      <c r="X3" s="101"/>
    </row>
    <row r="4" spans="1:24" x14ac:dyDescent="0.25">
      <c r="A4" s="103" t="s">
        <v>4</v>
      </c>
      <c r="B4" s="162" t="s">
        <v>62</v>
      </c>
      <c r="C4" s="163" t="s">
        <v>173</v>
      </c>
      <c r="D4" s="164" t="s">
        <v>45</v>
      </c>
      <c r="E4" s="162" t="s">
        <v>14</v>
      </c>
      <c r="F4" s="34" t="s">
        <v>434</v>
      </c>
      <c r="G4" s="100" t="s">
        <v>17</v>
      </c>
      <c r="H4" s="97" t="s">
        <v>34</v>
      </c>
      <c r="I4" s="97" t="s">
        <v>71</v>
      </c>
      <c r="J4" s="97" t="s">
        <v>29</v>
      </c>
      <c r="K4" s="97" t="s">
        <v>28</v>
      </c>
      <c r="L4" s="97" t="s">
        <v>18</v>
      </c>
      <c r="M4" s="97" t="s">
        <v>19</v>
      </c>
      <c r="N4" s="97" t="s">
        <v>35</v>
      </c>
      <c r="O4" s="97" t="s">
        <v>35</v>
      </c>
      <c r="P4" s="97" t="s">
        <v>20</v>
      </c>
      <c r="Q4" s="100" t="str">
        <f t="shared" ref="Q4:Q8" ca="1" si="1">TEXT(NOW()+2,"yyyy-mm-dd HH:MM:SS")</f>
        <v>2019-04-06 15:04:42</v>
      </c>
      <c r="R4" s="97" t="s">
        <v>160</v>
      </c>
      <c r="S4" s="97" t="s">
        <v>25</v>
      </c>
      <c r="T4" s="97" t="s">
        <v>56</v>
      </c>
      <c r="U4" s="97" t="s">
        <v>57</v>
      </c>
      <c r="V4" s="97" t="s">
        <v>4</v>
      </c>
      <c r="W4" s="97" t="s">
        <v>55</v>
      </c>
      <c r="X4" s="101"/>
    </row>
    <row r="5" spans="1:24" ht="15.75" thickBot="1" x14ac:dyDescent="0.3">
      <c r="A5" s="103" t="s">
        <v>4</v>
      </c>
      <c r="B5" s="162" t="s">
        <v>63</v>
      </c>
      <c r="C5" s="163" t="s">
        <v>173</v>
      </c>
      <c r="D5" s="164" t="s">
        <v>45</v>
      </c>
      <c r="E5" s="162" t="s">
        <v>14</v>
      </c>
      <c r="F5" s="34" t="s">
        <v>435</v>
      </c>
      <c r="G5" s="100" t="s">
        <v>17</v>
      </c>
      <c r="H5" s="97" t="s">
        <v>34</v>
      </c>
      <c r="I5" s="97" t="s">
        <v>71</v>
      </c>
      <c r="J5" s="97" t="s">
        <v>29</v>
      </c>
      <c r="K5" s="97" t="s">
        <v>28</v>
      </c>
      <c r="L5" s="97" t="s">
        <v>18</v>
      </c>
      <c r="M5" s="97" t="s">
        <v>19</v>
      </c>
      <c r="N5" s="97" t="s">
        <v>35</v>
      </c>
      <c r="O5" s="97" t="s">
        <v>35</v>
      </c>
      <c r="P5" s="97" t="s">
        <v>20</v>
      </c>
      <c r="Q5" s="100" t="str">
        <f t="shared" ca="1" si="1"/>
        <v>2019-04-06 15:04:42</v>
      </c>
      <c r="R5" s="97" t="s">
        <v>160</v>
      </c>
      <c r="S5" s="97" t="s">
        <v>25</v>
      </c>
      <c r="T5" s="97" t="s">
        <v>56</v>
      </c>
      <c r="U5" s="97" t="s">
        <v>57</v>
      </c>
      <c r="V5" s="97" t="s">
        <v>4</v>
      </c>
      <c r="W5" s="97" t="s">
        <v>55</v>
      </c>
      <c r="X5" s="101"/>
    </row>
    <row r="6" spans="1:24" x14ac:dyDescent="0.25">
      <c r="A6" s="103" t="s">
        <v>4</v>
      </c>
      <c r="B6" s="97" t="s">
        <v>64</v>
      </c>
      <c r="C6" s="98" t="s">
        <v>173</v>
      </c>
      <c r="D6" s="99" t="s">
        <v>45</v>
      </c>
      <c r="E6" s="97" t="s">
        <v>14</v>
      </c>
      <c r="F6" s="100" t="s">
        <v>145</v>
      </c>
      <c r="G6" s="100" t="s">
        <v>17</v>
      </c>
      <c r="H6" s="97" t="s">
        <v>40</v>
      </c>
      <c r="I6" s="97" t="s">
        <v>40</v>
      </c>
      <c r="J6" s="104" t="s">
        <v>40</v>
      </c>
      <c r="K6" s="104" t="s">
        <v>40</v>
      </c>
      <c r="L6" s="97" t="s">
        <v>18</v>
      </c>
      <c r="M6" s="97" t="s">
        <v>19</v>
      </c>
      <c r="N6" s="97" t="s">
        <v>35</v>
      </c>
      <c r="O6" s="97" t="s">
        <v>35</v>
      </c>
      <c r="P6" s="97" t="s">
        <v>20</v>
      </c>
      <c r="Q6" s="100" t="str">
        <f t="shared" ca="1" si="1"/>
        <v>2019-04-06 15:04:42</v>
      </c>
      <c r="R6" s="97" t="s">
        <v>160</v>
      </c>
      <c r="S6" s="97" t="s">
        <v>25</v>
      </c>
      <c r="T6" s="97" t="s">
        <v>56</v>
      </c>
      <c r="U6" s="97" t="s">
        <v>57</v>
      </c>
      <c r="V6" s="97" t="s">
        <v>4</v>
      </c>
      <c r="W6" s="97" t="s">
        <v>55</v>
      </c>
      <c r="X6" s="101"/>
    </row>
    <row r="7" spans="1:24" ht="15.75" thickBot="1" x14ac:dyDescent="0.3">
      <c r="A7" s="103" t="s">
        <v>4</v>
      </c>
      <c r="B7" s="97" t="s">
        <v>65</v>
      </c>
      <c r="C7" s="98" t="s">
        <v>173</v>
      </c>
      <c r="D7" s="99" t="s">
        <v>45</v>
      </c>
      <c r="E7" s="97" t="s">
        <v>14</v>
      </c>
      <c r="F7" s="100" t="s">
        <v>146</v>
      </c>
      <c r="G7" s="100" t="s">
        <v>17</v>
      </c>
      <c r="H7" s="97" t="s">
        <v>40</v>
      </c>
      <c r="I7" s="97" t="s">
        <v>40</v>
      </c>
      <c r="J7" s="97" t="s">
        <v>29</v>
      </c>
      <c r="K7" s="97" t="s">
        <v>28</v>
      </c>
      <c r="L7" s="97" t="s">
        <v>40</v>
      </c>
      <c r="M7" s="97" t="s">
        <v>40</v>
      </c>
      <c r="N7" s="97" t="s">
        <v>35</v>
      </c>
      <c r="O7" s="97" t="s">
        <v>35</v>
      </c>
      <c r="P7" s="97" t="s">
        <v>20</v>
      </c>
      <c r="Q7" s="100" t="str">
        <f t="shared" ca="1" si="1"/>
        <v>2019-04-06 15:04:42</v>
      </c>
      <c r="R7" s="97" t="s">
        <v>160</v>
      </c>
      <c r="S7" s="97" t="s">
        <v>25</v>
      </c>
      <c r="T7" s="97" t="s">
        <v>56</v>
      </c>
      <c r="U7" s="97" t="s">
        <v>57</v>
      </c>
      <c r="V7" s="97" t="s">
        <v>4</v>
      </c>
      <c r="W7" s="97" t="s">
        <v>55</v>
      </c>
      <c r="X7" s="101"/>
    </row>
    <row r="8" spans="1:24" ht="15.75" thickBot="1" x14ac:dyDescent="0.3">
      <c r="A8" s="103" t="s">
        <v>4</v>
      </c>
      <c r="B8" s="97" t="s">
        <v>66</v>
      </c>
      <c r="C8" s="98" t="s">
        <v>173</v>
      </c>
      <c r="D8" s="99" t="s">
        <v>45</v>
      </c>
      <c r="E8" s="97" t="s">
        <v>14</v>
      </c>
      <c r="F8" s="100" t="s">
        <v>147</v>
      </c>
      <c r="G8" s="100" t="s">
        <v>17</v>
      </c>
      <c r="H8" s="97" t="s">
        <v>34</v>
      </c>
      <c r="I8" s="97" t="s">
        <v>26</v>
      </c>
      <c r="J8" s="105" t="s">
        <v>40</v>
      </c>
      <c r="K8" s="105" t="s">
        <v>40</v>
      </c>
      <c r="L8" s="97" t="s">
        <v>40</v>
      </c>
      <c r="M8" s="97" t="s">
        <v>40</v>
      </c>
      <c r="N8" s="97" t="s">
        <v>35</v>
      </c>
      <c r="O8" s="97" t="s">
        <v>35</v>
      </c>
      <c r="P8" s="97" t="s">
        <v>20</v>
      </c>
      <c r="Q8" s="100" t="str">
        <f t="shared" ca="1" si="1"/>
        <v>2019-04-06 15:04:42</v>
      </c>
      <c r="R8" s="97" t="s">
        <v>160</v>
      </c>
      <c r="S8" s="100" t="s">
        <v>25</v>
      </c>
      <c r="T8" s="100" t="s">
        <v>56</v>
      </c>
      <c r="U8" s="100" t="s">
        <v>57</v>
      </c>
      <c r="V8" s="100" t="s">
        <v>4</v>
      </c>
      <c r="W8" s="100" t="s">
        <v>55</v>
      </c>
      <c r="X8" s="101"/>
    </row>
    <row r="9" spans="1:24" ht="15.95" customHeight="1" thickBot="1" x14ac:dyDescent="0.3">
      <c r="A9" s="106" t="s">
        <v>4</v>
      </c>
      <c r="B9" s="162" t="s">
        <v>184</v>
      </c>
      <c r="C9" s="163" t="s">
        <v>173</v>
      </c>
      <c r="D9" s="164" t="s">
        <v>185</v>
      </c>
      <c r="E9" s="162" t="s">
        <v>14</v>
      </c>
      <c r="F9" s="34" t="s">
        <v>436</v>
      </c>
      <c r="G9" s="95" t="s">
        <v>17</v>
      </c>
      <c r="H9" s="107" t="s">
        <v>79</v>
      </c>
      <c r="I9" s="107" t="s">
        <v>26</v>
      </c>
      <c r="J9" s="108" t="s">
        <v>29</v>
      </c>
      <c r="K9" s="108" t="s">
        <v>437</v>
      </c>
      <c r="L9" s="92" t="s">
        <v>31</v>
      </c>
      <c r="M9" s="92" t="s">
        <v>30</v>
      </c>
      <c r="N9" s="109" t="s">
        <v>187</v>
      </c>
      <c r="O9" s="109" t="s">
        <v>187</v>
      </c>
      <c r="P9" s="92" t="s">
        <v>20</v>
      </c>
      <c r="Q9" s="95" t="str">
        <f ca="1">TEXT(NOW()+1,"yyyy-mm-dd HH:MM:SS")</f>
        <v>2019-04-05 15:04:42</v>
      </c>
      <c r="R9" s="95" t="s">
        <v>160</v>
      </c>
      <c r="S9" s="95" t="s">
        <v>25</v>
      </c>
      <c r="T9" s="95" t="s">
        <v>56</v>
      </c>
      <c r="U9" s="95" t="s">
        <v>57</v>
      </c>
      <c r="V9" s="95" t="s">
        <v>4</v>
      </c>
      <c r="W9" s="95" t="s">
        <v>55</v>
      </c>
      <c r="X9" s="96"/>
    </row>
    <row r="10" spans="1:24" ht="15.75" thickBot="1" x14ac:dyDescent="0.3">
      <c r="A10" s="106" t="s">
        <v>4</v>
      </c>
      <c r="B10" s="162" t="s">
        <v>189</v>
      </c>
      <c r="C10" s="163" t="s">
        <v>173</v>
      </c>
      <c r="D10" s="164" t="s">
        <v>185</v>
      </c>
      <c r="E10" s="162" t="s">
        <v>14</v>
      </c>
      <c r="F10" s="34" t="s">
        <v>438</v>
      </c>
      <c r="G10" s="95" t="s">
        <v>17</v>
      </c>
      <c r="H10" s="107" t="s">
        <v>79</v>
      </c>
      <c r="I10" s="107" t="s">
        <v>26</v>
      </c>
      <c r="J10" s="108" t="s">
        <v>40</v>
      </c>
      <c r="K10" s="108" t="s">
        <v>40</v>
      </c>
      <c r="L10" s="92" t="s">
        <v>31</v>
      </c>
      <c r="M10" s="92" t="s">
        <v>30</v>
      </c>
      <c r="N10" s="109" t="s">
        <v>187</v>
      </c>
      <c r="O10" s="109" t="s">
        <v>187</v>
      </c>
      <c r="P10" s="92" t="s">
        <v>20</v>
      </c>
      <c r="Q10" s="95" t="str">
        <f t="shared" ref="Q10:Q17" ca="1" si="2">TEXT(NOW()+1,"yyyy-mm-dd HH:MM:SS")</f>
        <v>2019-04-05 15:04:42</v>
      </c>
      <c r="R10" s="95" t="s">
        <v>160</v>
      </c>
      <c r="S10" s="95" t="s">
        <v>25</v>
      </c>
      <c r="T10" s="95" t="s">
        <v>56</v>
      </c>
      <c r="U10" s="95" t="s">
        <v>57</v>
      </c>
      <c r="V10" s="95" t="s">
        <v>4</v>
      </c>
      <c r="W10" s="95" t="s">
        <v>55</v>
      </c>
      <c r="X10" s="96"/>
    </row>
    <row r="11" spans="1:24" ht="15.75" thickBot="1" x14ac:dyDescent="0.3">
      <c r="A11" s="106" t="s">
        <v>4</v>
      </c>
      <c r="B11" s="92" t="s">
        <v>191</v>
      </c>
      <c r="C11" s="93" t="s">
        <v>173</v>
      </c>
      <c r="D11" s="94" t="s">
        <v>185</v>
      </c>
      <c r="E11" s="92" t="s">
        <v>14</v>
      </c>
      <c r="F11" s="95" t="s">
        <v>192</v>
      </c>
      <c r="G11" s="95" t="s">
        <v>17</v>
      </c>
      <c r="H11" s="110"/>
      <c r="I11" s="110"/>
      <c r="J11" s="108" t="s">
        <v>40</v>
      </c>
      <c r="K11" s="108" t="s">
        <v>40</v>
      </c>
      <c r="L11" s="107" t="s">
        <v>31</v>
      </c>
      <c r="M11" s="107" t="s">
        <v>30</v>
      </c>
      <c r="N11" s="109" t="s">
        <v>187</v>
      </c>
      <c r="O11" s="109" t="s">
        <v>187</v>
      </c>
      <c r="P11" s="92" t="s">
        <v>20</v>
      </c>
      <c r="Q11" s="95" t="str">
        <f t="shared" ca="1" si="2"/>
        <v>2019-04-05 15:04:42</v>
      </c>
      <c r="R11" s="95" t="s">
        <v>160</v>
      </c>
      <c r="S11" s="95" t="s">
        <v>25</v>
      </c>
      <c r="T11" s="95" t="s">
        <v>56</v>
      </c>
      <c r="U11" s="95" t="s">
        <v>57</v>
      </c>
      <c r="V11" s="95" t="s">
        <v>4</v>
      </c>
      <c r="W11" s="95" t="s">
        <v>55</v>
      </c>
      <c r="X11" s="96"/>
    </row>
    <row r="12" spans="1:24" ht="15.75" thickBot="1" x14ac:dyDescent="0.3">
      <c r="A12" s="106" t="s">
        <v>4</v>
      </c>
      <c r="B12" s="92" t="s">
        <v>193</v>
      </c>
      <c r="C12" s="93" t="s">
        <v>173</v>
      </c>
      <c r="D12" s="94" t="s">
        <v>185</v>
      </c>
      <c r="E12" s="92" t="s">
        <v>14</v>
      </c>
      <c r="F12" s="95" t="s">
        <v>194</v>
      </c>
      <c r="G12" s="95" t="s">
        <v>17</v>
      </c>
      <c r="H12" s="110"/>
      <c r="I12" s="110"/>
      <c r="J12" s="108" t="s">
        <v>40</v>
      </c>
      <c r="K12" s="108" t="s">
        <v>40</v>
      </c>
      <c r="L12" s="107" t="s">
        <v>31</v>
      </c>
      <c r="M12" s="107" t="s">
        <v>30</v>
      </c>
      <c r="N12" s="109" t="s">
        <v>187</v>
      </c>
      <c r="O12" s="109" t="s">
        <v>187</v>
      </c>
      <c r="P12" s="92" t="s">
        <v>20</v>
      </c>
      <c r="Q12" s="95" t="str">
        <f t="shared" ca="1" si="2"/>
        <v>2019-04-05 15:04:42</v>
      </c>
      <c r="R12" s="95" t="s">
        <v>160</v>
      </c>
      <c r="S12" s="95" t="s">
        <v>25</v>
      </c>
      <c r="T12" s="95" t="s">
        <v>56</v>
      </c>
      <c r="U12" s="95" t="s">
        <v>57</v>
      </c>
      <c r="V12" s="95" t="s">
        <v>4</v>
      </c>
      <c r="W12" s="95" t="s">
        <v>55</v>
      </c>
      <c r="X12" s="96"/>
    </row>
    <row r="13" spans="1:24" ht="15.75" thickBot="1" x14ac:dyDescent="0.3">
      <c r="A13" s="106" t="s">
        <v>4</v>
      </c>
      <c r="B13" s="92" t="s">
        <v>195</v>
      </c>
      <c r="C13" s="93" t="s">
        <v>173</v>
      </c>
      <c r="D13" s="94" t="s">
        <v>185</v>
      </c>
      <c r="E13" s="92" t="s">
        <v>14</v>
      </c>
      <c r="F13" s="95" t="s">
        <v>196</v>
      </c>
      <c r="G13" s="95" t="s">
        <v>17</v>
      </c>
      <c r="H13" s="110"/>
      <c r="I13" s="110"/>
      <c r="J13" s="108" t="s">
        <v>40</v>
      </c>
      <c r="K13" s="108" t="s">
        <v>40</v>
      </c>
      <c r="L13" s="107" t="s">
        <v>31</v>
      </c>
      <c r="M13" s="107" t="s">
        <v>30</v>
      </c>
      <c r="N13" s="109" t="s">
        <v>187</v>
      </c>
      <c r="O13" s="109" t="s">
        <v>187</v>
      </c>
      <c r="P13" s="92" t="s">
        <v>20</v>
      </c>
      <c r="Q13" s="95" t="str">
        <f t="shared" ca="1" si="2"/>
        <v>2019-04-05 15:04:42</v>
      </c>
      <c r="R13" s="95" t="s">
        <v>160</v>
      </c>
      <c r="S13" s="95" t="s">
        <v>25</v>
      </c>
      <c r="T13" s="95" t="s">
        <v>56</v>
      </c>
      <c r="U13" s="95" t="s">
        <v>57</v>
      </c>
      <c r="V13" s="95" t="s">
        <v>4</v>
      </c>
      <c r="W13" s="95" t="s">
        <v>55</v>
      </c>
      <c r="X13" s="96"/>
    </row>
    <row r="14" spans="1:24" ht="15.75" thickBot="1" x14ac:dyDescent="0.3">
      <c r="A14" s="106" t="s">
        <v>4</v>
      </c>
      <c r="B14" s="92" t="s">
        <v>197</v>
      </c>
      <c r="C14" s="93" t="s">
        <v>173</v>
      </c>
      <c r="D14" s="94" t="s">
        <v>185</v>
      </c>
      <c r="E14" s="92" t="s">
        <v>14</v>
      </c>
      <c r="F14" s="95" t="s">
        <v>198</v>
      </c>
      <c r="G14" s="95" t="s">
        <v>17</v>
      </c>
      <c r="H14" s="107" t="s">
        <v>79</v>
      </c>
      <c r="I14" s="107" t="s">
        <v>26</v>
      </c>
      <c r="J14" s="108" t="s">
        <v>40</v>
      </c>
      <c r="K14" s="108" t="s">
        <v>40</v>
      </c>
      <c r="L14" s="110"/>
      <c r="M14" s="110"/>
      <c r="N14" s="109" t="s">
        <v>187</v>
      </c>
      <c r="O14" s="109" t="s">
        <v>187</v>
      </c>
      <c r="P14" s="92" t="s">
        <v>20</v>
      </c>
      <c r="Q14" s="95" t="str">
        <f t="shared" ca="1" si="2"/>
        <v>2019-04-05 15:04:42</v>
      </c>
      <c r="R14" s="95" t="s">
        <v>160</v>
      </c>
      <c r="S14" s="95" t="s">
        <v>25</v>
      </c>
      <c r="T14" s="95" t="s">
        <v>56</v>
      </c>
      <c r="U14" s="95" t="s">
        <v>57</v>
      </c>
      <c r="V14" s="95" t="s">
        <v>4</v>
      </c>
      <c r="W14" s="95" t="s">
        <v>55</v>
      </c>
      <c r="X14" s="96"/>
    </row>
    <row r="15" spans="1:24" ht="15.75" thickBot="1" x14ac:dyDescent="0.3">
      <c r="A15" s="106" t="s">
        <v>4</v>
      </c>
      <c r="B15" s="92" t="s">
        <v>199</v>
      </c>
      <c r="C15" s="93" t="s">
        <v>173</v>
      </c>
      <c r="D15" s="94" t="s">
        <v>185</v>
      </c>
      <c r="E15" s="92" t="s">
        <v>14</v>
      </c>
      <c r="F15" s="95" t="s">
        <v>200</v>
      </c>
      <c r="G15" s="95" t="s">
        <v>17</v>
      </c>
      <c r="H15" s="107" t="s">
        <v>18</v>
      </c>
      <c r="I15" s="107" t="s">
        <v>439</v>
      </c>
      <c r="J15" s="108" t="s">
        <v>40</v>
      </c>
      <c r="K15" s="108" t="s">
        <v>40</v>
      </c>
      <c r="L15" s="110"/>
      <c r="M15" s="110"/>
      <c r="N15" s="109" t="s">
        <v>187</v>
      </c>
      <c r="O15" s="109" t="s">
        <v>187</v>
      </c>
      <c r="P15" s="92" t="s">
        <v>20</v>
      </c>
      <c r="Q15" s="95" t="str">
        <f t="shared" ca="1" si="2"/>
        <v>2019-04-05 15:04:42</v>
      </c>
      <c r="R15" s="95" t="s">
        <v>160</v>
      </c>
      <c r="S15" s="95" t="s">
        <v>25</v>
      </c>
      <c r="T15" s="95" t="s">
        <v>56</v>
      </c>
      <c r="U15" s="95" t="s">
        <v>57</v>
      </c>
      <c r="V15" s="95" t="s">
        <v>4</v>
      </c>
      <c r="W15" s="95" t="s">
        <v>55</v>
      </c>
      <c r="X15" s="111" t="str">
        <f ca="1">TEXT(NOW(),"yyyy-mm-dd HH:MM:SS")</f>
        <v>2019-04-04 15:04:42</v>
      </c>
    </row>
    <row r="16" spans="1:24" ht="15.75" thickBot="1" x14ac:dyDescent="0.3">
      <c r="A16" s="106" t="s">
        <v>4</v>
      </c>
      <c r="B16" s="92" t="s">
        <v>202</v>
      </c>
      <c r="C16" s="93" t="s">
        <v>173</v>
      </c>
      <c r="D16" s="94" t="s">
        <v>185</v>
      </c>
      <c r="E16" s="92" t="s">
        <v>14</v>
      </c>
      <c r="F16" s="95" t="s">
        <v>203</v>
      </c>
      <c r="G16" s="95" t="s">
        <v>17</v>
      </c>
      <c r="H16" s="112" t="s">
        <v>204</v>
      </c>
      <c r="I16" s="112" t="s">
        <v>205</v>
      </c>
      <c r="J16" s="108" t="s">
        <v>40</v>
      </c>
      <c r="K16" s="108" t="s">
        <v>40</v>
      </c>
      <c r="L16" s="110"/>
      <c r="M16" s="110"/>
      <c r="N16" s="109" t="s">
        <v>187</v>
      </c>
      <c r="O16" s="109" t="s">
        <v>187</v>
      </c>
      <c r="P16" s="92" t="s">
        <v>20</v>
      </c>
      <c r="Q16" s="95" t="str">
        <f t="shared" ca="1" si="2"/>
        <v>2019-04-05 15:04:42</v>
      </c>
      <c r="R16" s="95" t="s">
        <v>160</v>
      </c>
      <c r="S16" s="95" t="s">
        <v>25</v>
      </c>
      <c r="T16" s="95" t="s">
        <v>56</v>
      </c>
      <c r="U16" s="95" t="s">
        <v>57</v>
      </c>
      <c r="V16" s="95" t="s">
        <v>4</v>
      </c>
      <c r="W16" s="95" t="s">
        <v>55</v>
      </c>
      <c r="X16" s="111" t="str">
        <f ca="1">TEXT(NOW(),"yyyy-mm-dd HH:MM:SS")</f>
        <v>2019-04-04 15:04:42</v>
      </c>
    </row>
    <row r="17" spans="1:24" ht="15.75" thickBot="1" x14ac:dyDescent="0.3">
      <c r="A17" s="113" t="s">
        <v>4</v>
      </c>
      <c r="B17" s="114" t="s">
        <v>337</v>
      </c>
      <c r="C17" s="115" t="s">
        <v>173</v>
      </c>
      <c r="D17" s="116" t="s">
        <v>185</v>
      </c>
      <c r="E17" s="114" t="s">
        <v>14</v>
      </c>
      <c r="F17" s="117" t="s">
        <v>340</v>
      </c>
      <c r="G17" s="117" t="s">
        <v>17</v>
      </c>
      <c r="H17" s="114" t="s">
        <v>338</v>
      </c>
      <c r="I17" s="114" t="s">
        <v>205</v>
      </c>
      <c r="J17" s="118" t="s">
        <v>40</v>
      </c>
      <c r="K17" s="118" t="s">
        <v>40</v>
      </c>
      <c r="L17" s="114"/>
      <c r="M17" s="114"/>
      <c r="N17" s="117" t="s">
        <v>187</v>
      </c>
      <c r="O17" s="114" t="s">
        <v>187</v>
      </c>
      <c r="P17" s="114" t="s">
        <v>20</v>
      </c>
      <c r="Q17" s="95" t="str">
        <f t="shared" ca="1" si="2"/>
        <v>2019-04-05 15:04:42</v>
      </c>
      <c r="R17" s="95" t="s">
        <v>160</v>
      </c>
      <c r="S17" s="114" t="s">
        <v>25</v>
      </c>
      <c r="T17" s="114" t="s">
        <v>56</v>
      </c>
      <c r="U17" s="114" t="s">
        <v>57</v>
      </c>
      <c r="V17" s="114" t="s">
        <v>4</v>
      </c>
      <c r="W17" s="114" t="s">
        <v>55</v>
      </c>
      <c r="X17" s="119" t="str">
        <f ca="1">TEXT(NOW(),"yyyy-mm-dd HH:MM:SS")</f>
        <v>2019-04-04 15:04:42</v>
      </c>
    </row>
    <row r="18" spans="1:24" ht="15.75" thickBot="1" x14ac:dyDescent="0.3">
      <c r="A18" s="120" t="s">
        <v>4</v>
      </c>
      <c r="B18" s="121" t="s">
        <v>381</v>
      </c>
      <c r="C18" s="122" t="s">
        <v>25</v>
      </c>
      <c r="D18" s="123" t="s">
        <v>348</v>
      </c>
      <c r="E18" s="121" t="s">
        <v>14</v>
      </c>
      <c r="F18" s="168" t="s">
        <v>514</v>
      </c>
      <c r="G18" s="124" t="s">
        <v>17</v>
      </c>
      <c r="H18" s="121" t="s">
        <v>382</v>
      </c>
      <c r="I18" s="121" t="s">
        <v>26</v>
      </c>
      <c r="J18" s="125" t="s">
        <v>40</v>
      </c>
      <c r="K18" s="125" t="s">
        <v>40</v>
      </c>
      <c r="L18" s="125" t="s">
        <v>40</v>
      </c>
      <c r="M18" s="125" t="s">
        <v>40</v>
      </c>
      <c r="N18" s="126" t="s">
        <v>187</v>
      </c>
      <c r="O18" s="126" t="s">
        <v>187</v>
      </c>
      <c r="P18" s="127" t="s">
        <v>20</v>
      </c>
      <c r="Q18" s="124" t="str">
        <f ca="1">TEXT(NOW()+1,"yyyy-mm-dd HH:MM:SS")</f>
        <v>2019-04-05 15:04:42</v>
      </c>
      <c r="R18" s="127" t="s">
        <v>160</v>
      </c>
      <c r="S18" s="127" t="s">
        <v>25</v>
      </c>
      <c r="T18" s="127" t="s">
        <v>56</v>
      </c>
      <c r="U18" s="127" t="s">
        <v>57</v>
      </c>
      <c r="V18" s="127" t="s">
        <v>4</v>
      </c>
      <c r="W18" s="127" t="s">
        <v>55</v>
      </c>
      <c r="X18" s="128" t="str">
        <f t="shared" ref="X18" ca="1" si="3">TEXT(NOW(),"yyyy-mm-dd HH:MM:SS")</f>
        <v>2019-04-04 15:04:42</v>
      </c>
    </row>
    <row r="19" spans="1:24" ht="15.75" thickBot="1" x14ac:dyDescent="0.3">
      <c r="A19" s="129" t="s">
        <v>4</v>
      </c>
      <c r="B19" s="130" t="s">
        <v>383</v>
      </c>
      <c r="C19" s="131" t="s">
        <v>25</v>
      </c>
      <c r="D19" s="132" t="s">
        <v>348</v>
      </c>
      <c r="E19" s="130" t="s">
        <v>14</v>
      </c>
      <c r="F19" s="168" t="s">
        <v>515</v>
      </c>
      <c r="G19" s="133" t="s">
        <v>17</v>
      </c>
      <c r="H19" s="134" t="s">
        <v>79</v>
      </c>
      <c r="I19" s="134" t="s">
        <v>26</v>
      </c>
      <c r="J19" s="135" t="s">
        <v>40</v>
      </c>
      <c r="K19" s="135" t="s">
        <v>40</v>
      </c>
      <c r="L19" s="130" t="s">
        <v>18</v>
      </c>
      <c r="M19" s="130" t="s">
        <v>30</v>
      </c>
      <c r="N19" s="126" t="s">
        <v>187</v>
      </c>
      <c r="O19" s="126" t="s">
        <v>187</v>
      </c>
      <c r="P19" s="127" t="s">
        <v>20</v>
      </c>
      <c r="Q19" s="124" t="str">
        <f t="shared" ref="Q19:Q22" ca="1" si="4">TEXT(NOW()+1,"yyyy-mm-dd HH:MM:SS")</f>
        <v>2019-04-05 15:04:42</v>
      </c>
      <c r="R19" s="127" t="s">
        <v>160</v>
      </c>
      <c r="S19" s="127" t="s">
        <v>25</v>
      </c>
      <c r="T19" s="127" t="s">
        <v>56</v>
      </c>
      <c r="U19" s="127" t="s">
        <v>57</v>
      </c>
      <c r="V19" s="127" t="s">
        <v>4</v>
      </c>
      <c r="W19" s="127" t="s">
        <v>55</v>
      </c>
      <c r="X19" s="128" t="str">
        <f ca="1">TEXT(NOW()+4/60,"yyyy-mm-dd HH:MM:SS")</f>
        <v>2019-04-04 16:40:42</v>
      </c>
    </row>
    <row r="20" spans="1:24" ht="15.75" thickBot="1" x14ac:dyDescent="0.3">
      <c r="A20" s="129" t="s">
        <v>4</v>
      </c>
      <c r="B20" s="130" t="s">
        <v>384</v>
      </c>
      <c r="C20" s="131" t="s">
        <v>25</v>
      </c>
      <c r="D20" s="132" t="s">
        <v>348</v>
      </c>
      <c r="E20" s="130" t="s">
        <v>14</v>
      </c>
      <c r="F20" s="168" t="s">
        <v>516</v>
      </c>
      <c r="G20" s="133" t="s">
        <v>17</v>
      </c>
      <c r="H20" s="130" t="s">
        <v>382</v>
      </c>
      <c r="I20" s="130" t="s">
        <v>26</v>
      </c>
      <c r="J20" s="125" t="s">
        <v>40</v>
      </c>
      <c r="K20" s="125" t="s">
        <v>40</v>
      </c>
      <c r="L20" s="130" t="s">
        <v>18</v>
      </c>
      <c r="M20" s="130" t="s">
        <v>30</v>
      </c>
      <c r="N20" s="126" t="s">
        <v>187</v>
      </c>
      <c r="O20" s="126" t="s">
        <v>187</v>
      </c>
      <c r="P20" s="127" t="s">
        <v>20</v>
      </c>
      <c r="Q20" s="124" t="str">
        <f t="shared" ca="1" si="4"/>
        <v>2019-04-05 15:04:42</v>
      </c>
      <c r="R20" s="127" t="s">
        <v>160</v>
      </c>
      <c r="S20" s="127" t="s">
        <v>25</v>
      </c>
      <c r="T20" s="127" t="s">
        <v>56</v>
      </c>
      <c r="U20" s="127" t="s">
        <v>57</v>
      </c>
      <c r="V20" s="127" t="s">
        <v>4</v>
      </c>
      <c r="W20" s="127" t="s">
        <v>55</v>
      </c>
      <c r="X20" s="128" t="str">
        <f ca="1">TEXT(NOW()+3/60,"yyyy-mm-dd HH:MM:SS")</f>
        <v>2019-04-04 16:16:42</v>
      </c>
    </row>
    <row r="21" spans="1:24" ht="15.75" thickBot="1" x14ac:dyDescent="0.3">
      <c r="A21" s="129" t="s">
        <v>4</v>
      </c>
      <c r="B21" s="162" t="s">
        <v>385</v>
      </c>
      <c r="C21" s="163" t="s">
        <v>25</v>
      </c>
      <c r="D21" s="164" t="s">
        <v>348</v>
      </c>
      <c r="E21" s="162" t="s">
        <v>14</v>
      </c>
      <c r="F21" s="168" t="s">
        <v>517</v>
      </c>
      <c r="G21" s="133" t="s">
        <v>17</v>
      </c>
      <c r="H21" s="134" t="s">
        <v>79</v>
      </c>
      <c r="I21" s="134" t="s">
        <v>30</v>
      </c>
      <c r="J21" s="125" t="s">
        <v>40</v>
      </c>
      <c r="K21" s="125" t="s">
        <v>40</v>
      </c>
      <c r="L21" s="130" t="s">
        <v>18</v>
      </c>
      <c r="M21" s="130" t="s">
        <v>30</v>
      </c>
      <c r="N21" s="126" t="s">
        <v>187</v>
      </c>
      <c r="O21" s="126" t="s">
        <v>187</v>
      </c>
      <c r="P21" s="127" t="s">
        <v>20</v>
      </c>
      <c r="Q21" s="124" t="str">
        <f t="shared" ca="1" si="4"/>
        <v>2019-04-05 15:04:42</v>
      </c>
      <c r="R21" s="127" t="s">
        <v>160</v>
      </c>
      <c r="S21" s="127" t="s">
        <v>25</v>
      </c>
      <c r="T21" s="127" t="s">
        <v>56</v>
      </c>
      <c r="U21" s="127" t="s">
        <v>57</v>
      </c>
      <c r="V21" s="127" t="s">
        <v>4</v>
      </c>
      <c r="W21" s="127" t="s">
        <v>55</v>
      </c>
      <c r="X21" s="128" t="str">
        <f ca="1">TEXT(NOW()+2/60,"yyyy-mm-dd HH:MM:SS")</f>
        <v>2019-04-04 15:52:42</v>
      </c>
    </row>
    <row r="22" spans="1:24" ht="15.75" thickBot="1" x14ac:dyDescent="0.3">
      <c r="A22" s="136" t="s">
        <v>4</v>
      </c>
      <c r="B22" s="137" t="s">
        <v>386</v>
      </c>
      <c r="C22" s="138" t="s">
        <v>25</v>
      </c>
      <c r="D22" s="139" t="s">
        <v>348</v>
      </c>
      <c r="E22" s="137" t="s">
        <v>14</v>
      </c>
      <c r="F22" s="168" t="s">
        <v>511</v>
      </c>
      <c r="G22" s="140" t="s">
        <v>17</v>
      </c>
      <c r="H22" s="137" t="s">
        <v>382</v>
      </c>
      <c r="I22" s="137" t="s">
        <v>26</v>
      </c>
      <c r="J22" s="141" t="s">
        <v>40</v>
      </c>
      <c r="K22" s="141" t="s">
        <v>40</v>
      </c>
      <c r="L22" s="141" t="s">
        <v>40</v>
      </c>
      <c r="M22" s="141" t="s">
        <v>40</v>
      </c>
      <c r="N22" s="142" t="s">
        <v>187</v>
      </c>
      <c r="O22" s="142" t="s">
        <v>187</v>
      </c>
      <c r="P22" s="127" t="s">
        <v>20</v>
      </c>
      <c r="Q22" s="124" t="str">
        <f t="shared" ca="1" si="4"/>
        <v>2019-04-05 15:04:42</v>
      </c>
      <c r="R22" s="127" t="s">
        <v>160</v>
      </c>
      <c r="S22" s="143" t="s">
        <v>25</v>
      </c>
      <c r="T22" s="143" t="s">
        <v>56</v>
      </c>
      <c r="U22" s="143" t="s">
        <v>57</v>
      </c>
      <c r="V22" s="143" t="s">
        <v>4</v>
      </c>
      <c r="W22" s="143" t="s">
        <v>55</v>
      </c>
      <c r="X22" s="144" t="str">
        <f ca="1">TEXT(NOW()+1/60,"yyyy-mm-dd HH:MM:SS")</f>
        <v>2019-04-04 15:28:42</v>
      </c>
    </row>
    <row r="23" spans="1:24" s="187" customFormat="1" ht="15.75" thickBot="1" x14ac:dyDescent="0.3">
      <c r="A23" s="175" t="s">
        <v>4</v>
      </c>
      <c r="B23" s="176" t="s">
        <v>567</v>
      </c>
      <c r="C23" s="177" t="s">
        <v>25</v>
      </c>
      <c r="D23" s="178" t="s">
        <v>568</v>
      </c>
      <c r="E23" s="179" t="s">
        <v>14</v>
      </c>
      <c r="F23" s="180" t="s">
        <v>569</v>
      </c>
      <c r="G23" s="181" t="s">
        <v>17</v>
      </c>
      <c r="H23" s="179" t="s">
        <v>79</v>
      </c>
      <c r="I23" s="179" t="s">
        <v>26</v>
      </c>
      <c r="J23" s="182" t="s">
        <v>40</v>
      </c>
      <c r="K23" s="182" t="s">
        <v>40</v>
      </c>
      <c r="L23" s="182" t="s">
        <v>40</v>
      </c>
      <c r="M23" s="182" t="s">
        <v>40</v>
      </c>
      <c r="N23" s="183" t="s">
        <v>83</v>
      </c>
      <c r="O23" s="183" t="s">
        <v>83</v>
      </c>
      <c r="P23" s="184" t="s">
        <v>20</v>
      </c>
      <c r="Q23" s="185" t="str">
        <f ca="1">TEXT(NOW()+1,"yyyy-mm-dd HH:MM:SS")</f>
        <v>2019-04-05 15:04:42</v>
      </c>
      <c r="R23" s="184" t="s">
        <v>160</v>
      </c>
      <c r="S23" s="184" t="s">
        <v>25</v>
      </c>
      <c r="T23" s="184" t="s">
        <v>56</v>
      </c>
      <c r="U23" s="184" t="s">
        <v>57</v>
      </c>
      <c r="V23" s="184" t="s">
        <v>4</v>
      </c>
      <c r="W23" s="184" t="s">
        <v>55</v>
      </c>
      <c r="X23" s="186" t="str">
        <f t="shared" ref="X23" ca="1" si="5">TEXT(NOW(),"yyyy-mm-dd HH:MM:SS")</f>
        <v>2019-04-04 15:04:42</v>
      </c>
    </row>
    <row r="24" spans="1:24" s="187" customFormat="1" ht="15.75" thickBot="1" x14ac:dyDescent="0.3">
      <c r="A24" s="188" t="s">
        <v>4</v>
      </c>
      <c r="B24" s="189" t="s">
        <v>570</v>
      </c>
      <c r="C24" s="190" t="s">
        <v>25</v>
      </c>
      <c r="D24" s="178" t="s">
        <v>568</v>
      </c>
      <c r="E24" s="191" t="s">
        <v>14</v>
      </c>
      <c r="F24" s="180" t="s">
        <v>571</v>
      </c>
      <c r="G24" s="192" t="s">
        <v>17</v>
      </c>
      <c r="H24" s="193" t="s">
        <v>79</v>
      </c>
      <c r="I24" s="193" t="s">
        <v>26</v>
      </c>
      <c r="J24" s="194" t="s">
        <v>40</v>
      </c>
      <c r="K24" s="194" t="s">
        <v>40</v>
      </c>
      <c r="L24" s="191" t="s">
        <v>18</v>
      </c>
      <c r="M24" s="191" t="s">
        <v>30</v>
      </c>
      <c r="N24" s="183" t="s">
        <v>83</v>
      </c>
      <c r="O24" s="183" t="s">
        <v>83</v>
      </c>
      <c r="P24" s="184" t="s">
        <v>20</v>
      </c>
      <c r="Q24" s="185" t="str">
        <f t="shared" ref="Q24:Q27" ca="1" si="6">TEXT(NOW()+1,"yyyy-mm-dd HH:MM:SS")</f>
        <v>2019-04-05 15:04:42</v>
      </c>
      <c r="R24" s="184" t="s">
        <v>160</v>
      </c>
      <c r="S24" s="184" t="s">
        <v>25</v>
      </c>
      <c r="T24" s="184" t="s">
        <v>56</v>
      </c>
      <c r="U24" s="184" t="s">
        <v>57</v>
      </c>
      <c r="V24" s="184" t="s">
        <v>4</v>
      </c>
      <c r="W24" s="184" t="s">
        <v>55</v>
      </c>
      <c r="X24" s="186" t="str">
        <f ca="1">TEXT(NOW()+4/60,"yyyy-mm-dd HH:MM:SS")</f>
        <v>2019-04-04 16:40:42</v>
      </c>
    </row>
    <row r="25" spans="1:24" s="187" customFormat="1" ht="15.75" thickBot="1" x14ac:dyDescent="0.3">
      <c r="A25" s="188" t="s">
        <v>4</v>
      </c>
      <c r="B25" s="189" t="s">
        <v>572</v>
      </c>
      <c r="C25" s="190" t="s">
        <v>25</v>
      </c>
      <c r="D25" s="178" t="s">
        <v>568</v>
      </c>
      <c r="E25" s="191" t="s">
        <v>14</v>
      </c>
      <c r="F25" s="180" t="s">
        <v>77</v>
      </c>
      <c r="G25" s="192" t="s">
        <v>17</v>
      </c>
      <c r="H25" s="189" t="s">
        <v>79</v>
      </c>
      <c r="I25" s="189" t="s">
        <v>26</v>
      </c>
      <c r="J25" s="182" t="s">
        <v>40</v>
      </c>
      <c r="K25" s="182" t="s">
        <v>40</v>
      </c>
      <c r="L25" s="195" t="s">
        <v>80</v>
      </c>
      <c r="M25" s="191" t="s">
        <v>82</v>
      </c>
      <c r="N25" s="183" t="s">
        <v>83</v>
      </c>
      <c r="O25" s="183" t="s">
        <v>83</v>
      </c>
      <c r="P25" s="184" t="s">
        <v>20</v>
      </c>
      <c r="Q25" s="185" t="str">
        <f t="shared" ca="1" si="6"/>
        <v>2019-04-05 15:04:42</v>
      </c>
      <c r="R25" s="184" t="s">
        <v>160</v>
      </c>
      <c r="S25" s="184" t="s">
        <v>25</v>
      </c>
      <c r="T25" s="184" t="s">
        <v>56</v>
      </c>
      <c r="U25" s="184" t="s">
        <v>57</v>
      </c>
      <c r="V25" s="184" t="s">
        <v>4</v>
      </c>
      <c r="W25" s="184" t="s">
        <v>55</v>
      </c>
      <c r="X25" s="186" t="str">
        <f ca="1">TEXT(NOW()+3/60,"yyyy-mm-dd HH:MM:SS")</f>
        <v>2019-04-04 16:16:42</v>
      </c>
    </row>
    <row r="26" spans="1:24" s="187" customFormat="1" ht="15.75" thickBot="1" x14ac:dyDescent="0.3">
      <c r="A26" s="188" t="s">
        <v>4</v>
      </c>
      <c r="B26" s="189" t="s">
        <v>573</v>
      </c>
      <c r="C26" s="190" t="s">
        <v>25</v>
      </c>
      <c r="D26" s="178" t="s">
        <v>568</v>
      </c>
      <c r="E26" s="191" t="s">
        <v>14</v>
      </c>
      <c r="F26" s="196" t="s">
        <v>574</v>
      </c>
      <c r="G26" s="192" t="s">
        <v>17</v>
      </c>
      <c r="H26" s="193" t="s">
        <v>79</v>
      </c>
      <c r="I26" s="193" t="s">
        <v>19</v>
      </c>
      <c r="J26" s="182" t="s">
        <v>40</v>
      </c>
      <c r="K26" s="182" t="s">
        <v>40</v>
      </c>
      <c r="L26" s="189" t="s">
        <v>18</v>
      </c>
      <c r="M26" s="191" t="s">
        <v>30</v>
      </c>
      <c r="N26" s="183" t="s">
        <v>83</v>
      </c>
      <c r="O26" s="183" t="s">
        <v>83</v>
      </c>
      <c r="P26" s="184" t="s">
        <v>20</v>
      </c>
      <c r="Q26" s="185" t="str">
        <f t="shared" ca="1" si="6"/>
        <v>2019-04-05 15:04:42</v>
      </c>
      <c r="R26" s="184" t="s">
        <v>160</v>
      </c>
      <c r="S26" s="184" t="s">
        <v>25</v>
      </c>
      <c r="T26" s="184" t="s">
        <v>56</v>
      </c>
      <c r="U26" s="184" t="s">
        <v>57</v>
      </c>
      <c r="V26" s="184" t="s">
        <v>4</v>
      </c>
      <c r="W26" s="184" t="s">
        <v>55</v>
      </c>
      <c r="X26" s="186" t="str">
        <f ca="1">TEXT(NOW()+2/60,"yyyy-mm-dd HH:MM:SS")</f>
        <v>2019-04-04 15:52:42</v>
      </c>
    </row>
    <row r="27" spans="1:24" s="197" customFormat="1" x14ac:dyDescent="0.25">
      <c r="A27" s="212" t="s">
        <v>4</v>
      </c>
      <c r="B27" s="211" t="s">
        <v>616</v>
      </c>
      <c r="D27" s="213" t="s">
        <v>617</v>
      </c>
      <c r="E27" s="191" t="s">
        <v>14</v>
      </c>
      <c r="F27" s="215" t="s">
        <v>569</v>
      </c>
      <c r="G27" s="192" t="s">
        <v>17</v>
      </c>
      <c r="H27" s="193" t="s">
        <v>79</v>
      </c>
      <c r="I27" s="197" t="s">
        <v>26</v>
      </c>
      <c r="J27" s="213" t="s">
        <v>40</v>
      </c>
      <c r="K27" s="213" t="s">
        <v>40</v>
      </c>
      <c r="L27" s="197" t="s">
        <v>40</v>
      </c>
      <c r="M27" s="214" t="s">
        <v>40</v>
      </c>
      <c r="N27" s="197">
        <v>1100</v>
      </c>
      <c r="O27" s="197">
        <v>1100</v>
      </c>
      <c r="P27" s="184" t="s">
        <v>20</v>
      </c>
      <c r="Q27" s="185" t="str">
        <f t="shared" ca="1" si="6"/>
        <v>2019-04-05 15:04:42</v>
      </c>
      <c r="R27" s="184" t="s">
        <v>160</v>
      </c>
      <c r="S27" s="211" t="s">
        <v>25</v>
      </c>
      <c r="T27" s="211" t="s">
        <v>56</v>
      </c>
      <c r="U27" s="211" t="s">
        <v>57</v>
      </c>
      <c r="V27" s="211" t="s">
        <v>4</v>
      </c>
      <c r="W27" s="211" t="s">
        <v>55</v>
      </c>
    </row>
  </sheetData>
  <customSheetViews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  <hyperlink ref="L25" r:id="rId4" display="javascript:void(0);"/>
  </hyperlinks>
  <pageMargins left="0.7" right="0.7" top="0.75" bottom="0.75" header="0.3" footer="0.3"/>
  <pageSetup orientation="portrait" horizontalDpi="300" verticalDpi="3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34" zoomScaleNormal="80" workbookViewId="0">
      <selection activeCell="A46" sqref="A46"/>
    </sheetView>
  </sheetViews>
  <sheetFormatPr defaultRowHeight="15" x14ac:dyDescent="0.25"/>
  <cols>
    <col min="1" max="1" width="64.5703125" bestFit="1" customWidth="1" collapsed="1"/>
    <col min="2" max="2" width="12.140625" bestFit="1" customWidth="1" collapsed="1"/>
    <col min="3" max="3" width="20.42578125" bestFit="1" customWidth="1" collapsed="1"/>
    <col min="4" max="4" width="14.28515625" bestFit="1" customWidth="1" collapsed="1"/>
    <col min="5" max="5" width="14.28515625" customWidth="1" collapsed="1"/>
    <col min="6" max="6" width="16.28515625" bestFit="1" customWidth="1" collapsed="1"/>
    <col min="7" max="7" width="19.5703125" bestFit="1" customWidth="1" collapsed="1"/>
    <col min="8" max="8" width="14.7109375" bestFit="1" customWidth="1" collapsed="1"/>
    <col min="9" max="9" width="11.28515625" bestFit="1" customWidth="1" collapsed="1"/>
    <col min="10" max="10" width="9.140625" bestFit="1" customWidth="1" collapsed="1"/>
    <col min="11" max="11" width="19.28515625" bestFit="1" customWidth="1" collapsed="1"/>
    <col min="12" max="12" width="14.140625" bestFit="1" customWidth="1" collapsed="1"/>
    <col min="13" max="13" width="19.140625" bestFit="1" customWidth="1" collapsed="1"/>
    <col min="14" max="14" width="13.28515625" bestFit="1" customWidth="1" collapsed="1"/>
    <col min="15" max="15" width="19" bestFit="1" customWidth="1" collapsed="1"/>
    <col min="16" max="16" width="20.5703125" bestFit="1" customWidth="1" collapsed="1"/>
    <col min="17" max="17" width="25.5703125" bestFit="1" customWidth="1" collapsed="1"/>
    <col min="19" max="19" width="12.140625" bestFit="1" customWidth="1" collapsed="1"/>
    <col min="20" max="20" width="16.7109375" bestFit="1" customWidth="1" collapsed="1"/>
    <col min="21" max="21" width="14.7109375" bestFit="1" customWidth="1" collapsed="1"/>
    <col min="22" max="22" width="16" bestFit="1" customWidth="1" collapsed="1"/>
  </cols>
  <sheetData>
    <row r="1" spans="1:22" ht="15.75" x14ac:dyDescent="0.25">
      <c r="A1" s="7" t="s">
        <v>0</v>
      </c>
      <c r="B1" s="7" t="s">
        <v>44</v>
      </c>
      <c r="C1" s="30" t="s">
        <v>59</v>
      </c>
      <c r="D1" s="7" t="s">
        <v>15</v>
      </c>
      <c r="E1" s="7" t="s">
        <v>561</v>
      </c>
      <c r="F1" s="8" t="s">
        <v>49</v>
      </c>
      <c r="G1" s="7" t="s">
        <v>48</v>
      </c>
      <c r="H1" s="8" t="s">
        <v>50</v>
      </c>
      <c r="I1" s="8" t="s">
        <v>58</v>
      </c>
      <c r="J1" s="8" t="s">
        <v>51</v>
      </c>
      <c r="K1" s="8" t="s">
        <v>52</v>
      </c>
      <c r="L1" s="8" t="s">
        <v>449</v>
      </c>
      <c r="M1" s="8"/>
      <c r="N1" s="8"/>
      <c r="O1" s="8"/>
      <c r="P1" s="8"/>
      <c r="Q1" s="8"/>
      <c r="R1" s="8"/>
      <c r="S1" s="8"/>
      <c r="T1" s="9"/>
      <c r="U1" s="10"/>
      <c r="V1" s="10"/>
    </row>
    <row r="2" spans="1:22" x14ac:dyDescent="0.25">
      <c r="A2" s="44" t="s">
        <v>407</v>
      </c>
      <c r="B2" t="s">
        <v>388</v>
      </c>
      <c r="C2" s="29" t="s">
        <v>25</v>
      </c>
      <c r="D2" s="155" t="s">
        <v>410</v>
      </c>
      <c r="E2" s="91"/>
      <c r="F2" t="s">
        <v>458</v>
      </c>
      <c r="G2" t="s">
        <v>459</v>
      </c>
      <c r="J2" t="s">
        <v>177</v>
      </c>
      <c r="L2" t="s">
        <v>178</v>
      </c>
    </row>
    <row r="3" spans="1:22" x14ac:dyDescent="0.25">
      <c r="A3" s="44" t="s">
        <v>408</v>
      </c>
      <c r="B3" t="s">
        <v>388</v>
      </c>
      <c r="C3" s="29" t="s">
        <v>25</v>
      </c>
      <c r="D3" s="155" t="s">
        <v>411</v>
      </c>
      <c r="E3" s="91"/>
      <c r="F3" t="s">
        <v>460</v>
      </c>
      <c r="G3" t="s">
        <v>461</v>
      </c>
      <c r="J3" t="s">
        <v>177</v>
      </c>
      <c r="L3" t="s">
        <v>178</v>
      </c>
    </row>
    <row r="4" spans="1:22" x14ac:dyDescent="0.25">
      <c r="A4" s="44" t="s">
        <v>409</v>
      </c>
      <c r="B4" t="s">
        <v>388</v>
      </c>
      <c r="C4" s="29" t="s">
        <v>25</v>
      </c>
      <c r="D4" s="155" t="s">
        <v>412</v>
      </c>
      <c r="E4" s="91"/>
    </row>
    <row r="5" spans="1:22" x14ac:dyDescent="0.25">
      <c r="A5" s="44" t="s">
        <v>440</v>
      </c>
      <c r="B5" t="s">
        <v>388</v>
      </c>
      <c r="C5" s="29" t="s">
        <v>173</v>
      </c>
      <c r="D5" s="155"/>
      <c r="E5" s="91"/>
      <c r="F5" t="s">
        <v>530</v>
      </c>
      <c r="G5" t="s">
        <v>531</v>
      </c>
      <c r="J5" t="s">
        <v>177</v>
      </c>
      <c r="L5" t="s">
        <v>178</v>
      </c>
    </row>
    <row r="6" spans="1:22" x14ac:dyDescent="0.25">
      <c r="A6" s="44" t="s">
        <v>419</v>
      </c>
      <c r="B6" t="s">
        <v>388</v>
      </c>
      <c r="C6" s="29"/>
      <c r="D6" s="155" t="s">
        <v>427</v>
      </c>
      <c r="E6" s="91"/>
      <c r="F6" t="s">
        <v>479</v>
      </c>
      <c r="G6" t="s">
        <v>480</v>
      </c>
      <c r="J6" t="s">
        <v>177</v>
      </c>
    </row>
    <row r="7" spans="1:22" x14ac:dyDescent="0.25">
      <c r="A7" s="44" t="s">
        <v>423</v>
      </c>
      <c r="B7" t="s">
        <v>388</v>
      </c>
      <c r="C7" s="29"/>
      <c r="D7" s="155" t="s">
        <v>474</v>
      </c>
      <c r="E7" s="91"/>
      <c r="F7" t="s">
        <v>526</v>
      </c>
      <c r="G7" t="s">
        <v>527</v>
      </c>
      <c r="J7" t="s">
        <v>177</v>
      </c>
      <c r="L7" t="s">
        <v>178</v>
      </c>
    </row>
    <row r="8" spans="1:22" x14ac:dyDescent="0.25">
      <c r="A8" s="44" t="s">
        <v>424</v>
      </c>
      <c r="B8" t="s">
        <v>388</v>
      </c>
      <c r="C8" s="29"/>
      <c r="D8" s="155" t="s">
        <v>502</v>
      </c>
      <c r="E8" s="91"/>
      <c r="F8" t="s">
        <v>528</v>
      </c>
      <c r="G8" t="s">
        <v>529</v>
      </c>
      <c r="J8" t="s">
        <v>177</v>
      </c>
      <c r="L8" t="s">
        <v>178</v>
      </c>
    </row>
    <row r="9" spans="1:22" x14ac:dyDescent="0.25">
      <c r="A9" s="40" t="s">
        <v>365</v>
      </c>
      <c r="B9" t="s">
        <v>388</v>
      </c>
      <c r="C9" s="29"/>
      <c r="D9" s="24" t="s">
        <v>471</v>
      </c>
      <c r="E9" s="64"/>
      <c r="F9" t="s">
        <v>477</v>
      </c>
      <c r="G9" t="s">
        <v>478</v>
      </c>
      <c r="J9" t="s">
        <v>177</v>
      </c>
    </row>
    <row r="10" spans="1:22" x14ac:dyDescent="0.25">
      <c r="A10" s="40" t="s">
        <v>372</v>
      </c>
      <c r="B10" t="s">
        <v>388</v>
      </c>
      <c r="C10" s="29"/>
      <c r="D10" s="24" t="s">
        <v>379</v>
      </c>
      <c r="E10" s="64"/>
      <c r="F10" t="s">
        <v>454</v>
      </c>
      <c r="G10" t="s">
        <v>455</v>
      </c>
      <c r="J10" t="s">
        <v>177</v>
      </c>
      <c r="L10" t="s">
        <v>450</v>
      </c>
    </row>
    <row r="11" spans="1:22" x14ac:dyDescent="0.25">
      <c r="A11" s="39" t="s">
        <v>395</v>
      </c>
      <c r="B11" t="s">
        <v>388</v>
      </c>
      <c r="C11" s="29"/>
      <c r="D11" s="152" t="s">
        <v>504</v>
      </c>
      <c r="E11" s="174"/>
      <c r="F11" t="s">
        <v>538</v>
      </c>
      <c r="G11" t="s">
        <v>539</v>
      </c>
      <c r="J11" t="s">
        <v>177</v>
      </c>
      <c r="L11" t="s">
        <v>178</v>
      </c>
    </row>
    <row r="12" spans="1:22" x14ac:dyDescent="0.25">
      <c r="A12" s="39" t="s">
        <v>398</v>
      </c>
      <c r="B12" t="s">
        <v>388</v>
      </c>
      <c r="C12" s="29"/>
      <c r="D12" s="152" t="s">
        <v>396</v>
      </c>
      <c r="E12" s="174"/>
      <c r="F12" t="s">
        <v>456</v>
      </c>
      <c r="G12" t="s">
        <v>457</v>
      </c>
      <c r="J12" t="s">
        <v>177</v>
      </c>
      <c r="L12" t="s">
        <v>178</v>
      </c>
    </row>
    <row r="13" spans="1:22" x14ac:dyDescent="0.25">
      <c r="A13" s="44" t="s">
        <v>402</v>
      </c>
      <c r="B13" t="s">
        <v>388</v>
      </c>
      <c r="C13" s="29"/>
      <c r="D13" s="87" t="s">
        <v>403</v>
      </c>
      <c r="E13" s="78"/>
      <c r="F13" t="s">
        <v>534</v>
      </c>
      <c r="G13" t="s">
        <v>535</v>
      </c>
      <c r="J13" t="s">
        <v>177</v>
      </c>
      <c r="L13" t="s">
        <v>178</v>
      </c>
    </row>
    <row r="14" spans="1:22" x14ac:dyDescent="0.25">
      <c r="A14" s="44" t="s">
        <v>405</v>
      </c>
      <c r="B14" t="s">
        <v>388</v>
      </c>
      <c r="C14" s="29"/>
      <c r="D14" s="87" t="s">
        <v>406</v>
      </c>
      <c r="E14" s="78"/>
      <c r="F14" t="s">
        <v>536</v>
      </c>
      <c r="G14" t="s">
        <v>537</v>
      </c>
      <c r="J14" t="s">
        <v>177</v>
      </c>
      <c r="L14" t="s">
        <v>178</v>
      </c>
    </row>
    <row r="15" spans="1:22" x14ac:dyDescent="0.25">
      <c r="A15" s="23" t="s">
        <v>399</v>
      </c>
      <c r="B15" t="s">
        <v>388</v>
      </c>
      <c r="C15" s="29"/>
      <c r="D15" s="26" t="s">
        <v>400</v>
      </c>
      <c r="E15" s="59"/>
      <c r="L15" t="s">
        <v>177</v>
      </c>
    </row>
    <row r="16" spans="1:22" x14ac:dyDescent="0.25">
      <c r="A16" s="23" t="s">
        <v>347</v>
      </c>
      <c r="B16" t="s">
        <v>388</v>
      </c>
      <c r="C16" s="29"/>
      <c r="D16" s="26" t="s">
        <v>354</v>
      </c>
      <c r="E16" s="59"/>
      <c r="F16" t="s">
        <v>540</v>
      </c>
      <c r="G16" t="s">
        <v>541</v>
      </c>
      <c r="J16" t="s">
        <v>177</v>
      </c>
      <c r="L16" t="s">
        <v>178</v>
      </c>
    </row>
    <row r="17" spans="1:12" x14ac:dyDescent="0.25">
      <c r="A17" s="23" t="s">
        <v>349</v>
      </c>
      <c r="B17" t="s">
        <v>388</v>
      </c>
      <c r="C17" s="29"/>
      <c r="D17" s="26" t="s">
        <v>355</v>
      </c>
      <c r="E17" s="59"/>
      <c r="F17" t="s">
        <v>542</v>
      </c>
      <c r="G17" t="s">
        <v>543</v>
      </c>
      <c r="J17" t="s">
        <v>177</v>
      </c>
      <c r="L17" t="s">
        <v>178</v>
      </c>
    </row>
    <row r="18" spans="1:12" x14ac:dyDescent="0.25">
      <c r="A18" s="23" t="s">
        <v>350</v>
      </c>
      <c r="B18" t="s">
        <v>388</v>
      </c>
      <c r="C18" s="29"/>
      <c r="D18" s="26" t="s">
        <v>356</v>
      </c>
      <c r="E18" s="59"/>
      <c r="F18" t="s">
        <v>544</v>
      </c>
      <c r="G18" t="s">
        <v>545</v>
      </c>
      <c r="J18" t="s">
        <v>177</v>
      </c>
      <c r="L18" t="s">
        <v>178</v>
      </c>
    </row>
    <row r="19" spans="1:12" x14ac:dyDescent="0.25">
      <c r="A19" s="23" t="s">
        <v>351</v>
      </c>
      <c r="B19" t="s">
        <v>388</v>
      </c>
      <c r="C19" s="29"/>
      <c r="D19" s="26" t="s">
        <v>357</v>
      </c>
      <c r="E19" s="59"/>
      <c r="F19" t="s">
        <v>546</v>
      </c>
      <c r="G19" t="s">
        <v>547</v>
      </c>
      <c r="J19" t="s">
        <v>177</v>
      </c>
      <c r="L19" t="s">
        <v>178</v>
      </c>
    </row>
    <row r="20" spans="1:12" x14ac:dyDescent="0.25">
      <c r="A20" s="23" t="s">
        <v>352</v>
      </c>
      <c r="B20" t="s">
        <v>388</v>
      </c>
      <c r="C20" s="29"/>
      <c r="D20" s="26" t="s">
        <v>358</v>
      </c>
      <c r="E20" s="59"/>
      <c r="F20" t="s">
        <v>548</v>
      </c>
      <c r="G20" t="s">
        <v>549</v>
      </c>
      <c r="J20" t="s">
        <v>177</v>
      </c>
      <c r="L20" t="s">
        <v>178</v>
      </c>
    </row>
    <row r="21" spans="1:12" x14ac:dyDescent="0.25">
      <c r="A21" s="23" t="s">
        <v>353</v>
      </c>
      <c r="B21" t="s">
        <v>388</v>
      </c>
      <c r="C21" s="29"/>
      <c r="D21" s="26" t="s">
        <v>359</v>
      </c>
      <c r="E21" s="59"/>
      <c r="F21" t="s">
        <v>550</v>
      </c>
      <c r="G21" t="s">
        <v>551</v>
      </c>
      <c r="J21" t="s">
        <v>177</v>
      </c>
      <c r="L21" t="s">
        <v>178</v>
      </c>
    </row>
    <row r="22" spans="1:12" x14ac:dyDescent="0.25">
      <c r="A22" s="23" t="s">
        <v>387</v>
      </c>
      <c r="B22" t="s">
        <v>388</v>
      </c>
      <c r="C22" s="29"/>
      <c r="D22" s="26" t="s">
        <v>389</v>
      </c>
      <c r="E22" s="59"/>
      <c r="L22" t="s">
        <v>177</v>
      </c>
    </row>
    <row r="23" spans="1:12" x14ac:dyDescent="0.25">
      <c r="A23" s="23" t="s">
        <v>381</v>
      </c>
      <c r="B23" t="s">
        <v>388</v>
      </c>
      <c r="C23" s="29"/>
      <c r="D23" s="26" t="s">
        <v>514</v>
      </c>
      <c r="E23" s="59"/>
      <c r="F23" t="s">
        <v>468</v>
      </c>
      <c r="G23" t="s">
        <v>552</v>
      </c>
      <c r="J23" t="s">
        <v>177</v>
      </c>
      <c r="L23" t="s">
        <v>450</v>
      </c>
    </row>
    <row r="24" spans="1:12" x14ac:dyDescent="0.25">
      <c r="A24" s="23" t="s">
        <v>383</v>
      </c>
      <c r="B24" t="s">
        <v>388</v>
      </c>
      <c r="C24" s="29"/>
      <c r="D24" s="26" t="s">
        <v>515</v>
      </c>
      <c r="E24" s="59"/>
      <c r="F24" t="s">
        <v>451</v>
      </c>
      <c r="G24" t="s">
        <v>552</v>
      </c>
      <c r="J24" t="s">
        <v>177</v>
      </c>
      <c r="L24" t="s">
        <v>178</v>
      </c>
    </row>
    <row r="25" spans="1:12" x14ac:dyDescent="0.25">
      <c r="A25" s="23" t="s">
        <v>384</v>
      </c>
      <c r="B25" t="s">
        <v>388</v>
      </c>
      <c r="C25" s="29"/>
      <c r="D25" s="26" t="s">
        <v>516</v>
      </c>
      <c r="E25" s="59"/>
      <c r="F25" t="s">
        <v>452</v>
      </c>
      <c r="G25" t="s">
        <v>552</v>
      </c>
      <c r="J25" t="s">
        <v>177</v>
      </c>
      <c r="L25" t="s">
        <v>177</v>
      </c>
    </row>
    <row r="26" spans="1:12" x14ac:dyDescent="0.25">
      <c r="A26" s="23" t="s">
        <v>385</v>
      </c>
      <c r="B26" t="s">
        <v>388</v>
      </c>
      <c r="C26" s="29"/>
      <c r="D26" s="26" t="s">
        <v>517</v>
      </c>
      <c r="E26" s="59"/>
      <c r="G26" t="s">
        <v>552</v>
      </c>
      <c r="J26" t="s">
        <v>177</v>
      </c>
    </row>
    <row r="27" spans="1:12" x14ac:dyDescent="0.25">
      <c r="A27" s="23" t="s">
        <v>386</v>
      </c>
      <c r="B27" t="s">
        <v>388</v>
      </c>
      <c r="C27" s="29"/>
      <c r="D27" s="26" t="s">
        <v>511</v>
      </c>
      <c r="E27" s="59"/>
      <c r="F27" t="s">
        <v>453</v>
      </c>
      <c r="G27" t="s">
        <v>552</v>
      </c>
      <c r="J27" t="s">
        <v>177</v>
      </c>
      <c r="L27" t="s">
        <v>178</v>
      </c>
    </row>
    <row r="28" spans="1:12" x14ac:dyDescent="0.25">
      <c r="A28" s="23" t="s">
        <v>462</v>
      </c>
      <c r="B28" t="s">
        <v>388</v>
      </c>
      <c r="C28" s="29"/>
      <c r="D28" s="24" t="s">
        <v>463</v>
      </c>
      <c r="E28" s="64"/>
      <c r="F28" t="s">
        <v>466</v>
      </c>
      <c r="G28" t="s">
        <v>467</v>
      </c>
      <c r="J28" t="s">
        <v>177</v>
      </c>
      <c r="L28" t="s">
        <v>178</v>
      </c>
    </row>
    <row r="29" spans="1:12" x14ac:dyDescent="0.25">
      <c r="A29" t="s">
        <v>492</v>
      </c>
      <c r="B29" t="s">
        <v>388</v>
      </c>
      <c r="D29" s="64" t="s">
        <v>493</v>
      </c>
      <c r="E29" s="64"/>
      <c r="F29" t="s">
        <v>532</v>
      </c>
      <c r="G29" t="s">
        <v>533</v>
      </c>
      <c r="J29" t="s">
        <v>177</v>
      </c>
      <c r="L29" t="s">
        <v>178</v>
      </c>
    </row>
    <row r="30" spans="1:12" x14ac:dyDescent="0.25">
      <c r="A30" s="169" t="s">
        <v>553</v>
      </c>
      <c r="B30" t="s">
        <v>388</v>
      </c>
      <c r="D30" s="26" t="s">
        <v>554</v>
      </c>
      <c r="E30" s="59"/>
      <c r="F30" t="s">
        <v>566</v>
      </c>
      <c r="G30" t="s">
        <v>565</v>
      </c>
      <c r="J30" t="s">
        <v>176</v>
      </c>
    </row>
    <row r="31" spans="1:12" ht="15.75" thickBot="1" x14ac:dyDescent="0.3">
      <c r="A31" s="169" t="s">
        <v>558</v>
      </c>
      <c r="B31" t="s">
        <v>388</v>
      </c>
      <c r="D31" t="s">
        <v>562</v>
      </c>
      <c r="F31" t="s">
        <v>563</v>
      </c>
      <c r="G31" t="s">
        <v>564</v>
      </c>
    </row>
    <row r="32" spans="1:12" ht="15.75" thickBot="1" x14ac:dyDescent="0.3">
      <c r="A32" s="176" t="s">
        <v>567</v>
      </c>
      <c r="B32" s="176" t="s">
        <v>575</v>
      </c>
      <c r="C32" s="180" t="s">
        <v>569</v>
      </c>
      <c r="D32" s="176" t="s">
        <v>569</v>
      </c>
      <c r="E32" s="176"/>
      <c r="F32" s="176" t="s">
        <v>587</v>
      </c>
      <c r="G32" s="176" t="s">
        <v>586</v>
      </c>
      <c r="H32" s="176"/>
      <c r="I32" s="176"/>
      <c r="J32" s="176" t="s">
        <v>25</v>
      </c>
      <c r="L32" t="s">
        <v>450</v>
      </c>
    </row>
    <row r="33" spans="1:12" ht="15.75" thickBot="1" x14ac:dyDescent="0.3">
      <c r="A33" s="176" t="s">
        <v>570</v>
      </c>
      <c r="B33" s="176" t="s">
        <v>575</v>
      </c>
      <c r="C33" s="180" t="s">
        <v>571</v>
      </c>
      <c r="D33" s="176" t="s">
        <v>571</v>
      </c>
      <c r="E33" s="176"/>
      <c r="F33" s="176" t="s">
        <v>592</v>
      </c>
      <c r="G33" s="176" t="s">
        <v>591</v>
      </c>
      <c r="H33" s="176"/>
      <c r="I33" s="176"/>
      <c r="J33" s="176" t="s">
        <v>25</v>
      </c>
      <c r="L33" t="s">
        <v>178</v>
      </c>
    </row>
    <row r="34" spans="1:12" x14ac:dyDescent="0.25">
      <c r="A34" s="198" t="s">
        <v>572</v>
      </c>
      <c r="B34" s="198" t="s">
        <v>575</v>
      </c>
      <c r="C34" s="180" t="s">
        <v>77</v>
      </c>
      <c r="D34" s="198" t="s">
        <v>77</v>
      </c>
      <c r="E34" s="198"/>
      <c r="F34" s="198" t="s">
        <v>593</v>
      </c>
      <c r="G34" s="198" t="s">
        <v>591</v>
      </c>
      <c r="H34" s="198"/>
      <c r="I34" s="198"/>
      <c r="J34" s="198" t="s">
        <v>25</v>
      </c>
      <c r="L34" t="s">
        <v>450</v>
      </c>
    </row>
    <row r="35" spans="1:12" x14ac:dyDescent="0.25">
      <c r="A35" s="189" t="s">
        <v>573</v>
      </c>
      <c r="B35" s="189" t="s">
        <v>575</v>
      </c>
      <c r="C35" s="196" t="s">
        <v>574</v>
      </c>
      <c r="D35" s="189"/>
      <c r="E35" s="189"/>
      <c r="F35" s="189"/>
      <c r="G35" s="189"/>
      <c r="H35" s="189"/>
      <c r="I35" s="189"/>
      <c r="J35" s="189"/>
    </row>
    <row r="36" spans="1:12" x14ac:dyDescent="0.25">
      <c r="A36" s="199" t="s">
        <v>576</v>
      </c>
      <c r="B36" s="189" t="s">
        <v>575</v>
      </c>
      <c r="C36" s="199"/>
      <c r="D36" s="199"/>
      <c r="E36" s="199"/>
      <c r="F36" s="199"/>
      <c r="G36" s="199"/>
      <c r="H36" s="199"/>
      <c r="I36" s="199"/>
      <c r="J36" s="199"/>
    </row>
    <row r="37" spans="1:12" x14ac:dyDescent="0.25">
      <c r="A37" s="199" t="s">
        <v>577</v>
      </c>
      <c r="B37" s="189" t="s">
        <v>575</v>
      </c>
      <c r="C37" s="199"/>
      <c r="D37" s="199"/>
      <c r="E37" s="199"/>
      <c r="F37" s="199"/>
      <c r="G37" s="199"/>
      <c r="H37" s="199"/>
      <c r="I37" s="199"/>
      <c r="J37" s="199"/>
    </row>
    <row r="38" spans="1:12" x14ac:dyDescent="0.25">
      <c r="A38" s="199" t="s">
        <v>578</v>
      </c>
      <c r="B38" s="189" t="s">
        <v>575</v>
      </c>
      <c r="C38" s="199"/>
      <c r="D38" s="199"/>
      <c r="E38" s="199"/>
      <c r="F38" s="199"/>
      <c r="G38" s="199"/>
      <c r="H38" s="199"/>
      <c r="I38" s="199"/>
      <c r="J38" s="199"/>
    </row>
    <row r="39" spans="1:12" x14ac:dyDescent="0.25">
      <c r="A39" t="s">
        <v>579</v>
      </c>
      <c r="B39" t="s">
        <v>575</v>
      </c>
      <c r="D39" t="s">
        <v>584</v>
      </c>
      <c r="F39" t="s">
        <v>588</v>
      </c>
      <c r="G39" t="s">
        <v>589</v>
      </c>
      <c r="J39" t="s">
        <v>590</v>
      </c>
    </row>
    <row r="40" spans="1:12" x14ac:dyDescent="0.25">
      <c r="A40" t="s">
        <v>604</v>
      </c>
      <c r="B40" t="s">
        <v>575</v>
      </c>
    </row>
    <row r="41" spans="1:12" x14ac:dyDescent="0.25">
      <c r="A41" t="s">
        <v>605</v>
      </c>
      <c r="B41" t="s">
        <v>575</v>
      </c>
    </row>
    <row r="42" spans="1:12" x14ac:dyDescent="0.25">
      <c r="A42" t="s">
        <v>606</v>
      </c>
      <c r="B42" t="s">
        <v>575</v>
      </c>
    </row>
    <row r="43" spans="1:12" x14ac:dyDescent="0.25">
      <c r="A43" t="s">
        <v>607</v>
      </c>
      <c r="B43" t="s">
        <v>575</v>
      </c>
    </row>
    <row r="44" spans="1:12" x14ac:dyDescent="0.25">
      <c r="A44" t="s">
        <v>608</v>
      </c>
      <c r="B44" t="s">
        <v>575</v>
      </c>
    </row>
    <row r="45" spans="1:12" x14ac:dyDescent="0.25">
      <c r="A45" t="s">
        <v>609</v>
      </c>
      <c r="B45" t="s">
        <v>575</v>
      </c>
    </row>
  </sheetData>
  <customSheetViews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5" x14ac:dyDescent="0.25"/>
  <cols>
    <col min="1" max="1" width="8.42578125" bestFit="1" customWidth="1" collapsed="1"/>
    <col min="2" max="2" width="9.140625" bestFit="1" customWidth="1" collapsed="1"/>
    <col min="3" max="3" width="23" bestFit="1" customWidth="1" collapsed="1"/>
    <col min="4" max="5" width="12.85546875" bestFit="1" customWidth="1" collapsed="1"/>
    <col min="6" max="6" width="50.42578125" bestFit="1" customWidth="1" collapsed="1"/>
    <col min="9" max="9" width="17.42578125" customWidth="1" collapsed="1"/>
  </cols>
  <sheetData>
    <row r="1" spans="1:8" x14ac:dyDescent="0.2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25">
      <c r="F2" s="4"/>
      <c r="H2" s="5"/>
    </row>
    <row r="3" spans="1:8" x14ac:dyDescent="0.25">
      <c r="F3" s="4"/>
      <c r="H3" s="5"/>
    </row>
  </sheetData>
  <customSheetViews>
    <customSheetView guid="{CEA5B730-787F-4F0E-B679-A3D0EB3D67F4}">
      <selection activeCell="C23" sqref="C23"/>
      <pageMargins left="0.7" right="0.7" top="0.75" bottom="0.75" header="0.3" footer="0.3"/>
      <pageSetup orientation="portrait" r:id="rId1"/>
    </customSheetView>
    <customSheetView guid="{9B599D2D-FDD6-45FB-8570-8EF8D6216AF5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zoomScale="80" zoomScaleNormal="80" workbookViewId="0">
      <selection activeCell="C27" sqref="C27"/>
    </sheetView>
  </sheetViews>
  <sheetFormatPr defaultRowHeight="15" x14ac:dyDescent="0.25"/>
  <cols>
    <col min="1" max="1" width="7.7109375" bestFit="1" customWidth="1" collapsed="1"/>
    <col min="2" max="2" width="8.85546875" style="6" customWidth="1" collapsed="1"/>
    <col min="3" max="3" width="65.5703125" bestFit="1" customWidth="1" collapsed="1"/>
    <col min="4" max="4" width="20.42578125" bestFit="1" customWidth="1" collapsed="1"/>
    <col min="5" max="5" width="12.140625" style="6" bestFit="1" customWidth="1" collapsed="1"/>
    <col min="6" max="6" width="16.42578125" bestFit="1" customWidth="1" collapsed="1"/>
    <col min="7" max="7" width="13.42578125" bestFit="1" customWidth="1" collapsed="1"/>
    <col min="8" max="9" width="13.42578125" customWidth="1" collapsed="1"/>
    <col min="10" max="10" width="13.5703125" bestFit="1" customWidth="1" collapsed="1"/>
    <col min="11" max="11" width="24.7109375" bestFit="1" customWidth="1" collapsed="1"/>
    <col min="12" max="12" width="30.5703125" bestFit="1" customWidth="1" collapsed="1"/>
    <col min="13" max="13" width="24.85546875" bestFit="1" customWidth="1" collapsed="1"/>
    <col min="14" max="14" width="25.140625" bestFit="1" customWidth="1" collapsed="1"/>
    <col min="15" max="15" width="24.7109375" bestFit="1" customWidth="1" collapsed="1"/>
    <col min="16" max="16" width="25.140625" bestFit="1" customWidth="1" collapsed="1"/>
    <col min="17" max="17" width="23.140625" bestFit="1" customWidth="1" collapsed="1"/>
    <col min="18" max="18" width="26.85546875" bestFit="1" customWidth="1" collapsed="1"/>
    <col min="19" max="19" width="11.42578125" bestFit="1" customWidth="1" collapsed="1"/>
    <col min="20" max="20" width="16.7109375" bestFit="1" customWidth="1" collapsed="1"/>
    <col min="21" max="21" width="25.85546875" bestFit="1" customWidth="1" collapsed="1"/>
    <col min="22" max="22" width="18.5703125" bestFit="1" customWidth="1" collapsed="1"/>
    <col min="23" max="23" width="12.140625" bestFit="1" customWidth="1" collapsed="1"/>
    <col min="24" max="24" width="17" bestFit="1" customWidth="1" collapsed="1"/>
    <col min="25" max="25" width="23.7109375" bestFit="1" customWidth="1" collapsed="1"/>
    <col min="26" max="26" width="16.42578125" bestFit="1" customWidth="1" collapsed="1"/>
    <col min="27" max="27" width="22.42578125" bestFit="1" customWidth="1" collapsed="1"/>
    <col min="28" max="28" width="22" bestFit="1" customWidth="1" collapsed="1"/>
    <col min="29" max="29" width="30.7109375" bestFit="1" customWidth="1" collapsed="1"/>
    <col min="30" max="30" width="19.28515625" bestFit="1" customWidth="1" collapsed="1"/>
    <col min="31" max="31" width="4.5703125" bestFit="1" customWidth="1" collapsed="1"/>
    <col min="32" max="32" width="25.140625" bestFit="1" customWidth="1" collapsed="1"/>
    <col min="33" max="33" width="21.42578125" bestFit="1" customWidth="1" collapsed="1"/>
    <col min="34" max="34" width="31.28515625" bestFit="1" customWidth="1" collapsed="1"/>
    <col min="35" max="35" width="9.140625" bestFit="1" customWidth="1" collapsed="1"/>
    <col min="36" max="36" width="26" bestFit="1" customWidth="1" collapsed="1"/>
    <col min="37" max="37" width="32.140625" bestFit="1" customWidth="1" collapsed="1"/>
    <col min="38" max="38" width="20.140625" bestFit="1" customWidth="1" collapsed="1"/>
    <col min="39" max="39" width="24.7109375" bestFit="1" customWidth="1" collapsed="1"/>
    <col min="40" max="40" width="14.28515625" bestFit="1" customWidth="1" collapsed="1"/>
    <col min="41" max="41" width="24.7109375" bestFit="1" customWidth="1" collapsed="1"/>
    <col min="42" max="42" width="14.42578125" bestFit="1" customWidth="1" collapsed="1"/>
    <col min="43" max="43" width="14.7109375" bestFit="1" customWidth="1" collapsed="1"/>
    <col min="44" max="44" width="9" bestFit="1" customWidth="1" collapsed="1"/>
    <col min="45" max="45" width="16.28515625" bestFit="1" customWidth="1" collapsed="1"/>
    <col min="46" max="46" width="11.28515625" bestFit="1" customWidth="1" collapsed="1"/>
    <col min="47" max="47" width="18.5703125" bestFit="1" customWidth="1" collapsed="1"/>
    <col min="48" max="48" width="10.42578125" bestFit="1" customWidth="1" collapsed="1"/>
    <col min="49" max="49" width="10" bestFit="1" customWidth="1" collapsed="1"/>
    <col min="50" max="50" width="18.140625" bestFit="1" customWidth="1" collapsed="1"/>
    <col min="51" max="51" width="30.28515625" customWidth="1" collapsed="1"/>
    <col min="52" max="52" width="18.5703125" bestFit="1" customWidth="1" collapsed="1"/>
    <col min="53" max="53" width="14.28515625" bestFit="1" customWidth="1" collapsed="1"/>
    <col min="54" max="54" width="17.42578125" bestFit="1" customWidth="1" collapsed="1"/>
    <col min="55" max="55" width="9.28515625" bestFit="1" customWidth="1" collapsed="1"/>
    <col min="56" max="56" width="9.140625" bestFit="1" customWidth="1" collapsed="1"/>
    <col min="57" max="57" width="12.5703125" bestFit="1" customWidth="1" collapsed="1"/>
    <col min="58" max="58" width="14.28515625" bestFit="1" customWidth="1" collapsed="1"/>
    <col min="59" max="59" width="14" bestFit="1" customWidth="1" collapsed="1"/>
    <col min="60" max="60" width="21.28515625" bestFit="1" customWidth="1" collapsed="1"/>
    <col min="61" max="61" width="11.42578125" bestFit="1" customWidth="1" collapsed="1"/>
    <col min="62" max="62" width="11.28515625" bestFit="1" customWidth="1" collapsed="1"/>
    <col min="65" max="65" width="11.28515625" bestFit="1" customWidth="1" collapsed="1"/>
    <col min="66" max="66" width="14.28515625" bestFit="1" customWidth="1" collapsed="1"/>
    <col min="67" max="67" width="14" bestFit="1" customWidth="1" collapsed="1"/>
  </cols>
  <sheetData>
    <row r="1" spans="1:69" ht="15.75" x14ac:dyDescent="0.25">
      <c r="A1" s="30" t="s">
        <v>73</v>
      </c>
      <c r="B1" s="30" t="s">
        <v>3</v>
      </c>
      <c r="C1" s="30" t="s">
        <v>0</v>
      </c>
      <c r="D1" s="30" t="s">
        <v>59</v>
      </c>
      <c r="E1" s="30" t="s">
        <v>44</v>
      </c>
      <c r="F1" s="10" t="s">
        <v>13</v>
      </c>
      <c r="G1" s="30" t="s">
        <v>15</v>
      </c>
      <c r="H1" s="58" t="s">
        <v>322</v>
      </c>
      <c r="I1" s="58" t="s">
        <v>323</v>
      </c>
      <c r="J1" s="10" t="s">
        <v>16</v>
      </c>
      <c r="K1" s="10" t="s">
        <v>17</v>
      </c>
      <c r="L1" s="10" t="s">
        <v>81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41</v>
      </c>
      <c r="R1" s="10" t="s">
        <v>42</v>
      </c>
      <c r="S1" s="10" t="s">
        <v>166</v>
      </c>
      <c r="T1" s="10" t="s">
        <v>165</v>
      </c>
      <c r="U1" s="10" t="s">
        <v>33</v>
      </c>
      <c r="V1" s="10" t="s">
        <v>21</v>
      </c>
      <c r="W1" s="10" t="s">
        <v>22</v>
      </c>
      <c r="X1" s="10" t="s">
        <v>24</v>
      </c>
      <c r="Y1" s="10" t="s">
        <v>46</v>
      </c>
      <c r="Z1" s="10" t="s">
        <v>47</v>
      </c>
      <c r="AA1" s="10" t="s">
        <v>53</v>
      </c>
      <c r="AB1" s="10" t="s">
        <v>54</v>
      </c>
      <c r="AC1" s="10" t="s">
        <v>84</v>
      </c>
      <c r="AD1" s="10" t="s">
        <v>86</v>
      </c>
      <c r="AE1" s="10" t="s">
        <v>88</v>
      </c>
      <c r="AF1" s="10" t="s">
        <v>90</v>
      </c>
      <c r="AG1" s="10" t="s">
        <v>91</v>
      </c>
      <c r="AH1" s="10" t="s">
        <v>99</v>
      </c>
      <c r="AI1" s="10" t="s">
        <v>100</v>
      </c>
      <c r="AJ1" s="10" t="s">
        <v>101</v>
      </c>
      <c r="AK1" s="10" t="s">
        <v>122</v>
      </c>
      <c r="AL1" s="10" t="s">
        <v>123</v>
      </c>
      <c r="AM1" s="10" t="s">
        <v>124</v>
      </c>
      <c r="AN1" s="10" t="s">
        <v>125</v>
      </c>
      <c r="AO1" s="10" t="s">
        <v>126</v>
      </c>
      <c r="AP1" s="10" t="s">
        <v>127</v>
      </c>
      <c r="AQ1" s="10" t="s">
        <v>161</v>
      </c>
      <c r="AR1" s="10" t="s">
        <v>162</v>
      </c>
      <c r="AS1" s="10" t="s">
        <v>163</v>
      </c>
      <c r="AT1" s="10" t="s">
        <v>164</v>
      </c>
      <c r="AU1" s="10" t="s">
        <v>206</v>
      </c>
      <c r="AV1" s="10" t="s">
        <v>219</v>
      </c>
      <c r="AW1" s="10" t="s">
        <v>220</v>
      </c>
      <c r="AX1" s="10" t="s">
        <v>221</v>
      </c>
      <c r="AY1" s="10" t="s">
        <v>222</v>
      </c>
      <c r="AZ1" s="10" t="s">
        <v>265</v>
      </c>
      <c r="BA1" s="10" t="s">
        <v>266</v>
      </c>
      <c r="BB1" s="10" t="s">
        <v>267</v>
      </c>
      <c r="BC1" s="10" t="s">
        <v>268</v>
      </c>
      <c r="BD1" s="10" t="s">
        <v>269</v>
      </c>
      <c r="BE1" s="20" t="s">
        <v>270</v>
      </c>
      <c r="BF1" s="10" t="s">
        <v>271</v>
      </c>
      <c r="BG1" s="10" t="s">
        <v>272</v>
      </c>
      <c r="BH1" s="10" t="s">
        <v>273</v>
      </c>
      <c r="BI1" s="10" t="s">
        <v>274</v>
      </c>
      <c r="BJ1" s="10" t="s">
        <v>283</v>
      </c>
      <c r="BK1" s="10" t="s">
        <v>296</v>
      </c>
      <c r="BL1" s="10" t="s">
        <v>297</v>
      </c>
      <c r="BM1" s="10" t="s">
        <v>298</v>
      </c>
      <c r="BN1" s="10" t="s">
        <v>299</v>
      </c>
      <c r="BO1" s="10" t="s">
        <v>300</v>
      </c>
      <c r="BP1" s="49" t="s">
        <v>318</v>
      </c>
      <c r="BQ1" s="79" t="s">
        <v>336</v>
      </c>
    </row>
    <row r="2" spans="1:69" x14ac:dyDescent="0.25">
      <c r="A2" s="207" t="s">
        <v>72</v>
      </c>
      <c r="B2" s="22" t="s">
        <v>4</v>
      </c>
      <c r="C2" s="23" t="s">
        <v>60</v>
      </c>
      <c r="D2" s="29" t="s">
        <v>174</v>
      </c>
      <c r="E2" s="22" t="s">
        <v>45</v>
      </c>
      <c r="F2" s="23" t="s">
        <v>14</v>
      </c>
      <c r="G2" s="26" t="s">
        <v>70</v>
      </c>
      <c r="H2" s="59"/>
      <c r="I2" s="59"/>
      <c r="J2" s="25" t="s">
        <v>17</v>
      </c>
      <c r="K2" s="23"/>
      <c r="L2" s="23"/>
      <c r="M2" s="23" t="s">
        <v>34</v>
      </c>
      <c r="N2" s="23" t="s">
        <v>71</v>
      </c>
      <c r="O2" s="23" t="s">
        <v>40</v>
      </c>
      <c r="P2" s="23" t="s">
        <v>40</v>
      </c>
      <c r="Q2" s="23" t="s">
        <v>40</v>
      </c>
      <c r="R2" s="23" t="s">
        <v>40</v>
      </c>
      <c r="S2" s="26" t="s">
        <v>35</v>
      </c>
      <c r="T2" s="23" t="s">
        <v>35</v>
      </c>
      <c r="U2" s="23" t="s">
        <v>20</v>
      </c>
      <c r="V2" s="26" t="str">
        <f t="shared" ref="V2:V8" ca="1" si="0">TEXT(NOW()+1,"yyyy-mm-dd HH:MM:SS")</f>
        <v>2019-04-05 15:04:42</v>
      </c>
      <c r="W2" s="23" t="s">
        <v>23</v>
      </c>
      <c r="X2" s="23" t="s">
        <v>25</v>
      </c>
      <c r="Y2" s="23" t="s">
        <v>56</v>
      </c>
      <c r="Z2" s="23" t="s">
        <v>57</v>
      </c>
      <c r="AA2" s="23" t="s">
        <v>4</v>
      </c>
      <c r="AB2" s="23" t="s">
        <v>55</v>
      </c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19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</row>
    <row r="3" spans="1:69" x14ac:dyDescent="0.25">
      <c r="A3" s="207"/>
      <c r="B3" s="22" t="s">
        <v>4</v>
      </c>
      <c r="C3" s="23" t="s">
        <v>61</v>
      </c>
      <c r="D3" s="29" t="s">
        <v>175</v>
      </c>
      <c r="E3" s="22" t="s">
        <v>45</v>
      </c>
      <c r="F3" s="23" t="s">
        <v>14</v>
      </c>
      <c r="G3" s="26" t="s">
        <v>67</v>
      </c>
      <c r="H3" s="59"/>
      <c r="I3" s="59"/>
      <c r="J3" s="25" t="s">
        <v>17</v>
      </c>
      <c r="K3" s="23"/>
      <c r="L3" s="23"/>
      <c r="M3" s="23" t="s">
        <v>34</v>
      </c>
      <c r="N3" s="23" t="s">
        <v>71</v>
      </c>
      <c r="O3" s="23" t="s">
        <v>29</v>
      </c>
      <c r="P3" s="23" t="s">
        <v>28</v>
      </c>
      <c r="Q3" s="23" t="s">
        <v>40</v>
      </c>
      <c r="R3" s="23" t="s">
        <v>40</v>
      </c>
      <c r="S3" s="23" t="s">
        <v>35</v>
      </c>
      <c r="T3" s="23" t="s">
        <v>35</v>
      </c>
      <c r="U3" s="23" t="s">
        <v>20</v>
      </c>
      <c r="V3" s="26" t="str">
        <f t="shared" ca="1" si="0"/>
        <v>2019-04-05 15:04:42</v>
      </c>
      <c r="W3" s="23" t="s">
        <v>23</v>
      </c>
      <c r="X3" s="23" t="s">
        <v>25</v>
      </c>
      <c r="Y3" s="23" t="s">
        <v>56</v>
      </c>
      <c r="Z3" s="23" t="s">
        <v>57</v>
      </c>
      <c r="AA3" s="23" t="s">
        <v>4</v>
      </c>
      <c r="AB3" s="23" t="s">
        <v>55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19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9" x14ac:dyDescent="0.25">
      <c r="A4" s="207"/>
      <c r="B4" s="22" t="s">
        <v>4</v>
      </c>
      <c r="C4" s="23" t="s">
        <v>62</v>
      </c>
      <c r="D4" s="29" t="s">
        <v>176</v>
      </c>
      <c r="E4" s="22" t="s">
        <v>45</v>
      </c>
      <c r="F4" s="23" t="s">
        <v>14</v>
      </c>
      <c r="G4" s="26" t="s">
        <v>68</v>
      </c>
      <c r="H4" s="59"/>
      <c r="I4" s="59"/>
      <c r="J4" s="25" t="s">
        <v>17</v>
      </c>
      <c r="K4" s="23"/>
      <c r="L4" s="23"/>
      <c r="M4" s="23" t="s">
        <v>34</v>
      </c>
      <c r="N4" s="23" t="s">
        <v>71</v>
      </c>
      <c r="O4" s="23" t="s">
        <v>29</v>
      </c>
      <c r="P4" s="23" t="s">
        <v>28</v>
      </c>
      <c r="Q4" s="23" t="s">
        <v>18</v>
      </c>
      <c r="R4" s="23" t="s">
        <v>19</v>
      </c>
      <c r="S4" s="23" t="s">
        <v>35</v>
      </c>
      <c r="T4" s="23" t="s">
        <v>35</v>
      </c>
      <c r="U4" s="23" t="s">
        <v>20</v>
      </c>
      <c r="V4" s="26" t="str">
        <f t="shared" ca="1" si="0"/>
        <v>2019-04-05 15:04:42</v>
      </c>
      <c r="W4" s="23" t="s">
        <v>23</v>
      </c>
      <c r="X4" s="23" t="s">
        <v>25</v>
      </c>
      <c r="Y4" s="23" t="s">
        <v>56</v>
      </c>
      <c r="Z4" s="23" t="s">
        <v>57</v>
      </c>
      <c r="AA4" s="23" t="s">
        <v>4</v>
      </c>
      <c r="AB4" s="23" t="s">
        <v>55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19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</row>
    <row r="5" spans="1:69" x14ac:dyDescent="0.25">
      <c r="A5" s="207"/>
      <c r="B5" s="22" t="s">
        <v>4</v>
      </c>
      <c r="C5" s="23" t="s">
        <v>63</v>
      </c>
      <c r="D5" s="29"/>
      <c r="E5" s="22" t="s">
        <v>45</v>
      </c>
      <c r="F5" s="23" t="s">
        <v>14</v>
      </c>
      <c r="G5" s="26" t="s">
        <v>69</v>
      </c>
      <c r="H5" s="59"/>
      <c r="I5" s="59"/>
      <c r="J5" s="25" t="s">
        <v>17</v>
      </c>
      <c r="K5" s="23"/>
      <c r="L5" s="23"/>
      <c r="M5" s="23" t="s">
        <v>34</v>
      </c>
      <c r="N5" s="23" t="s">
        <v>71</v>
      </c>
      <c r="O5" s="23" t="s">
        <v>29</v>
      </c>
      <c r="P5" s="23" t="s">
        <v>28</v>
      </c>
      <c r="Q5" s="23" t="s">
        <v>18</v>
      </c>
      <c r="R5" s="23" t="s">
        <v>19</v>
      </c>
      <c r="S5" s="23" t="s">
        <v>35</v>
      </c>
      <c r="T5" s="23" t="s">
        <v>35</v>
      </c>
      <c r="U5" s="23" t="s">
        <v>20</v>
      </c>
      <c r="V5" s="26" t="str">
        <f t="shared" ca="1" si="0"/>
        <v>2019-04-05 15:04:42</v>
      </c>
      <c r="W5" s="23" t="s">
        <v>23</v>
      </c>
      <c r="X5" s="23" t="s">
        <v>25</v>
      </c>
      <c r="Y5" s="23" t="s">
        <v>56</v>
      </c>
      <c r="Z5" s="23" t="s">
        <v>57</v>
      </c>
      <c r="AA5" s="23" t="s">
        <v>4</v>
      </c>
      <c r="AB5" s="23" t="s">
        <v>55</v>
      </c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19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1:69" x14ac:dyDescent="0.25">
      <c r="A6" s="207"/>
      <c r="B6" s="22" t="s">
        <v>4</v>
      </c>
      <c r="C6" s="23" t="s">
        <v>64</v>
      </c>
      <c r="D6" s="29"/>
      <c r="E6" s="22" t="s">
        <v>45</v>
      </c>
      <c r="F6" s="23" t="s">
        <v>14</v>
      </c>
      <c r="G6" s="34" t="s">
        <v>145</v>
      </c>
      <c r="H6" s="60"/>
      <c r="I6" s="60"/>
      <c r="J6" s="25" t="s">
        <v>17</v>
      </c>
      <c r="K6" s="23"/>
      <c r="L6" s="23"/>
      <c r="M6" s="23" t="s">
        <v>40</v>
      </c>
      <c r="N6" s="23" t="s">
        <v>40</v>
      </c>
      <c r="O6" s="23" t="s">
        <v>40</v>
      </c>
      <c r="P6" s="23" t="s">
        <v>40</v>
      </c>
      <c r="Q6" s="23" t="s">
        <v>18</v>
      </c>
      <c r="R6" s="23" t="s">
        <v>19</v>
      </c>
      <c r="S6" s="23" t="s">
        <v>35</v>
      </c>
      <c r="T6" s="23" t="s">
        <v>35</v>
      </c>
      <c r="U6" s="23" t="s">
        <v>20</v>
      </c>
      <c r="V6" s="26" t="str">
        <f t="shared" ca="1" si="0"/>
        <v>2019-04-05 15:04:42</v>
      </c>
      <c r="W6" s="23" t="s">
        <v>23</v>
      </c>
      <c r="X6" s="23" t="s">
        <v>25</v>
      </c>
      <c r="Y6" s="23" t="s">
        <v>56</v>
      </c>
      <c r="Z6" s="23" t="s">
        <v>57</v>
      </c>
      <c r="AA6" s="23" t="s">
        <v>4</v>
      </c>
      <c r="AB6" s="23" t="s">
        <v>55</v>
      </c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19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1:69" x14ac:dyDescent="0.25">
      <c r="A7" s="207"/>
      <c r="B7" s="22" t="s">
        <v>4</v>
      </c>
      <c r="C7" s="23" t="s">
        <v>65</v>
      </c>
      <c r="D7" s="23"/>
      <c r="E7" s="22" t="s">
        <v>45</v>
      </c>
      <c r="F7" s="23" t="s">
        <v>14</v>
      </c>
      <c r="G7" s="34" t="s">
        <v>146</v>
      </c>
      <c r="H7" s="61"/>
      <c r="I7" s="61"/>
      <c r="J7" s="25" t="s">
        <v>17</v>
      </c>
      <c r="K7" s="23"/>
      <c r="L7" s="23"/>
      <c r="M7" s="23" t="s">
        <v>40</v>
      </c>
      <c r="N7" s="23" t="s">
        <v>40</v>
      </c>
      <c r="O7" s="23" t="s">
        <v>29</v>
      </c>
      <c r="P7" s="23" t="s">
        <v>28</v>
      </c>
      <c r="Q7" s="23" t="s">
        <v>40</v>
      </c>
      <c r="R7" s="23" t="s">
        <v>40</v>
      </c>
      <c r="S7" s="23" t="s">
        <v>35</v>
      </c>
      <c r="T7" s="23" t="s">
        <v>35</v>
      </c>
      <c r="U7" s="23" t="s">
        <v>20</v>
      </c>
      <c r="V7" s="26" t="str">
        <f t="shared" ca="1" si="0"/>
        <v>2019-04-05 15:04:42</v>
      </c>
      <c r="W7" s="23" t="s">
        <v>23</v>
      </c>
      <c r="X7" s="23" t="s">
        <v>25</v>
      </c>
      <c r="Y7" s="23" t="s">
        <v>56</v>
      </c>
      <c r="Z7" s="23" t="s">
        <v>57</v>
      </c>
      <c r="AA7" s="23" t="s">
        <v>4</v>
      </c>
      <c r="AB7" s="23" t="s">
        <v>55</v>
      </c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19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9" ht="15.75" thickBot="1" x14ac:dyDescent="0.3">
      <c r="A8" s="207"/>
      <c r="B8" s="22" t="s">
        <v>4</v>
      </c>
      <c r="C8" s="23" t="s">
        <v>66</v>
      </c>
      <c r="D8" s="23"/>
      <c r="E8" s="22" t="s">
        <v>45</v>
      </c>
      <c r="F8" s="23" t="s">
        <v>14</v>
      </c>
      <c r="G8" s="34" t="s">
        <v>147</v>
      </c>
      <c r="H8" s="62"/>
      <c r="I8" s="62"/>
      <c r="J8" s="25" t="s">
        <v>17</v>
      </c>
      <c r="K8" s="23"/>
      <c r="L8" s="23"/>
      <c r="M8" s="23" t="s">
        <v>34</v>
      </c>
      <c r="N8" s="23" t="s">
        <v>26</v>
      </c>
      <c r="O8" s="23" t="s">
        <v>40</v>
      </c>
      <c r="P8" s="23" t="s">
        <v>40</v>
      </c>
      <c r="Q8" s="23" t="s">
        <v>40</v>
      </c>
      <c r="R8" s="23" t="s">
        <v>40</v>
      </c>
      <c r="S8" s="23" t="s">
        <v>35</v>
      </c>
      <c r="T8" s="23" t="s">
        <v>35</v>
      </c>
      <c r="U8" s="23" t="s">
        <v>20</v>
      </c>
      <c r="V8" s="26" t="str">
        <f t="shared" ca="1" si="0"/>
        <v>2019-04-05 15:04:42</v>
      </c>
      <c r="W8" s="23" t="s">
        <v>23</v>
      </c>
      <c r="X8" s="23" t="s">
        <v>25</v>
      </c>
      <c r="Y8" s="23" t="s">
        <v>56</v>
      </c>
      <c r="Z8" s="23" t="s">
        <v>57</v>
      </c>
      <c r="AA8" s="23" t="s">
        <v>4</v>
      </c>
      <c r="AB8" s="23" t="s">
        <v>55</v>
      </c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19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1:69" x14ac:dyDescent="0.25">
      <c r="A9" s="207"/>
      <c r="B9" s="17" t="s">
        <v>4</v>
      </c>
      <c r="C9" s="23" t="s">
        <v>184</v>
      </c>
      <c r="D9" s="23" t="s">
        <v>174</v>
      </c>
      <c r="E9" s="23" t="s">
        <v>185</v>
      </c>
      <c r="F9" s="23" t="s">
        <v>14</v>
      </c>
      <c r="G9" s="26" t="s">
        <v>186</v>
      </c>
      <c r="H9" s="63"/>
      <c r="I9" s="63"/>
      <c r="J9" s="16" t="s">
        <v>17</v>
      </c>
      <c r="K9" s="19"/>
      <c r="L9" s="19"/>
      <c r="M9" s="14" t="s">
        <v>79</v>
      </c>
      <c r="N9" s="14" t="s">
        <v>26</v>
      </c>
      <c r="O9" s="23" t="s">
        <v>29</v>
      </c>
      <c r="P9" s="23" t="s">
        <v>28</v>
      </c>
      <c r="Q9" s="23" t="s">
        <v>31</v>
      </c>
      <c r="R9" s="23" t="s">
        <v>30</v>
      </c>
      <c r="S9" s="18" t="s">
        <v>187</v>
      </c>
      <c r="T9" s="18" t="s">
        <v>187</v>
      </c>
      <c r="U9" s="23" t="s">
        <v>20</v>
      </c>
      <c r="V9" s="26" t="str">
        <f ca="1">TEXT(NOW()+7,"yyyy-mm-dd HH:MM:SS")</f>
        <v>2019-04-11 15:04:42</v>
      </c>
      <c r="W9" s="14" t="s">
        <v>23</v>
      </c>
      <c r="X9" s="14" t="s">
        <v>25</v>
      </c>
      <c r="Y9" s="14" t="s">
        <v>56</v>
      </c>
      <c r="Z9" s="14" t="s">
        <v>57</v>
      </c>
      <c r="AA9" s="14" t="s">
        <v>4</v>
      </c>
      <c r="AB9" s="14" t="s">
        <v>55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1:69" x14ac:dyDescent="0.25">
      <c r="A10" s="207"/>
      <c r="B10" s="22" t="s">
        <v>4</v>
      </c>
      <c r="C10" s="23" t="s">
        <v>189</v>
      </c>
      <c r="D10" s="23" t="s">
        <v>174</v>
      </c>
      <c r="E10" s="23" t="s">
        <v>185</v>
      </c>
      <c r="F10" s="23" t="s">
        <v>14</v>
      </c>
      <c r="G10" s="26" t="s">
        <v>190</v>
      </c>
      <c r="H10" s="64"/>
      <c r="I10" s="64"/>
      <c r="J10" s="16" t="s">
        <v>17</v>
      </c>
      <c r="K10" s="19"/>
      <c r="L10" s="19"/>
      <c r="M10" s="14" t="s">
        <v>79</v>
      </c>
      <c r="N10" s="14" t="s">
        <v>26</v>
      </c>
      <c r="O10" s="23" t="s">
        <v>29</v>
      </c>
      <c r="P10" s="23" t="s">
        <v>28</v>
      </c>
      <c r="Q10" s="23" t="s">
        <v>31</v>
      </c>
      <c r="R10" s="23" t="s">
        <v>30</v>
      </c>
      <c r="S10" s="18" t="s">
        <v>187</v>
      </c>
      <c r="T10" s="18" t="s">
        <v>187</v>
      </c>
      <c r="U10" s="23" t="s">
        <v>20</v>
      </c>
      <c r="V10" s="26" t="s">
        <v>188</v>
      </c>
      <c r="W10" s="14" t="s">
        <v>23</v>
      </c>
      <c r="X10" s="14" t="s">
        <v>25</v>
      </c>
      <c r="Y10" s="14" t="s">
        <v>56</v>
      </c>
      <c r="Z10" s="14" t="s">
        <v>57</v>
      </c>
      <c r="AA10" s="14" t="s">
        <v>4</v>
      </c>
      <c r="AB10" s="14" t="s">
        <v>55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1:69" ht="15.75" thickBot="1" x14ac:dyDescent="0.3">
      <c r="A11" s="207"/>
      <c r="B11" s="17" t="s">
        <v>4</v>
      </c>
      <c r="C11" s="23" t="s">
        <v>191</v>
      </c>
      <c r="D11" s="23" t="s">
        <v>174</v>
      </c>
      <c r="E11" s="23" t="s">
        <v>185</v>
      </c>
      <c r="F11" s="23" t="s">
        <v>14</v>
      </c>
      <c r="G11" s="26" t="s">
        <v>192</v>
      </c>
      <c r="H11" s="65"/>
      <c r="I11" s="65"/>
      <c r="J11" s="16" t="s">
        <v>17</v>
      </c>
      <c r="K11" s="19"/>
      <c r="L11" s="19"/>
      <c r="M11" s="19"/>
      <c r="N11" s="19"/>
      <c r="O11" s="19"/>
      <c r="P11" s="19"/>
      <c r="Q11" s="14" t="s">
        <v>31</v>
      </c>
      <c r="R11" s="14" t="s">
        <v>30</v>
      </c>
      <c r="S11" s="18" t="s">
        <v>187</v>
      </c>
      <c r="T11" s="18" t="s">
        <v>187</v>
      </c>
      <c r="U11" s="23" t="s">
        <v>20</v>
      </c>
      <c r="V11" s="26" t="s">
        <v>188</v>
      </c>
      <c r="W11" s="14" t="s">
        <v>23</v>
      </c>
      <c r="X11" s="14" t="s">
        <v>25</v>
      </c>
      <c r="Y11" s="14" t="s">
        <v>56</v>
      </c>
      <c r="Z11" s="14" t="s">
        <v>57</v>
      </c>
      <c r="AA11" s="14" t="s">
        <v>4</v>
      </c>
      <c r="AB11" s="14" t="s">
        <v>55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1:69" ht="15.75" thickBot="1" x14ac:dyDescent="0.3">
      <c r="A12" s="207"/>
      <c r="B12" s="22" t="s">
        <v>4</v>
      </c>
      <c r="C12" s="23" t="s">
        <v>193</v>
      </c>
      <c r="D12" s="23" t="s">
        <v>174</v>
      </c>
      <c r="E12" s="23" t="s">
        <v>185</v>
      </c>
      <c r="F12" s="23" t="s">
        <v>14</v>
      </c>
      <c r="G12" s="26" t="s">
        <v>194</v>
      </c>
      <c r="H12" s="66"/>
      <c r="I12" s="66"/>
      <c r="J12" s="16" t="s">
        <v>17</v>
      </c>
      <c r="K12" s="19"/>
      <c r="L12" s="19"/>
      <c r="M12" s="19"/>
      <c r="N12" s="19"/>
      <c r="O12" s="19"/>
      <c r="P12" s="19"/>
      <c r="Q12" s="14" t="s">
        <v>31</v>
      </c>
      <c r="R12" s="14" t="s">
        <v>30</v>
      </c>
      <c r="S12" s="18" t="s">
        <v>187</v>
      </c>
      <c r="T12" s="18" t="s">
        <v>187</v>
      </c>
      <c r="U12" s="23" t="s">
        <v>20</v>
      </c>
      <c r="V12" s="26" t="s">
        <v>188</v>
      </c>
      <c r="W12" s="14" t="s">
        <v>23</v>
      </c>
      <c r="X12" s="14" t="s">
        <v>25</v>
      </c>
      <c r="Y12" s="14" t="s">
        <v>56</v>
      </c>
      <c r="Z12" s="14" t="s">
        <v>57</v>
      </c>
      <c r="AA12" s="14" t="s">
        <v>4</v>
      </c>
      <c r="AB12" s="14" t="s">
        <v>55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1:69" ht="15.75" thickBot="1" x14ac:dyDescent="0.3">
      <c r="A13" s="207"/>
      <c r="B13" s="22" t="s">
        <v>4</v>
      </c>
      <c r="C13" s="23" t="s">
        <v>195</v>
      </c>
      <c r="D13" s="23" t="s">
        <v>174</v>
      </c>
      <c r="E13" s="23" t="s">
        <v>185</v>
      </c>
      <c r="F13" s="23" t="s">
        <v>14</v>
      </c>
      <c r="G13" s="26" t="s">
        <v>196</v>
      </c>
      <c r="H13" s="65"/>
      <c r="I13" s="65"/>
      <c r="J13" s="16" t="s">
        <v>17</v>
      </c>
      <c r="K13" s="19"/>
      <c r="L13" s="19"/>
      <c r="M13" s="19"/>
      <c r="N13" s="19"/>
      <c r="O13" s="19"/>
      <c r="P13" s="19"/>
      <c r="Q13" s="14" t="s">
        <v>31</v>
      </c>
      <c r="R13" s="14" t="s">
        <v>30</v>
      </c>
      <c r="S13" s="18" t="s">
        <v>187</v>
      </c>
      <c r="T13" s="18" t="s">
        <v>187</v>
      </c>
      <c r="U13" s="23" t="s">
        <v>20</v>
      </c>
      <c r="V13" s="26" t="s">
        <v>188</v>
      </c>
      <c r="W13" s="14" t="s">
        <v>23</v>
      </c>
      <c r="X13" s="14" t="s">
        <v>25</v>
      </c>
      <c r="Y13" s="14" t="s">
        <v>56</v>
      </c>
      <c r="Z13" s="14" t="s">
        <v>57</v>
      </c>
      <c r="AA13" s="14" t="s">
        <v>4</v>
      </c>
      <c r="AB13" s="14" t="s">
        <v>55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1:69" ht="15.75" thickBot="1" x14ac:dyDescent="0.3">
      <c r="A14" s="207"/>
      <c r="B14" s="22" t="s">
        <v>4</v>
      </c>
      <c r="C14" s="23" t="s">
        <v>197</v>
      </c>
      <c r="D14" s="23" t="s">
        <v>174</v>
      </c>
      <c r="E14" s="23" t="s">
        <v>185</v>
      </c>
      <c r="F14" s="23" t="s">
        <v>14</v>
      </c>
      <c r="G14" s="26" t="s">
        <v>198</v>
      </c>
      <c r="H14" s="65"/>
      <c r="I14" s="65"/>
      <c r="J14" s="16" t="s">
        <v>17</v>
      </c>
      <c r="K14" s="19"/>
      <c r="L14" s="19"/>
      <c r="M14" s="14" t="s">
        <v>79</v>
      </c>
      <c r="N14" s="14" t="s">
        <v>26</v>
      </c>
      <c r="O14" s="19"/>
      <c r="P14" s="19"/>
      <c r="Q14" s="19"/>
      <c r="R14" s="19"/>
      <c r="S14" s="18" t="s">
        <v>187</v>
      </c>
      <c r="T14" s="18" t="s">
        <v>187</v>
      </c>
      <c r="U14" s="23" t="s">
        <v>20</v>
      </c>
      <c r="V14" s="26" t="s">
        <v>188</v>
      </c>
      <c r="W14" s="14" t="s">
        <v>23</v>
      </c>
      <c r="X14" s="14" t="s">
        <v>25</v>
      </c>
      <c r="Y14" s="14" t="s">
        <v>56</v>
      </c>
      <c r="Z14" s="14" t="s">
        <v>57</v>
      </c>
      <c r="AA14" s="14" t="s">
        <v>4</v>
      </c>
      <c r="AB14" s="14" t="s">
        <v>55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1:69" ht="15.75" thickBot="1" x14ac:dyDescent="0.3">
      <c r="A15" s="207"/>
      <c r="B15" s="22" t="s">
        <v>4</v>
      </c>
      <c r="C15" s="23" t="s">
        <v>199</v>
      </c>
      <c r="D15" s="23" t="s">
        <v>174</v>
      </c>
      <c r="E15" s="23" t="s">
        <v>185</v>
      </c>
      <c r="F15" s="23" t="s">
        <v>14</v>
      </c>
      <c r="G15" s="26" t="s">
        <v>200</v>
      </c>
      <c r="H15" s="65"/>
      <c r="I15" s="65"/>
      <c r="J15" s="16" t="s">
        <v>17</v>
      </c>
      <c r="K15" s="19"/>
      <c r="L15" s="19"/>
      <c r="M15" s="14" t="s">
        <v>79</v>
      </c>
      <c r="N15" s="14" t="s">
        <v>26</v>
      </c>
      <c r="O15" s="19"/>
      <c r="P15" s="19"/>
      <c r="Q15" s="19"/>
      <c r="R15" s="19"/>
      <c r="S15" s="18" t="s">
        <v>187</v>
      </c>
      <c r="T15" s="18" t="s">
        <v>187</v>
      </c>
      <c r="U15" s="23" t="s">
        <v>20</v>
      </c>
      <c r="V15" s="26" t="s">
        <v>188</v>
      </c>
      <c r="W15" s="14" t="s">
        <v>23</v>
      </c>
      <c r="X15" s="14" t="s">
        <v>25</v>
      </c>
      <c r="Y15" s="14" t="s">
        <v>56</v>
      </c>
      <c r="Z15" s="14" t="s">
        <v>57</v>
      </c>
      <c r="AA15" s="14" t="s">
        <v>4</v>
      </c>
      <c r="AB15" s="14" t="s">
        <v>55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5" t="str">
        <f ca="1">TEXT(NOW(),"yyyy-mm-dd HH:MM:SS")</f>
        <v>2019-04-04 15:04:42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1:69" ht="15.75" thickBot="1" x14ac:dyDescent="0.3">
      <c r="A16" s="207"/>
      <c r="B16" s="22" t="s">
        <v>4</v>
      </c>
      <c r="C16" s="23" t="s">
        <v>202</v>
      </c>
      <c r="D16" s="23" t="s">
        <v>174</v>
      </c>
      <c r="E16" s="23" t="s">
        <v>185</v>
      </c>
      <c r="F16" s="23" t="s">
        <v>14</v>
      </c>
      <c r="G16" s="26" t="s">
        <v>203</v>
      </c>
      <c r="H16" s="64"/>
      <c r="I16" s="64"/>
      <c r="J16" s="16" t="s">
        <v>17</v>
      </c>
      <c r="K16" s="19"/>
      <c r="L16" s="19"/>
      <c r="M16" s="35" t="s">
        <v>204</v>
      </c>
      <c r="N16" s="35" t="s">
        <v>205</v>
      </c>
      <c r="O16" s="19"/>
      <c r="P16" s="19"/>
      <c r="Q16" s="19"/>
      <c r="R16" s="19"/>
      <c r="S16" s="18" t="s">
        <v>187</v>
      </c>
      <c r="T16" s="18" t="s">
        <v>187</v>
      </c>
      <c r="U16" s="23" t="s">
        <v>20</v>
      </c>
      <c r="V16" s="26" t="s">
        <v>188</v>
      </c>
      <c r="W16" s="14" t="s">
        <v>23</v>
      </c>
      <c r="X16" s="14" t="s">
        <v>25</v>
      </c>
      <c r="Y16" s="14" t="s">
        <v>56</v>
      </c>
      <c r="Z16" s="14" t="s">
        <v>57</v>
      </c>
      <c r="AA16" s="14" t="s">
        <v>4</v>
      </c>
      <c r="AB16" s="14" t="s">
        <v>55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5" t="str">
        <f ca="1">TEXT(NOW(),"yyyy-mm-dd HH:MM:SS")</f>
        <v>2019-04-04 15:04:42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75" ht="15.75" thickBot="1" x14ac:dyDescent="0.3">
      <c r="A17" s="72"/>
      <c r="B17" s="82" t="s">
        <v>4</v>
      </c>
      <c r="C17" s="83" t="s">
        <v>337</v>
      </c>
      <c r="D17" s="83" t="s">
        <v>174</v>
      </c>
      <c r="E17" s="23" t="s">
        <v>185</v>
      </c>
      <c r="F17" s="83" t="s">
        <v>14</v>
      </c>
      <c r="G17" s="86" t="s">
        <v>339</v>
      </c>
      <c r="J17" s="84" t="s">
        <v>17</v>
      </c>
      <c r="K17" s="85"/>
      <c r="L17" s="85"/>
      <c r="M17" s="83" t="s">
        <v>338</v>
      </c>
      <c r="N17" s="83" t="s">
        <v>205</v>
      </c>
      <c r="O17" s="85"/>
      <c r="P17" s="85"/>
      <c r="Q17" s="85"/>
      <c r="R17" s="85"/>
      <c r="S17" s="86" t="s">
        <v>187</v>
      </c>
      <c r="T17" s="86" t="s">
        <v>187</v>
      </c>
      <c r="U17" s="83" t="s">
        <v>20</v>
      </c>
      <c r="V17" s="26" t="str">
        <f ca="1">TEXT(NOW()+7,"yyyy-mm-dd HH:MM:SS")</f>
        <v>2019-04-11 15:04:42</v>
      </c>
      <c r="W17" s="83" t="s">
        <v>23</v>
      </c>
      <c r="X17" s="83" t="s">
        <v>25</v>
      </c>
      <c r="Y17" s="83" t="s">
        <v>56</v>
      </c>
      <c r="Z17" s="83" t="s">
        <v>57</v>
      </c>
      <c r="AA17" s="83" t="s">
        <v>4</v>
      </c>
      <c r="AB17" s="83" t="s">
        <v>55</v>
      </c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15" t="str">
        <f ca="1">TEXT(NOW(),"yyyy-mm-dd HH:MM:SS")</f>
        <v>2019-04-04 15:04:42</v>
      </c>
      <c r="AV17" s="19"/>
      <c r="AW17" s="15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75" s="11" customFormat="1" ht="15" customHeight="1" x14ac:dyDescent="0.25">
      <c r="A18" s="208" t="s">
        <v>74</v>
      </c>
      <c r="B18" s="22" t="s">
        <v>4</v>
      </c>
      <c r="C18" s="23" t="s">
        <v>167</v>
      </c>
      <c r="D18" s="29" t="s">
        <v>176</v>
      </c>
      <c r="E18" s="22" t="s">
        <v>45</v>
      </c>
      <c r="F18" s="23" t="s">
        <v>14</v>
      </c>
      <c r="G18" s="26" t="s">
        <v>75</v>
      </c>
      <c r="H18" s="64"/>
      <c r="I18" s="64"/>
      <c r="J18" s="25" t="s">
        <v>17</v>
      </c>
      <c r="K18" s="23" t="s">
        <v>79</v>
      </c>
      <c r="L18" s="23" t="s">
        <v>26</v>
      </c>
      <c r="M18" s="23"/>
      <c r="N18" s="23"/>
      <c r="O18" s="23"/>
      <c r="P18" s="23"/>
      <c r="Q18" s="23"/>
      <c r="R18" s="23"/>
      <c r="S18" s="23" t="s">
        <v>83</v>
      </c>
      <c r="T18" s="23" t="s">
        <v>83</v>
      </c>
      <c r="U18" s="23"/>
      <c r="V18" s="23"/>
      <c r="W18" s="23"/>
      <c r="X18" s="23" t="s">
        <v>25</v>
      </c>
      <c r="Y18" s="23"/>
      <c r="Z18" s="23"/>
      <c r="AA18" s="23"/>
      <c r="AB18" s="23"/>
      <c r="AC18" s="23"/>
      <c r="AD18" s="23"/>
      <c r="AE18" s="23"/>
      <c r="AF18" s="23" t="s">
        <v>57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19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/>
      <c r="BQ18"/>
      <c r="BR18"/>
      <c r="BS18"/>
      <c r="BT18"/>
      <c r="BU18"/>
      <c r="BV18"/>
      <c r="BW18"/>
    </row>
    <row r="19" spans="1:75" x14ac:dyDescent="0.25">
      <c r="A19" s="209"/>
      <c r="B19" s="22" t="s">
        <v>4</v>
      </c>
      <c r="C19" s="23" t="s">
        <v>168</v>
      </c>
      <c r="D19" s="29" t="s">
        <v>176</v>
      </c>
      <c r="E19" s="22" t="s">
        <v>45</v>
      </c>
      <c r="F19" s="23" t="s">
        <v>14</v>
      </c>
      <c r="G19" s="24" t="s">
        <v>76</v>
      </c>
      <c r="H19" s="64"/>
      <c r="I19" s="64"/>
      <c r="J19" s="25" t="s">
        <v>78</v>
      </c>
      <c r="K19" s="23" t="s">
        <v>18</v>
      </c>
      <c r="L19" s="23" t="s">
        <v>19</v>
      </c>
      <c r="M19" s="23"/>
      <c r="N19" s="23"/>
      <c r="O19" s="23"/>
      <c r="P19" s="23"/>
      <c r="Q19" s="23"/>
      <c r="R19" s="23"/>
      <c r="S19" s="23" t="s">
        <v>83</v>
      </c>
      <c r="T19" s="23" t="s">
        <v>83</v>
      </c>
      <c r="U19" s="23"/>
      <c r="V19" s="23"/>
      <c r="W19" s="23"/>
      <c r="X19" s="23" t="s">
        <v>25</v>
      </c>
      <c r="Y19" s="23"/>
      <c r="Z19" s="23"/>
      <c r="AA19" s="23"/>
      <c r="AB19" s="23"/>
      <c r="AC19" s="23" t="s">
        <v>85</v>
      </c>
      <c r="AD19" s="23"/>
      <c r="AE19" s="23"/>
      <c r="AF19" s="23" t="s">
        <v>57</v>
      </c>
      <c r="AG19" s="23"/>
      <c r="AH19" s="23" t="s">
        <v>102</v>
      </c>
      <c r="AI19" s="23" t="s">
        <v>103</v>
      </c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19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75" s="12" customFormat="1" ht="15.75" thickBot="1" x14ac:dyDescent="0.3">
      <c r="A20" s="209"/>
      <c r="B20" s="22" t="s">
        <v>4</v>
      </c>
      <c r="C20" s="40" t="s">
        <v>169</v>
      </c>
      <c r="D20" s="23" t="s">
        <v>173</v>
      </c>
      <c r="E20" s="22" t="s">
        <v>45</v>
      </c>
      <c r="F20" s="23" t="s">
        <v>14</v>
      </c>
      <c r="G20" s="24" t="s">
        <v>77</v>
      </c>
      <c r="H20" s="64"/>
      <c r="I20" s="64"/>
      <c r="J20" s="25" t="s">
        <v>78</v>
      </c>
      <c r="K20" s="23" t="s">
        <v>80</v>
      </c>
      <c r="L20" s="23" t="s">
        <v>82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 t="s">
        <v>25</v>
      </c>
      <c r="Y20" s="23"/>
      <c r="Z20" s="23"/>
      <c r="AA20" s="23"/>
      <c r="AB20" s="23"/>
      <c r="AC20" s="23"/>
      <c r="AD20" s="23" t="s">
        <v>87</v>
      </c>
      <c r="AE20" s="23" t="s">
        <v>89</v>
      </c>
      <c r="AF20" s="23" t="s">
        <v>57</v>
      </c>
      <c r="AG20" s="23"/>
      <c r="AH20" s="23" t="s">
        <v>102</v>
      </c>
      <c r="AI20" s="23" t="s">
        <v>103</v>
      </c>
      <c r="AJ20" s="23" t="s">
        <v>104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19"/>
      <c r="AV20" s="23"/>
      <c r="AW20" s="23"/>
      <c r="AX20" s="23"/>
      <c r="AY20" s="23"/>
      <c r="AZ20" s="21" t="s">
        <v>237</v>
      </c>
      <c r="BA20" s="21" t="s">
        <v>238</v>
      </c>
      <c r="BB20" s="40" t="s">
        <v>239</v>
      </c>
      <c r="BC20" s="40" t="s">
        <v>240</v>
      </c>
      <c r="BD20" s="40" t="s">
        <v>241</v>
      </c>
      <c r="BE20" s="40" t="s">
        <v>242</v>
      </c>
      <c r="BF20" s="40" t="s">
        <v>243</v>
      </c>
      <c r="BG20" s="40" t="s">
        <v>243</v>
      </c>
      <c r="BH20" s="40" t="s">
        <v>244</v>
      </c>
      <c r="BI20" s="23"/>
      <c r="BJ20" s="23"/>
      <c r="BK20" s="23"/>
      <c r="BL20" s="23"/>
      <c r="BM20" s="23"/>
      <c r="BN20" s="23"/>
      <c r="BO20" s="23"/>
      <c r="BP20"/>
      <c r="BQ20"/>
      <c r="BR20"/>
      <c r="BS20"/>
      <c r="BT20"/>
      <c r="BU20"/>
      <c r="BV20"/>
      <c r="BW20"/>
    </row>
    <row r="21" spans="1:75" x14ac:dyDescent="0.25">
      <c r="A21" s="209"/>
      <c r="B21" s="22" t="s">
        <v>4</v>
      </c>
      <c r="C21" s="40" t="s">
        <v>236</v>
      </c>
      <c r="D21" s="23" t="s">
        <v>173</v>
      </c>
      <c r="E21" s="22" t="s">
        <v>185</v>
      </c>
      <c r="F21" s="23" t="s">
        <v>14</v>
      </c>
      <c r="G21" s="24" t="s">
        <v>182</v>
      </c>
      <c r="H21" s="64"/>
      <c r="I21" s="64"/>
      <c r="J21" s="25" t="s">
        <v>78</v>
      </c>
      <c r="K21" s="23" t="s">
        <v>34</v>
      </c>
      <c r="L21" s="23" t="s">
        <v>26</v>
      </c>
      <c r="M21" s="23"/>
      <c r="N21" s="23"/>
      <c r="O21" s="23"/>
      <c r="P21" s="23"/>
      <c r="Q21" s="23"/>
      <c r="R21" s="23"/>
      <c r="S21" s="24" t="s">
        <v>35</v>
      </c>
      <c r="T21" s="23"/>
      <c r="U21" s="23"/>
      <c r="V21" s="23"/>
      <c r="W21" s="40" t="s">
        <v>98</v>
      </c>
      <c r="X21" s="23" t="s">
        <v>25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 t="s">
        <v>157</v>
      </c>
      <c r="AN21" s="23"/>
      <c r="AO21" s="23"/>
      <c r="AP21" s="23"/>
      <c r="AQ21" s="23"/>
      <c r="AR21" s="23"/>
      <c r="AS21" s="23"/>
      <c r="AT21" s="21" t="s">
        <v>183</v>
      </c>
      <c r="AU21" s="23"/>
      <c r="AV21" s="23"/>
      <c r="AW21" s="23"/>
      <c r="AX21" s="23"/>
      <c r="AY21" s="23"/>
      <c r="AZ21" s="21" t="s">
        <v>237</v>
      </c>
      <c r="BA21" s="21" t="s">
        <v>238</v>
      </c>
      <c r="BB21" s="40" t="s">
        <v>239</v>
      </c>
      <c r="BC21" s="40" t="s">
        <v>240</v>
      </c>
      <c r="BD21" s="40" t="s">
        <v>241</v>
      </c>
      <c r="BE21" s="40" t="s">
        <v>242</v>
      </c>
      <c r="BF21" s="40" t="s">
        <v>243</v>
      </c>
      <c r="BG21" s="40" t="s">
        <v>243</v>
      </c>
      <c r="BH21" s="40" t="s">
        <v>244</v>
      </c>
      <c r="BI21" s="40"/>
      <c r="BJ21" s="23"/>
      <c r="BK21" s="23"/>
      <c r="BL21" s="23"/>
      <c r="BM21" s="23"/>
      <c r="BN21" s="23"/>
      <c r="BO21" s="23"/>
    </row>
    <row r="22" spans="1:75" x14ac:dyDescent="0.25">
      <c r="A22" s="209"/>
      <c r="B22" s="43" t="s">
        <v>4</v>
      </c>
      <c r="C22" s="40" t="s">
        <v>245</v>
      </c>
      <c r="D22" s="40" t="s">
        <v>173</v>
      </c>
      <c r="E22" s="43" t="s">
        <v>185</v>
      </c>
      <c r="F22" s="40" t="s">
        <v>14</v>
      </c>
      <c r="G22" s="24" t="s">
        <v>246</v>
      </c>
      <c r="H22" s="64"/>
      <c r="I22" s="64"/>
      <c r="J22" s="41" t="s">
        <v>78</v>
      </c>
      <c r="K22" s="40" t="s">
        <v>34</v>
      </c>
      <c r="L22" s="40" t="s">
        <v>26</v>
      </c>
      <c r="M22" s="40"/>
      <c r="N22" s="40"/>
      <c r="O22" s="40"/>
      <c r="P22" s="40"/>
      <c r="Q22" s="40"/>
      <c r="R22" s="40"/>
      <c r="S22" s="24" t="s">
        <v>35</v>
      </c>
      <c r="T22" s="40"/>
      <c r="U22" s="40"/>
      <c r="V22" s="40"/>
      <c r="W22" s="40" t="s">
        <v>98</v>
      </c>
      <c r="X22" s="40" t="s">
        <v>25</v>
      </c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 t="s">
        <v>247</v>
      </c>
      <c r="AN22" s="40"/>
      <c r="AO22" s="40"/>
      <c r="AP22" s="40"/>
      <c r="AQ22" s="40"/>
      <c r="AR22" s="40"/>
      <c r="AS22" s="40"/>
      <c r="AT22" s="21" t="s">
        <v>214</v>
      </c>
      <c r="AU22" s="23"/>
      <c r="AV22" s="23"/>
      <c r="AW22" s="23"/>
      <c r="AX22" s="23"/>
      <c r="AY22" s="23"/>
      <c r="AZ22" s="21" t="s">
        <v>248</v>
      </c>
      <c r="BA22" s="21" t="s">
        <v>238</v>
      </c>
      <c r="BB22" s="40" t="s">
        <v>239</v>
      </c>
      <c r="BC22" s="40" t="s">
        <v>249</v>
      </c>
      <c r="BD22" s="40" t="s">
        <v>250</v>
      </c>
      <c r="BE22" s="40" t="s">
        <v>251</v>
      </c>
      <c r="BF22" s="40" t="s">
        <v>243</v>
      </c>
      <c r="BG22" s="40" t="s">
        <v>243</v>
      </c>
      <c r="BH22" s="40" t="s">
        <v>244</v>
      </c>
      <c r="BI22" s="40" t="s">
        <v>258</v>
      </c>
      <c r="BJ22" s="23"/>
      <c r="BK22" s="23"/>
      <c r="BL22" s="23"/>
      <c r="BM22" s="23"/>
      <c r="BN22" s="23"/>
      <c r="BO22" s="23"/>
    </row>
    <row r="23" spans="1:75" x14ac:dyDescent="0.25">
      <c r="A23" s="209"/>
      <c r="B23" s="43" t="s">
        <v>4</v>
      </c>
      <c r="C23" s="40" t="s">
        <v>252</v>
      </c>
      <c r="D23" s="40" t="s">
        <v>173</v>
      </c>
      <c r="E23" s="43" t="s">
        <v>185</v>
      </c>
      <c r="F23" s="40" t="s">
        <v>14</v>
      </c>
      <c r="G23" s="24" t="s">
        <v>211</v>
      </c>
      <c r="H23" s="64"/>
      <c r="I23" s="64"/>
      <c r="J23" s="41" t="s">
        <v>78</v>
      </c>
      <c r="K23" s="40" t="s">
        <v>34</v>
      </c>
      <c r="L23" s="40" t="s">
        <v>26</v>
      </c>
      <c r="M23" s="40"/>
      <c r="N23" s="40"/>
      <c r="O23" s="40" t="s">
        <v>29</v>
      </c>
      <c r="P23" s="40"/>
      <c r="Q23" s="40"/>
      <c r="R23" s="40"/>
      <c r="S23" s="24" t="s">
        <v>35</v>
      </c>
      <c r="T23" s="40"/>
      <c r="U23" s="40"/>
      <c r="V23" s="40"/>
      <c r="W23" s="40" t="s">
        <v>98</v>
      </c>
      <c r="X23" s="40" t="s">
        <v>25</v>
      </c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23" t="s">
        <v>157</v>
      </c>
      <c r="AN23" s="40"/>
      <c r="AO23" s="40"/>
      <c r="AP23" s="40"/>
      <c r="AQ23" s="40"/>
      <c r="AR23" s="40"/>
      <c r="AS23" s="40"/>
      <c r="AT23" s="56" t="s">
        <v>253</v>
      </c>
      <c r="AU23" s="23"/>
      <c r="AV23" s="23"/>
      <c r="AW23" s="23"/>
      <c r="AX23" s="23"/>
      <c r="AY23" s="23"/>
      <c r="AZ23" s="21" t="s">
        <v>254</v>
      </c>
      <c r="BA23" s="21" t="s">
        <v>255</v>
      </c>
      <c r="BB23" s="40" t="s">
        <v>239</v>
      </c>
      <c r="BC23" s="40" t="s">
        <v>256</v>
      </c>
      <c r="BD23" s="40" t="s">
        <v>257</v>
      </c>
      <c r="BE23" s="40" t="s">
        <v>251</v>
      </c>
      <c r="BF23" s="40" t="s">
        <v>243</v>
      </c>
      <c r="BG23" s="40" t="s">
        <v>243</v>
      </c>
      <c r="BH23" s="40" t="s">
        <v>244</v>
      </c>
      <c r="BI23" s="40" t="s">
        <v>258</v>
      </c>
      <c r="BJ23" s="23"/>
      <c r="BK23" s="23"/>
      <c r="BL23" s="23"/>
      <c r="BM23" s="23"/>
      <c r="BN23" s="23"/>
      <c r="BO23" s="23"/>
    </row>
    <row r="24" spans="1:75" x14ac:dyDescent="0.25">
      <c r="A24" s="209"/>
      <c r="B24" s="43" t="s">
        <v>4</v>
      </c>
      <c r="C24" s="40" t="s">
        <v>259</v>
      </c>
      <c r="D24" s="40" t="s">
        <v>173</v>
      </c>
      <c r="E24" s="43" t="s">
        <v>185</v>
      </c>
      <c r="F24" s="40" t="s">
        <v>14</v>
      </c>
      <c r="G24" s="24" t="s">
        <v>260</v>
      </c>
      <c r="H24" s="64"/>
      <c r="I24" s="64"/>
      <c r="J24" s="41" t="s">
        <v>78</v>
      </c>
      <c r="K24" s="40"/>
      <c r="L24" s="40"/>
      <c r="M24" s="40"/>
      <c r="N24" s="40"/>
      <c r="O24" s="40" t="s">
        <v>29</v>
      </c>
      <c r="P24" s="40"/>
      <c r="Q24" s="23" t="s">
        <v>18</v>
      </c>
      <c r="R24" s="23" t="s">
        <v>19</v>
      </c>
      <c r="S24" s="24" t="s">
        <v>35</v>
      </c>
      <c r="T24" s="40"/>
      <c r="U24" s="40"/>
      <c r="V24" s="40"/>
      <c r="W24" s="40"/>
      <c r="X24" s="40" t="s">
        <v>25</v>
      </c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56" t="s">
        <v>261</v>
      </c>
      <c r="AU24" s="23"/>
      <c r="AV24" s="23"/>
      <c r="AW24" s="23"/>
      <c r="AX24" s="23"/>
      <c r="AY24" s="23"/>
      <c r="AZ24" s="21"/>
      <c r="BA24" s="21"/>
      <c r="BB24" s="40"/>
      <c r="BC24" s="40"/>
      <c r="BD24" s="40"/>
      <c r="BE24" s="40"/>
      <c r="BF24" s="40"/>
      <c r="BG24" s="40"/>
      <c r="BH24" s="40" t="s">
        <v>244</v>
      </c>
      <c r="BI24" s="40" t="s">
        <v>258</v>
      </c>
      <c r="BJ24" s="23"/>
      <c r="BK24" s="23"/>
      <c r="BL24" s="23"/>
      <c r="BM24" s="23"/>
      <c r="BN24" s="23"/>
      <c r="BO24" s="23"/>
    </row>
    <row r="25" spans="1:75" ht="15.75" thickBot="1" x14ac:dyDescent="0.3">
      <c r="A25" s="209"/>
      <c r="B25" s="43" t="s">
        <v>4</v>
      </c>
      <c r="C25" s="40" t="s">
        <v>262</v>
      </c>
      <c r="D25" s="40" t="s">
        <v>173</v>
      </c>
      <c r="E25" s="43" t="s">
        <v>185</v>
      </c>
      <c r="F25" s="40" t="s">
        <v>14</v>
      </c>
      <c r="G25" s="24" t="s">
        <v>263</v>
      </c>
      <c r="H25" s="65"/>
      <c r="I25" s="65"/>
      <c r="J25" s="41" t="s">
        <v>78</v>
      </c>
      <c r="K25" s="40"/>
      <c r="L25" s="40"/>
      <c r="M25" s="40"/>
      <c r="N25" s="40"/>
      <c r="O25" s="40"/>
      <c r="P25" s="40"/>
      <c r="Q25" s="23" t="s">
        <v>18</v>
      </c>
      <c r="R25" s="23" t="s">
        <v>19</v>
      </c>
      <c r="S25" s="24" t="s">
        <v>35</v>
      </c>
      <c r="T25" s="40"/>
      <c r="U25" s="40"/>
      <c r="V25" s="40"/>
      <c r="W25" s="40"/>
      <c r="X25" s="40" t="s">
        <v>25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23" t="s">
        <v>85</v>
      </c>
      <c r="AQ25" s="40"/>
      <c r="AR25" s="40"/>
      <c r="AS25" s="40"/>
      <c r="AT25" s="56" t="s">
        <v>264</v>
      </c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75" x14ac:dyDescent="0.25">
      <c r="A26" s="209"/>
      <c r="B26" s="22" t="s">
        <v>4</v>
      </c>
      <c r="C26" s="23" t="s">
        <v>284</v>
      </c>
      <c r="D26" s="23" t="s">
        <v>144</v>
      </c>
      <c r="E26" s="22" t="s">
        <v>185</v>
      </c>
      <c r="F26" s="23" t="s">
        <v>14</v>
      </c>
      <c r="G26" s="31" t="s">
        <v>285</v>
      </c>
      <c r="H26" s="67"/>
      <c r="I26" s="67"/>
      <c r="J26" s="23"/>
      <c r="K26" s="32" t="s">
        <v>286</v>
      </c>
      <c r="L26" s="23"/>
      <c r="M26" s="23"/>
      <c r="N26" s="23"/>
      <c r="O26" s="23"/>
      <c r="P26" s="23"/>
      <c r="Q26" s="23"/>
      <c r="R26" s="23"/>
      <c r="S26" s="26" t="s">
        <v>35</v>
      </c>
      <c r="T26" s="26" t="s">
        <v>35</v>
      </c>
      <c r="U26" s="23"/>
      <c r="V26" s="23"/>
      <c r="W26" s="23" t="s">
        <v>98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32" t="s">
        <v>286</v>
      </c>
      <c r="AI26" s="23" t="s">
        <v>103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 t="s">
        <v>287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33" t="s">
        <v>258</v>
      </c>
      <c r="BJ26" s="23"/>
      <c r="BK26" s="23"/>
      <c r="BL26" s="23"/>
      <c r="BM26" s="23"/>
      <c r="BN26" s="23"/>
      <c r="BO26" s="23"/>
    </row>
    <row r="27" spans="1:75" ht="15.75" thickBot="1" x14ac:dyDescent="0.3">
      <c r="A27" s="210"/>
      <c r="B27" s="43" t="s">
        <v>4</v>
      </c>
      <c r="C27" s="44" t="s">
        <v>212</v>
      </c>
      <c r="D27" s="40" t="s">
        <v>173</v>
      </c>
      <c r="E27" s="43" t="s">
        <v>185</v>
      </c>
      <c r="F27" s="40" t="s">
        <v>14</v>
      </c>
      <c r="G27" s="24" t="s">
        <v>213</v>
      </c>
      <c r="H27" s="68"/>
      <c r="I27" s="68"/>
      <c r="J27" s="41" t="s">
        <v>17</v>
      </c>
      <c r="K27" s="40" t="s">
        <v>34</v>
      </c>
      <c r="L27" s="40"/>
      <c r="M27" s="40"/>
      <c r="N27" s="40"/>
      <c r="O27" s="40"/>
      <c r="P27" s="40"/>
      <c r="Q27" s="40"/>
      <c r="R27" s="40"/>
      <c r="S27" s="40" t="s">
        <v>35</v>
      </c>
      <c r="T27" s="40"/>
      <c r="U27" s="40"/>
      <c r="V27" s="26" t="str">
        <f ca="1">TEXT(NOW()+8,"yyyy-mm-dd HH:MM:SS")</f>
        <v>2019-04-12 15:04:42</v>
      </c>
      <c r="W27" s="40"/>
      <c r="X27" s="40"/>
      <c r="Y27" s="40"/>
      <c r="Z27" s="40"/>
      <c r="AA27" s="40" t="s">
        <v>4</v>
      </c>
      <c r="AB27" s="40" t="s">
        <v>55</v>
      </c>
      <c r="AC27" s="40"/>
      <c r="AD27" s="40"/>
      <c r="AE27" s="40"/>
      <c r="AF27" s="40"/>
      <c r="AG27" s="40"/>
      <c r="AH27" s="40"/>
      <c r="AI27" s="40" t="s">
        <v>103</v>
      </c>
      <c r="AJ27" s="40"/>
      <c r="AK27" s="40"/>
      <c r="AL27" s="40"/>
      <c r="AM27" s="40"/>
      <c r="AN27" s="40"/>
      <c r="AO27" s="40"/>
      <c r="AP27" s="40"/>
      <c r="AQ27" s="40"/>
      <c r="AR27" s="40" t="s">
        <v>89</v>
      </c>
      <c r="AS27" s="23" t="s">
        <v>157</v>
      </c>
      <c r="AT27" s="21" t="s">
        <v>214</v>
      </c>
      <c r="AU27" s="23"/>
      <c r="AV27" s="40" t="s">
        <v>288</v>
      </c>
      <c r="AW27" s="40" t="s">
        <v>301</v>
      </c>
      <c r="AX27" s="45" t="s">
        <v>302</v>
      </c>
      <c r="AY27" s="24" t="s">
        <v>289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33"/>
      <c r="BJ27" s="23"/>
      <c r="BK27" s="23"/>
      <c r="BL27" s="23"/>
      <c r="BM27" s="23"/>
      <c r="BN27" s="23"/>
      <c r="BO27" s="23"/>
    </row>
    <row r="28" spans="1:75" x14ac:dyDescent="0.25">
      <c r="A28" s="57"/>
      <c r="B28" s="43" t="s">
        <v>4</v>
      </c>
      <c r="C28" s="75" t="s">
        <v>329</v>
      </c>
      <c r="D28" s="73" t="s">
        <v>173</v>
      </c>
      <c r="E28" s="43" t="s">
        <v>185</v>
      </c>
      <c r="F28" s="40" t="s">
        <v>14</v>
      </c>
      <c r="G28" s="78" t="s">
        <v>330</v>
      </c>
      <c r="I28" s="40"/>
      <c r="J28" s="41" t="s">
        <v>17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23"/>
      <c r="AR28" s="76"/>
      <c r="AV28" s="74" t="s">
        <v>331</v>
      </c>
      <c r="AW28" s="74" t="s">
        <v>332</v>
      </c>
      <c r="AX28" s="77" t="s">
        <v>333</v>
      </c>
      <c r="AY28" s="64" t="s">
        <v>334</v>
      </c>
      <c r="AZ28" s="40"/>
      <c r="BA28" s="23"/>
      <c r="BB28" s="23"/>
      <c r="BC28" s="23"/>
      <c r="BD28" s="23"/>
      <c r="BE28" s="23"/>
      <c r="BF28" s="23"/>
      <c r="BG28" s="23"/>
      <c r="BH28" s="23"/>
      <c r="BI28" s="33"/>
      <c r="BJ28" s="23"/>
      <c r="BK28" s="23"/>
      <c r="BL28" s="23"/>
      <c r="BM28" s="23"/>
      <c r="BN28" s="23"/>
      <c r="BO28" s="23"/>
      <c r="BQ28" s="78" t="s">
        <v>335</v>
      </c>
    </row>
    <row r="29" spans="1:75" ht="15.95" customHeight="1" x14ac:dyDescent="0.25">
      <c r="A29" s="208" t="s">
        <v>96</v>
      </c>
      <c r="B29" s="22" t="s">
        <v>4</v>
      </c>
      <c r="C29" s="23" t="s">
        <v>92</v>
      </c>
      <c r="D29" s="23" t="s">
        <v>173</v>
      </c>
      <c r="E29" s="22" t="s">
        <v>45</v>
      </c>
      <c r="F29" s="23" t="s">
        <v>14</v>
      </c>
      <c r="G29" s="24" t="s">
        <v>75</v>
      </c>
      <c r="H29" s="64"/>
      <c r="I29" s="64"/>
      <c r="J29" s="25" t="s">
        <v>78</v>
      </c>
      <c r="K29" s="23" t="s">
        <v>18</v>
      </c>
      <c r="L29" s="23"/>
      <c r="M29" s="23"/>
      <c r="N29" s="23"/>
      <c r="O29" s="23"/>
      <c r="P29" s="23"/>
      <c r="Q29" s="23"/>
      <c r="R29" s="23"/>
      <c r="S29" s="23" t="s">
        <v>83</v>
      </c>
      <c r="T29" s="23" t="s">
        <v>83</v>
      </c>
      <c r="U29" s="23"/>
      <c r="V29" s="26" t="str">
        <f ca="1">TEXT(NOW()+1,"yyyy-mm-dd HH:MM:SS")</f>
        <v>2019-04-05 15:04:42</v>
      </c>
      <c r="W29" s="23" t="s">
        <v>98</v>
      </c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 t="s">
        <v>40</v>
      </c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spans="1:75" x14ac:dyDescent="0.25">
      <c r="A30" s="209"/>
      <c r="B30" s="22" t="s">
        <v>4</v>
      </c>
      <c r="C30" s="23" t="s">
        <v>93</v>
      </c>
      <c r="D30" s="23" t="s">
        <v>173</v>
      </c>
      <c r="E30" s="22" t="s">
        <v>45</v>
      </c>
      <c r="F30" s="23" t="s">
        <v>14</v>
      </c>
      <c r="G30" s="24" t="s">
        <v>75</v>
      </c>
      <c r="H30" s="64"/>
      <c r="I30" s="64"/>
      <c r="J30" s="25" t="s">
        <v>78</v>
      </c>
      <c r="K30" s="23" t="s">
        <v>18</v>
      </c>
      <c r="L30" s="23"/>
      <c r="M30" s="23"/>
      <c r="N30" s="23"/>
      <c r="O30" s="23"/>
      <c r="P30" s="23"/>
      <c r="Q30" s="23"/>
      <c r="R30" s="23"/>
      <c r="S30" s="23" t="s">
        <v>83</v>
      </c>
      <c r="T30" s="23" t="s">
        <v>83</v>
      </c>
      <c r="U30" s="23"/>
      <c r="V30" s="26" t="str">
        <f ca="1">TEXT(NOW()+1,"yyyy-mm-dd HH:MM:SS")</f>
        <v>2019-04-05 15:04:42</v>
      </c>
      <c r="W30" s="23" t="s">
        <v>98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19" t="s">
        <v>40</v>
      </c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spans="1:75" x14ac:dyDescent="0.25">
      <c r="A31" s="209"/>
      <c r="B31" s="22" t="s">
        <v>4</v>
      </c>
      <c r="C31" s="23" t="s">
        <v>94</v>
      </c>
      <c r="D31" s="23" t="s">
        <v>173</v>
      </c>
      <c r="E31" s="22" t="s">
        <v>45</v>
      </c>
      <c r="F31" s="23" t="s">
        <v>14</v>
      </c>
      <c r="G31" s="24" t="s">
        <v>97</v>
      </c>
      <c r="H31" s="69"/>
      <c r="I31" s="69"/>
      <c r="J31" s="25" t="s">
        <v>78</v>
      </c>
      <c r="K31" s="23" t="s">
        <v>29</v>
      </c>
      <c r="L31" s="23"/>
      <c r="M31" s="23"/>
      <c r="N31" s="23"/>
      <c r="O31" s="23"/>
      <c r="P31" s="23" t="s">
        <v>28</v>
      </c>
      <c r="Q31" s="23"/>
      <c r="R31" s="23"/>
      <c r="S31" s="23"/>
      <c r="T31" s="23"/>
      <c r="U31" s="23"/>
      <c r="V31" s="23"/>
      <c r="W31" s="23" t="s">
        <v>98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7" t="s">
        <v>128</v>
      </c>
      <c r="AI31" s="23" t="s">
        <v>103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19" t="s">
        <v>40</v>
      </c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spans="1:75" x14ac:dyDescent="0.25">
      <c r="A32" s="209"/>
      <c r="B32" s="22" t="s">
        <v>4</v>
      </c>
      <c r="C32" s="23" t="s">
        <v>95</v>
      </c>
      <c r="D32" s="23" t="s">
        <v>173</v>
      </c>
      <c r="E32" s="22" t="s">
        <v>45</v>
      </c>
      <c r="F32" s="23" t="s">
        <v>14</v>
      </c>
      <c r="G32" s="24" t="s">
        <v>148</v>
      </c>
      <c r="H32" s="59"/>
      <c r="I32" s="59"/>
      <c r="J32" s="25" t="s">
        <v>78</v>
      </c>
      <c r="K32" s="23" t="s">
        <v>29</v>
      </c>
      <c r="L32" s="23"/>
      <c r="M32" s="23"/>
      <c r="N32" s="23"/>
      <c r="O32" s="23"/>
      <c r="P32" s="23" t="s">
        <v>28</v>
      </c>
      <c r="Q32" s="23"/>
      <c r="R32" s="23"/>
      <c r="S32" s="23"/>
      <c r="T32" s="23"/>
      <c r="U32" s="23"/>
      <c r="V32" s="23"/>
      <c r="W32" s="23" t="s">
        <v>98</v>
      </c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7" t="s">
        <v>104</v>
      </c>
      <c r="AI32" s="23" t="s">
        <v>103</v>
      </c>
      <c r="AJ32" s="23" t="s">
        <v>104</v>
      </c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19" t="s">
        <v>40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spans="1:68" x14ac:dyDescent="0.25">
      <c r="A33" s="209"/>
      <c r="B33" s="22" t="s">
        <v>4</v>
      </c>
      <c r="C33" s="38" t="s">
        <v>105</v>
      </c>
      <c r="D33" s="23" t="s">
        <v>173</v>
      </c>
      <c r="E33" s="22" t="s">
        <v>45</v>
      </c>
      <c r="F33" s="23" t="s">
        <v>14</v>
      </c>
      <c r="G33" s="24" t="s">
        <v>67</v>
      </c>
      <c r="H33" s="59"/>
      <c r="I33" s="59"/>
      <c r="J33" s="25" t="s">
        <v>17</v>
      </c>
      <c r="K33" s="23" t="s">
        <v>29</v>
      </c>
      <c r="L33" s="23"/>
      <c r="M33" s="23"/>
      <c r="N33" s="23"/>
      <c r="O33" s="23"/>
      <c r="P33" s="23"/>
      <c r="Q33" s="23"/>
      <c r="R33" s="23"/>
      <c r="S33" s="23" t="s">
        <v>35</v>
      </c>
      <c r="T33" s="23" t="s">
        <v>35</v>
      </c>
      <c r="U33" s="23"/>
      <c r="V33" s="23" t="s">
        <v>121</v>
      </c>
      <c r="W33" s="23" t="s">
        <v>98</v>
      </c>
      <c r="X33" s="23" t="s">
        <v>25</v>
      </c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 t="s">
        <v>128</v>
      </c>
      <c r="AL33" s="23" t="s">
        <v>129</v>
      </c>
      <c r="AM33" s="23" t="s">
        <v>40</v>
      </c>
      <c r="AN33" s="23" t="s">
        <v>40</v>
      </c>
      <c r="AO33" s="23" t="s">
        <v>40</v>
      </c>
      <c r="AP33" s="23" t="s">
        <v>40</v>
      </c>
      <c r="AQ33" s="23"/>
      <c r="AR33" s="23"/>
      <c r="AS33" s="23"/>
      <c r="AT33" s="23"/>
      <c r="AU33" s="19" t="s">
        <v>40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spans="1:68" x14ac:dyDescent="0.25">
      <c r="A34" s="209"/>
      <c r="B34" s="22" t="s">
        <v>4</v>
      </c>
      <c r="C34" s="38" t="s">
        <v>106</v>
      </c>
      <c r="D34" s="23" t="s">
        <v>173</v>
      </c>
      <c r="E34" s="22" t="s">
        <v>45</v>
      </c>
      <c r="F34" s="23" t="s">
        <v>14</v>
      </c>
      <c r="G34" s="24" t="s">
        <v>114</v>
      </c>
      <c r="H34" s="59"/>
      <c r="I34" s="59"/>
      <c r="J34" s="25" t="s">
        <v>17</v>
      </c>
      <c r="K34" s="23" t="s">
        <v>29</v>
      </c>
      <c r="L34" s="23"/>
      <c r="M34" s="23"/>
      <c r="N34" s="23"/>
      <c r="O34" s="23"/>
      <c r="P34" s="23"/>
      <c r="Q34" s="23"/>
      <c r="R34" s="23"/>
      <c r="S34" s="23" t="s">
        <v>35</v>
      </c>
      <c r="T34" s="23" t="s">
        <v>35</v>
      </c>
      <c r="U34" s="23"/>
      <c r="V34" s="23" t="s">
        <v>121</v>
      </c>
      <c r="W34" s="23" t="s">
        <v>98</v>
      </c>
      <c r="X34" s="23" t="s">
        <v>25</v>
      </c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 t="s">
        <v>130</v>
      </c>
      <c r="AL34" s="23" t="s">
        <v>129</v>
      </c>
      <c r="AM34" s="23" t="s">
        <v>40</v>
      </c>
      <c r="AN34" s="23" t="s">
        <v>40</v>
      </c>
      <c r="AO34" s="23" t="s">
        <v>40</v>
      </c>
      <c r="AP34" s="23" t="s">
        <v>40</v>
      </c>
      <c r="AQ34" s="23"/>
      <c r="AR34" s="23"/>
      <c r="AS34" s="23"/>
      <c r="AT34" s="23"/>
      <c r="AU34" s="19" t="s">
        <v>40</v>
      </c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spans="1:68" x14ac:dyDescent="0.25">
      <c r="A35" s="209"/>
      <c r="B35" s="22" t="s">
        <v>4</v>
      </c>
      <c r="C35" s="38" t="s">
        <v>107</v>
      </c>
      <c r="D35" s="23" t="s">
        <v>173</v>
      </c>
      <c r="E35" s="22" t="s">
        <v>45</v>
      </c>
      <c r="F35" s="23" t="s">
        <v>14</v>
      </c>
      <c r="G35" s="24" t="s">
        <v>115</v>
      </c>
      <c r="H35" s="42"/>
      <c r="I35" s="42"/>
      <c r="J35" s="25" t="s">
        <v>17</v>
      </c>
      <c r="K35" s="23" t="s">
        <v>34</v>
      </c>
      <c r="L35" s="23"/>
      <c r="M35" s="23"/>
      <c r="N35" s="23"/>
      <c r="O35" s="23"/>
      <c r="P35" s="23"/>
      <c r="Q35" s="23"/>
      <c r="R35" s="23"/>
      <c r="S35" s="23" t="s">
        <v>35</v>
      </c>
      <c r="T35" s="23" t="s">
        <v>35</v>
      </c>
      <c r="U35" s="23"/>
      <c r="V35" s="23" t="s">
        <v>121</v>
      </c>
      <c r="W35" s="23" t="s">
        <v>98</v>
      </c>
      <c r="X35" s="23" t="s">
        <v>25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 t="s">
        <v>40</v>
      </c>
      <c r="AL35" s="23" t="s">
        <v>40</v>
      </c>
      <c r="AM35" s="23" t="s">
        <v>131</v>
      </c>
      <c r="AN35" s="23" t="s">
        <v>40</v>
      </c>
      <c r="AO35" s="23" t="s">
        <v>40</v>
      </c>
      <c r="AP35" s="23" t="s">
        <v>40</v>
      </c>
      <c r="AQ35" s="23"/>
      <c r="AR35" s="23"/>
      <c r="AS35" s="23"/>
      <c r="AT35" s="23"/>
      <c r="AU35" s="19" t="s">
        <v>40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spans="1:68" x14ac:dyDescent="0.25">
      <c r="A36" s="209"/>
      <c r="B36" s="22" t="s">
        <v>4</v>
      </c>
      <c r="C36" s="39" t="s">
        <v>108</v>
      </c>
      <c r="D36" s="23" t="s">
        <v>173</v>
      </c>
      <c r="E36" s="22" t="s">
        <v>45</v>
      </c>
      <c r="F36" s="23" t="s">
        <v>14</v>
      </c>
      <c r="G36" s="24" t="s">
        <v>116</v>
      </c>
      <c r="H36" s="42"/>
      <c r="I36" s="42"/>
      <c r="J36" s="25" t="s">
        <v>17</v>
      </c>
      <c r="K36" s="23" t="s">
        <v>34</v>
      </c>
      <c r="L36" s="23"/>
      <c r="M36" s="23"/>
      <c r="N36" s="23"/>
      <c r="O36" s="23"/>
      <c r="P36" s="23"/>
      <c r="Q36" s="23"/>
      <c r="R36" s="23"/>
      <c r="S36" s="23" t="s">
        <v>35</v>
      </c>
      <c r="T36" s="23" t="s">
        <v>35</v>
      </c>
      <c r="U36" s="23"/>
      <c r="V36" s="23" t="s">
        <v>121</v>
      </c>
      <c r="W36" s="23" t="s">
        <v>98</v>
      </c>
      <c r="X36" s="23" t="s">
        <v>25</v>
      </c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 t="s">
        <v>40</v>
      </c>
      <c r="AL36" s="23" t="s">
        <v>40</v>
      </c>
      <c r="AM36" s="23" t="s">
        <v>132</v>
      </c>
      <c r="AN36" s="23" t="s">
        <v>40</v>
      </c>
      <c r="AO36" s="23" t="s">
        <v>40</v>
      </c>
      <c r="AP36" s="23" t="s">
        <v>40</v>
      </c>
      <c r="AQ36" s="23"/>
      <c r="AR36" s="23"/>
      <c r="AS36" s="23"/>
      <c r="AT36" s="23"/>
      <c r="AU36" s="19" t="s">
        <v>40</v>
      </c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spans="1:68" x14ac:dyDescent="0.25">
      <c r="A37" s="209"/>
      <c r="B37" s="22" t="s">
        <v>4</v>
      </c>
      <c r="C37" s="38" t="s">
        <v>109</v>
      </c>
      <c r="D37" s="23" t="s">
        <v>173</v>
      </c>
      <c r="E37" s="22" t="s">
        <v>45</v>
      </c>
      <c r="F37" s="23" t="s">
        <v>14</v>
      </c>
      <c r="G37" s="24" t="s">
        <v>180</v>
      </c>
      <c r="H37" s="42"/>
      <c r="I37" s="42"/>
      <c r="J37" s="25" t="s">
        <v>17</v>
      </c>
      <c r="K37" s="23" t="s">
        <v>34</v>
      </c>
      <c r="L37" s="23"/>
      <c r="M37" s="23"/>
      <c r="N37" s="23"/>
      <c r="O37" s="23"/>
      <c r="P37" s="23"/>
      <c r="Q37" s="23"/>
      <c r="R37" s="23"/>
      <c r="S37" s="23" t="s">
        <v>35</v>
      </c>
      <c r="T37" s="23" t="s">
        <v>35</v>
      </c>
      <c r="U37" s="23"/>
      <c r="V37" s="23" t="s">
        <v>121</v>
      </c>
      <c r="W37" s="23" t="s">
        <v>98</v>
      </c>
      <c r="X37" s="23" t="s">
        <v>25</v>
      </c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 t="s">
        <v>130</v>
      </c>
      <c r="AL37" s="23" t="s">
        <v>129</v>
      </c>
      <c r="AM37" s="23" t="s">
        <v>29</v>
      </c>
      <c r="AN37" s="23" t="s">
        <v>131</v>
      </c>
      <c r="AO37" s="23" t="s">
        <v>40</v>
      </c>
      <c r="AP37" s="23" t="s">
        <v>40</v>
      </c>
      <c r="AQ37" s="23"/>
      <c r="AR37" s="23"/>
      <c r="AS37" s="23"/>
      <c r="AT37" s="23"/>
      <c r="AU37" s="19" t="s">
        <v>40</v>
      </c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8" x14ac:dyDescent="0.25">
      <c r="A38" s="209"/>
      <c r="B38" s="22" t="s">
        <v>4</v>
      </c>
      <c r="C38" s="38" t="s">
        <v>110</v>
      </c>
      <c r="D38" s="23" t="s">
        <v>173</v>
      </c>
      <c r="E38" s="22" t="s">
        <v>45</v>
      </c>
      <c r="F38" s="23" t="s">
        <v>14</v>
      </c>
      <c r="G38" s="24" t="s">
        <v>117</v>
      </c>
      <c r="H38" s="70"/>
      <c r="I38" s="70"/>
      <c r="J38" s="25" t="s">
        <v>17</v>
      </c>
      <c r="K38" s="23" t="s">
        <v>34</v>
      </c>
      <c r="L38" s="23"/>
      <c r="M38" s="23"/>
      <c r="N38" s="23"/>
      <c r="O38" s="23"/>
      <c r="P38" s="23"/>
      <c r="Q38" s="23"/>
      <c r="R38" s="23"/>
      <c r="S38" s="23" t="s">
        <v>35</v>
      </c>
      <c r="T38" s="23" t="s">
        <v>35</v>
      </c>
      <c r="U38" s="23"/>
      <c r="V38" s="23" t="s">
        <v>121</v>
      </c>
      <c r="W38" s="23" t="s">
        <v>98</v>
      </c>
      <c r="X38" s="23" t="s">
        <v>25</v>
      </c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 t="s">
        <v>130</v>
      </c>
      <c r="AL38" s="23" t="s">
        <v>129</v>
      </c>
      <c r="AM38" s="23" t="s">
        <v>29</v>
      </c>
      <c r="AN38" s="23" t="s">
        <v>132</v>
      </c>
      <c r="AO38" s="23" t="s">
        <v>40</v>
      </c>
      <c r="AP38" s="23" t="s">
        <v>40</v>
      </c>
      <c r="AQ38" s="23"/>
      <c r="AR38" s="23"/>
      <c r="AS38" s="23"/>
      <c r="AT38" s="23"/>
      <c r="AU38" s="19" t="s">
        <v>40</v>
      </c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spans="1:68" x14ac:dyDescent="0.25">
      <c r="A39" s="209"/>
      <c r="B39" s="22" t="s">
        <v>4</v>
      </c>
      <c r="C39" s="38" t="s">
        <v>111</v>
      </c>
      <c r="D39" s="23" t="s">
        <v>173</v>
      </c>
      <c r="E39" s="22" t="s">
        <v>45</v>
      </c>
      <c r="F39" s="23" t="s">
        <v>14</v>
      </c>
      <c r="G39" s="24" t="s">
        <v>118</v>
      </c>
      <c r="J39" s="41" t="s">
        <v>17</v>
      </c>
      <c r="K39" s="23" t="s">
        <v>34</v>
      </c>
      <c r="L39" s="23"/>
      <c r="M39" s="23"/>
      <c r="N39" s="23"/>
      <c r="O39" s="23"/>
      <c r="P39" s="23"/>
      <c r="Q39" s="23"/>
      <c r="R39" s="23"/>
      <c r="S39" s="23" t="s">
        <v>35</v>
      </c>
      <c r="T39" s="23" t="s">
        <v>35</v>
      </c>
      <c r="U39" s="23"/>
      <c r="V39" s="23" t="s">
        <v>121</v>
      </c>
      <c r="W39" s="23" t="s">
        <v>98</v>
      </c>
      <c r="X39" s="23" t="s">
        <v>25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 t="s">
        <v>18</v>
      </c>
      <c r="AL39" s="23" t="s">
        <v>40</v>
      </c>
      <c r="AM39" s="23" t="s">
        <v>132</v>
      </c>
      <c r="AN39" s="23" t="s">
        <v>40</v>
      </c>
      <c r="AO39" s="23" t="s">
        <v>40</v>
      </c>
      <c r="AP39" s="23" t="s">
        <v>40</v>
      </c>
      <c r="AQ39" s="23"/>
      <c r="AR39" s="23"/>
      <c r="AS39" s="23"/>
      <c r="AT39" s="23"/>
      <c r="AU39" s="19" t="s">
        <v>40</v>
      </c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spans="1:68" x14ac:dyDescent="0.25">
      <c r="A40" s="209"/>
      <c r="B40" s="22" t="s">
        <v>4</v>
      </c>
      <c r="C40" s="39" t="s">
        <v>112</v>
      </c>
      <c r="D40" s="23" t="s">
        <v>173</v>
      </c>
      <c r="E40" s="22" t="s">
        <v>45</v>
      </c>
      <c r="F40" s="40" t="s">
        <v>14</v>
      </c>
      <c r="G40" s="24" t="s">
        <v>119</v>
      </c>
      <c r="H40" s="59"/>
      <c r="I40" s="59"/>
      <c r="J40" s="41" t="s">
        <v>17</v>
      </c>
      <c r="K40" s="23" t="s">
        <v>34</v>
      </c>
      <c r="L40" s="23"/>
      <c r="M40" s="23"/>
      <c r="N40" s="23"/>
      <c r="O40" s="23"/>
      <c r="P40" s="23"/>
      <c r="Q40" s="23"/>
      <c r="R40" s="23"/>
      <c r="S40" s="23" t="s">
        <v>35</v>
      </c>
      <c r="T40" s="23" t="s">
        <v>35</v>
      </c>
      <c r="U40" s="23"/>
      <c r="V40" s="23" t="s">
        <v>121</v>
      </c>
      <c r="W40" s="23" t="s">
        <v>98</v>
      </c>
      <c r="X40" s="23" t="s">
        <v>25</v>
      </c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 t="s">
        <v>128</v>
      </c>
      <c r="AL40" s="23" t="s">
        <v>129</v>
      </c>
      <c r="AM40" s="23" t="s">
        <v>18</v>
      </c>
      <c r="AN40" s="23" t="s">
        <v>131</v>
      </c>
      <c r="AO40" s="23" t="s">
        <v>29</v>
      </c>
      <c r="AP40" s="23" t="s">
        <v>133</v>
      </c>
      <c r="AQ40" s="23"/>
      <c r="AR40" s="23"/>
      <c r="AS40" s="23"/>
      <c r="AT40" s="23"/>
      <c r="AU40" s="19" t="s">
        <v>40</v>
      </c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spans="1:68" x14ac:dyDescent="0.25">
      <c r="A41" s="209"/>
      <c r="B41" s="22" t="s">
        <v>4</v>
      </c>
      <c r="C41" s="39" t="s">
        <v>113</v>
      </c>
      <c r="D41" s="23" t="s">
        <v>173</v>
      </c>
      <c r="E41" s="22" t="s">
        <v>45</v>
      </c>
      <c r="F41" s="40" t="s">
        <v>14</v>
      </c>
      <c r="G41" s="24" t="s">
        <v>120</v>
      </c>
      <c r="H41" s="59"/>
      <c r="I41" s="59"/>
      <c r="J41" s="41" t="s">
        <v>17</v>
      </c>
      <c r="K41" s="23" t="s">
        <v>34</v>
      </c>
      <c r="L41" s="23"/>
      <c r="M41" s="23"/>
      <c r="N41" s="23"/>
      <c r="O41" s="23"/>
      <c r="P41" s="23"/>
      <c r="Q41" s="23"/>
      <c r="R41" s="23"/>
      <c r="S41" s="23" t="s">
        <v>35</v>
      </c>
      <c r="T41" s="23" t="s">
        <v>35</v>
      </c>
      <c r="U41" s="23"/>
      <c r="V41" s="23" t="s">
        <v>121</v>
      </c>
      <c r="W41" s="23" t="s">
        <v>98</v>
      </c>
      <c r="X41" s="23" t="s">
        <v>25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 t="s">
        <v>130</v>
      </c>
      <c r="AL41" s="23" t="s">
        <v>129</v>
      </c>
      <c r="AM41" s="23" t="s">
        <v>18</v>
      </c>
      <c r="AN41" s="23" t="s">
        <v>132</v>
      </c>
      <c r="AO41" s="23" t="s">
        <v>29</v>
      </c>
      <c r="AP41" s="23" t="s">
        <v>85</v>
      </c>
      <c r="AQ41" s="23"/>
      <c r="AR41" s="23"/>
      <c r="AS41" s="23"/>
      <c r="AT41" s="23"/>
      <c r="AU41" s="19" t="s">
        <v>40</v>
      </c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spans="1:68" x14ac:dyDescent="0.25">
      <c r="A42" s="209"/>
      <c r="B42" s="22" t="s">
        <v>4</v>
      </c>
      <c r="C42" s="23" t="s">
        <v>275</v>
      </c>
      <c r="D42" s="23" t="s">
        <v>144</v>
      </c>
      <c r="E42" s="22" t="s">
        <v>185</v>
      </c>
      <c r="F42" s="23" t="s">
        <v>14</v>
      </c>
      <c r="G42" s="24" t="s">
        <v>276</v>
      </c>
      <c r="J42" s="25" t="s">
        <v>78</v>
      </c>
      <c r="K42" s="23" t="s">
        <v>79</v>
      </c>
      <c r="L42" s="23"/>
      <c r="M42" s="23"/>
      <c r="N42" s="23"/>
      <c r="O42" s="23"/>
      <c r="P42" s="23" t="s">
        <v>28</v>
      </c>
      <c r="Q42" s="23"/>
      <c r="R42" s="23"/>
      <c r="S42" s="26" t="s">
        <v>35</v>
      </c>
      <c r="T42" s="26" t="s">
        <v>35</v>
      </c>
      <c r="U42" s="23"/>
      <c r="V42" s="23"/>
      <c r="W42" s="23" t="s">
        <v>98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7" t="s">
        <v>128</v>
      </c>
      <c r="AI42" s="23" t="s">
        <v>103</v>
      </c>
      <c r="AJ42" s="23"/>
      <c r="AK42" s="23"/>
      <c r="AL42" s="23"/>
      <c r="AM42" s="27" t="s">
        <v>277</v>
      </c>
      <c r="AN42" s="27" t="s">
        <v>278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spans="1:68" x14ac:dyDescent="0.25">
      <c r="A43" s="209"/>
      <c r="B43" s="22" t="s">
        <v>4</v>
      </c>
      <c r="C43" s="23" t="s">
        <v>279</v>
      </c>
      <c r="D43" s="23" t="s">
        <v>144</v>
      </c>
      <c r="E43" s="22" t="s">
        <v>185</v>
      </c>
      <c r="F43" s="23" t="s">
        <v>14</v>
      </c>
      <c r="G43" s="26" t="s">
        <v>280</v>
      </c>
      <c r="H43" s="59"/>
      <c r="I43" s="59"/>
      <c r="J43" s="23"/>
      <c r="K43" s="23"/>
      <c r="L43" s="23"/>
      <c r="M43" s="23"/>
      <c r="N43" s="23"/>
      <c r="O43" s="23"/>
      <c r="P43" s="23"/>
      <c r="Q43" s="23"/>
      <c r="R43" s="23"/>
      <c r="S43" s="23" t="s">
        <v>35</v>
      </c>
      <c r="T43" s="23" t="s">
        <v>35</v>
      </c>
      <c r="U43" s="23"/>
      <c r="V43" s="23"/>
      <c r="W43" s="23" t="s">
        <v>281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8" t="s">
        <v>282</v>
      </c>
      <c r="BK43" s="23"/>
      <c r="BL43" s="23"/>
      <c r="BM43" s="23"/>
      <c r="BN43" s="23"/>
      <c r="BO43" s="23"/>
    </row>
    <row r="44" spans="1:68" x14ac:dyDescent="0.25">
      <c r="A44" s="210"/>
      <c r="B44" s="22" t="s">
        <v>4</v>
      </c>
      <c r="C44" s="23" t="s">
        <v>310</v>
      </c>
      <c r="D44" s="23" t="s">
        <v>144</v>
      </c>
      <c r="E44" s="22" t="s">
        <v>185</v>
      </c>
      <c r="F44" s="23" t="s">
        <v>14</v>
      </c>
      <c r="G44" s="26" t="s">
        <v>311</v>
      </c>
      <c r="H44" s="59"/>
      <c r="I44" s="59"/>
      <c r="J44" s="23"/>
      <c r="K44" s="47" t="s">
        <v>312</v>
      </c>
      <c r="L44" s="23"/>
      <c r="M44" s="23"/>
      <c r="N44" s="23"/>
      <c r="O44" s="23"/>
      <c r="P44" s="23"/>
      <c r="Q44" s="23"/>
      <c r="R44" s="23"/>
      <c r="S44" s="26" t="s">
        <v>35</v>
      </c>
      <c r="T44" s="26" t="s">
        <v>35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 t="s">
        <v>287</v>
      </c>
      <c r="AU44" s="33" t="s">
        <v>258</v>
      </c>
      <c r="AV44" s="28"/>
      <c r="AZ44" s="23" t="s">
        <v>313</v>
      </c>
      <c r="BA44" s="23" t="s">
        <v>314</v>
      </c>
      <c r="BB44" s="23" t="s">
        <v>239</v>
      </c>
      <c r="BC44" s="28" t="s">
        <v>315</v>
      </c>
      <c r="BE44" s="23" t="s">
        <v>316</v>
      </c>
      <c r="BF44" s="28" t="s">
        <v>243</v>
      </c>
      <c r="BG44" s="28" t="s">
        <v>243</v>
      </c>
      <c r="BH44" s="23"/>
      <c r="BI44" s="23"/>
      <c r="BJ44" s="28"/>
      <c r="BK44" s="23"/>
      <c r="BL44" s="23"/>
      <c r="BM44" s="23"/>
      <c r="BN44" s="23"/>
      <c r="BO44" s="23"/>
      <c r="BP44" s="23" t="s">
        <v>317</v>
      </c>
    </row>
    <row r="45" spans="1:68" x14ac:dyDescent="0.25">
      <c r="A45" s="48"/>
      <c r="B45" s="50" t="s">
        <v>4</v>
      </c>
      <c r="C45" s="51" t="s">
        <v>319</v>
      </c>
      <c r="D45" s="51" t="s">
        <v>144</v>
      </c>
      <c r="E45" s="50" t="s">
        <v>185</v>
      </c>
      <c r="F45" s="51" t="s">
        <v>14</v>
      </c>
      <c r="G45" s="52" t="s">
        <v>320</v>
      </c>
      <c r="H45" s="59" t="s">
        <v>324</v>
      </c>
      <c r="I45" s="59" t="s">
        <v>325</v>
      </c>
      <c r="J45" s="51"/>
      <c r="K45" s="53" t="s">
        <v>312</v>
      </c>
      <c r="L45" s="51"/>
      <c r="M45" s="51"/>
      <c r="N45" s="51"/>
      <c r="O45" s="51"/>
      <c r="P45" s="51"/>
      <c r="Q45" s="51"/>
      <c r="R45" s="51"/>
      <c r="S45" s="52" t="s">
        <v>35</v>
      </c>
      <c r="T45" s="52" t="s">
        <v>35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 t="s">
        <v>287</v>
      </c>
      <c r="AU45" s="54" t="s">
        <v>258</v>
      </c>
      <c r="AV45" s="55"/>
      <c r="AZ45" s="51" t="s">
        <v>313</v>
      </c>
      <c r="BA45" s="51" t="s">
        <v>314</v>
      </c>
      <c r="BB45" s="51" t="s">
        <v>239</v>
      </c>
      <c r="BC45" s="55" t="s">
        <v>321</v>
      </c>
      <c r="BE45" s="51" t="s">
        <v>303</v>
      </c>
      <c r="BF45" s="55" t="s">
        <v>243</v>
      </c>
      <c r="BG45" s="55" t="s">
        <v>243</v>
      </c>
      <c r="BH45" s="23"/>
      <c r="BI45" s="23"/>
      <c r="BJ45" s="28"/>
      <c r="BK45" s="23"/>
      <c r="BL45" s="23"/>
      <c r="BM45" s="23"/>
      <c r="BN45" s="23"/>
      <c r="BO45" s="23"/>
      <c r="BP45" s="23" t="s">
        <v>317</v>
      </c>
    </row>
    <row r="46" spans="1:68" ht="14.45" customHeight="1" x14ac:dyDescent="0.25">
      <c r="A46" s="207" t="s">
        <v>141</v>
      </c>
      <c r="B46" s="22" t="s">
        <v>4</v>
      </c>
      <c r="C46" s="40" t="s">
        <v>134</v>
      </c>
      <c r="D46" s="23" t="s">
        <v>173</v>
      </c>
      <c r="E46" s="22" t="s">
        <v>45</v>
      </c>
      <c r="F46" s="23" t="s">
        <v>14</v>
      </c>
      <c r="G46" s="36" t="s">
        <v>149</v>
      </c>
      <c r="H46" s="71"/>
      <c r="I46" s="71"/>
      <c r="J46" s="25" t="s">
        <v>17</v>
      </c>
      <c r="K46" s="23"/>
      <c r="L46" s="23"/>
      <c r="M46" s="23" t="s">
        <v>34</v>
      </c>
      <c r="N46" s="23"/>
      <c r="O46" s="23" t="s">
        <v>40</v>
      </c>
      <c r="P46" s="23" t="s">
        <v>40</v>
      </c>
      <c r="Q46" s="23" t="s">
        <v>40</v>
      </c>
      <c r="R46" s="23" t="s">
        <v>40</v>
      </c>
      <c r="S46" s="23" t="s">
        <v>35</v>
      </c>
      <c r="T46" s="23" t="s">
        <v>35</v>
      </c>
      <c r="U46" s="23" t="s">
        <v>20</v>
      </c>
      <c r="V46" s="23" t="s">
        <v>32</v>
      </c>
      <c r="W46" s="23" t="s">
        <v>23</v>
      </c>
      <c r="X46" s="23" t="s">
        <v>25</v>
      </c>
      <c r="Y46" s="23" t="s">
        <v>56</v>
      </c>
      <c r="Z46" s="23" t="s">
        <v>57</v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 t="s">
        <v>40</v>
      </c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</row>
    <row r="47" spans="1:68" x14ac:dyDescent="0.25">
      <c r="A47" s="207"/>
      <c r="B47" s="22" t="s">
        <v>4</v>
      </c>
      <c r="C47" s="23" t="s">
        <v>135</v>
      </c>
      <c r="D47" s="23" t="s">
        <v>173</v>
      </c>
      <c r="E47" s="22" t="s">
        <v>45</v>
      </c>
      <c r="F47" s="23" t="s">
        <v>14</v>
      </c>
      <c r="G47" s="36" t="s">
        <v>142</v>
      </c>
      <c r="H47" s="71"/>
      <c r="I47" s="71"/>
      <c r="J47" s="25" t="s">
        <v>17</v>
      </c>
      <c r="K47" s="23"/>
      <c r="L47" s="23"/>
      <c r="M47" s="23" t="s">
        <v>34</v>
      </c>
      <c r="N47" s="23"/>
      <c r="O47" s="23" t="s">
        <v>29</v>
      </c>
      <c r="P47" s="23" t="s">
        <v>28</v>
      </c>
      <c r="Q47" s="23" t="s">
        <v>40</v>
      </c>
      <c r="R47" s="23" t="s">
        <v>40</v>
      </c>
      <c r="S47" s="23" t="s">
        <v>35</v>
      </c>
      <c r="T47" s="23" t="s">
        <v>35</v>
      </c>
      <c r="U47" s="23" t="s">
        <v>20</v>
      </c>
      <c r="V47" s="23" t="s">
        <v>32</v>
      </c>
      <c r="W47" s="23" t="s">
        <v>23</v>
      </c>
      <c r="X47" s="23" t="s">
        <v>25</v>
      </c>
      <c r="Y47" s="23" t="s">
        <v>56</v>
      </c>
      <c r="Z47" s="23" t="s">
        <v>57</v>
      </c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 t="s">
        <v>40</v>
      </c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</row>
    <row r="48" spans="1:68" x14ac:dyDescent="0.25">
      <c r="A48" s="207"/>
      <c r="B48" s="22" t="s">
        <v>4</v>
      </c>
      <c r="C48" s="23" t="s">
        <v>136</v>
      </c>
      <c r="D48" s="23" t="s">
        <v>173</v>
      </c>
      <c r="E48" s="22" t="s">
        <v>45</v>
      </c>
      <c r="F48" s="23" t="s">
        <v>14</v>
      </c>
      <c r="G48" s="24" t="s">
        <v>142</v>
      </c>
      <c r="J48" s="25" t="s">
        <v>17</v>
      </c>
      <c r="K48" s="23"/>
      <c r="L48" s="23"/>
      <c r="M48" s="23" t="s">
        <v>34</v>
      </c>
      <c r="N48" s="23"/>
      <c r="O48" s="23" t="s">
        <v>29</v>
      </c>
      <c r="P48" s="23" t="s">
        <v>28</v>
      </c>
      <c r="Q48" s="23" t="s">
        <v>18</v>
      </c>
      <c r="R48" s="23" t="s">
        <v>19</v>
      </c>
      <c r="S48" s="23" t="s">
        <v>35</v>
      </c>
      <c r="T48" s="23" t="s">
        <v>35</v>
      </c>
      <c r="U48" s="23" t="s">
        <v>20</v>
      </c>
      <c r="V48" s="23" t="s">
        <v>32</v>
      </c>
      <c r="W48" s="23" t="s">
        <v>23</v>
      </c>
      <c r="X48" s="23" t="s">
        <v>25</v>
      </c>
      <c r="Y48" s="23" t="s">
        <v>56</v>
      </c>
      <c r="Z48" s="23" t="s">
        <v>57</v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 t="s">
        <v>40</v>
      </c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</row>
    <row r="49" spans="1:67" x14ac:dyDescent="0.25">
      <c r="A49" s="207"/>
      <c r="B49" s="22" t="s">
        <v>4</v>
      </c>
      <c r="C49" s="23" t="s">
        <v>137</v>
      </c>
      <c r="D49" s="23" t="s">
        <v>173</v>
      </c>
      <c r="E49" s="22" t="s">
        <v>45</v>
      </c>
      <c r="F49" s="23" t="s">
        <v>14</v>
      </c>
      <c r="G49" s="24" t="s">
        <v>150</v>
      </c>
      <c r="J49" s="25" t="s">
        <v>17</v>
      </c>
      <c r="K49" s="23"/>
      <c r="L49" s="23"/>
      <c r="M49" s="23" t="s">
        <v>34</v>
      </c>
      <c r="N49" s="23"/>
      <c r="O49" s="23" t="s">
        <v>29</v>
      </c>
      <c r="P49" s="23" t="s">
        <v>28</v>
      </c>
      <c r="Q49" s="23" t="s">
        <v>18</v>
      </c>
      <c r="R49" s="23" t="s">
        <v>19</v>
      </c>
      <c r="S49" s="23" t="s">
        <v>35</v>
      </c>
      <c r="T49" s="23" t="s">
        <v>35</v>
      </c>
      <c r="U49" s="23" t="s">
        <v>20</v>
      </c>
      <c r="V49" s="23" t="s">
        <v>32</v>
      </c>
      <c r="W49" s="23" t="s">
        <v>23</v>
      </c>
      <c r="X49" s="23" t="s">
        <v>25</v>
      </c>
      <c r="Y49" s="23" t="s">
        <v>56</v>
      </c>
      <c r="Z49" s="23" t="s">
        <v>57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 t="s">
        <v>40</v>
      </c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</row>
    <row r="50" spans="1:67" x14ac:dyDescent="0.25">
      <c r="A50" s="207"/>
      <c r="B50" s="22" t="s">
        <v>4</v>
      </c>
      <c r="C50" s="23" t="s">
        <v>138</v>
      </c>
      <c r="D50" s="23" t="s">
        <v>173</v>
      </c>
      <c r="E50" s="22" t="s">
        <v>45</v>
      </c>
      <c r="F50" s="23" t="s">
        <v>14</v>
      </c>
      <c r="G50" s="37" t="s">
        <v>151</v>
      </c>
      <c r="J50" s="25" t="s">
        <v>17</v>
      </c>
      <c r="K50" s="23"/>
      <c r="L50" s="23"/>
      <c r="M50" s="23" t="s">
        <v>40</v>
      </c>
      <c r="N50" s="23"/>
      <c r="O50" s="23" t="s">
        <v>40</v>
      </c>
      <c r="P50" s="23" t="s">
        <v>40</v>
      </c>
      <c r="Q50" s="23" t="s">
        <v>18</v>
      </c>
      <c r="R50" s="23" t="s">
        <v>19</v>
      </c>
      <c r="S50" s="23" t="s">
        <v>35</v>
      </c>
      <c r="T50" s="23" t="s">
        <v>35</v>
      </c>
      <c r="U50" s="23" t="s">
        <v>20</v>
      </c>
      <c r="V50" s="23" t="s">
        <v>32</v>
      </c>
      <c r="W50" s="23" t="s">
        <v>23</v>
      </c>
      <c r="X50" s="23" t="s">
        <v>25</v>
      </c>
      <c r="Y50" s="23" t="s">
        <v>56</v>
      </c>
      <c r="Z50" s="23" t="s">
        <v>57</v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 t="s">
        <v>40</v>
      </c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</row>
    <row r="51" spans="1:67" x14ac:dyDescent="0.25">
      <c r="A51" s="207"/>
      <c r="B51" s="22" t="s">
        <v>4</v>
      </c>
      <c r="C51" s="23" t="s">
        <v>154</v>
      </c>
      <c r="D51" s="23" t="s">
        <v>173</v>
      </c>
      <c r="E51" s="22" t="s">
        <v>45</v>
      </c>
      <c r="F51" s="23" t="s">
        <v>14</v>
      </c>
      <c r="G51" s="26" t="s">
        <v>179</v>
      </c>
      <c r="J51" s="25" t="s">
        <v>17</v>
      </c>
      <c r="K51" s="23"/>
      <c r="L51" s="23"/>
      <c r="M51" s="23" t="s">
        <v>40</v>
      </c>
      <c r="N51" s="23"/>
      <c r="O51" s="23" t="s">
        <v>40</v>
      </c>
      <c r="P51" s="23" t="s">
        <v>40</v>
      </c>
      <c r="Q51" s="23" t="s">
        <v>18</v>
      </c>
      <c r="R51" s="23" t="s">
        <v>19</v>
      </c>
      <c r="S51" s="23" t="s">
        <v>35</v>
      </c>
      <c r="T51" s="23" t="s">
        <v>35</v>
      </c>
      <c r="U51" s="23" t="s">
        <v>20</v>
      </c>
      <c r="V51" s="23" t="s">
        <v>32</v>
      </c>
      <c r="W51" s="23" t="s">
        <v>23</v>
      </c>
      <c r="X51" s="23" t="s">
        <v>25</v>
      </c>
      <c r="Y51" s="23" t="s">
        <v>56</v>
      </c>
      <c r="Z51" s="23" t="s">
        <v>57</v>
      </c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 t="s">
        <v>40</v>
      </c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</row>
    <row r="52" spans="1:67" x14ac:dyDescent="0.25">
      <c r="A52" s="207"/>
      <c r="B52" s="22" t="s">
        <v>4</v>
      </c>
      <c r="C52" s="23" t="s">
        <v>139</v>
      </c>
      <c r="D52" s="23" t="s">
        <v>173</v>
      </c>
      <c r="E52" s="22" t="s">
        <v>45</v>
      </c>
      <c r="F52" s="23" t="s">
        <v>14</v>
      </c>
      <c r="G52" s="26" t="s">
        <v>152</v>
      </c>
      <c r="J52" s="25" t="s">
        <v>17</v>
      </c>
      <c r="K52" s="23"/>
      <c r="L52" s="23"/>
      <c r="M52" s="23" t="s">
        <v>40</v>
      </c>
      <c r="N52" s="23"/>
      <c r="O52" s="23" t="s">
        <v>29</v>
      </c>
      <c r="P52" s="23" t="s">
        <v>28</v>
      </c>
      <c r="Q52" s="23" t="s">
        <v>40</v>
      </c>
      <c r="R52" s="23" t="s">
        <v>40</v>
      </c>
      <c r="S52" s="23" t="s">
        <v>35</v>
      </c>
      <c r="T52" s="23" t="s">
        <v>35</v>
      </c>
      <c r="U52" s="23" t="s">
        <v>20</v>
      </c>
      <c r="V52" s="23" t="s">
        <v>32</v>
      </c>
      <c r="W52" s="23" t="s">
        <v>23</v>
      </c>
      <c r="X52" s="23" t="s">
        <v>25</v>
      </c>
      <c r="Y52" s="23" t="s">
        <v>56</v>
      </c>
      <c r="Z52" s="23" t="s">
        <v>57</v>
      </c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 t="s">
        <v>40</v>
      </c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</row>
    <row r="53" spans="1:67" x14ac:dyDescent="0.25">
      <c r="A53" s="207"/>
      <c r="B53" s="22" t="s">
        <v>4</v>
      </c>
      <c r="C53" s="23" t="s">
        <v>140</v>
      </c>
      <c r="D53" s="23" t="s">
        <v>173</v>
      </c>
      <c r="E53" s="22" t="s">
        <v>45</v>
      </c>
      <c r="F53" s="23" t="s">
        <v>14</v>
      </c>
      <c r="G53" s="26" t="s">
        <v>153</v>
      </c>
      <c r="J53" s="25" t="s">
        <v>17</v>
      </c>
      <c r="K53" s="23"/>
      <c r="L53" s="23"/>
      <c r="M53" s="23" t="s">
        <v>43</v>
      </c>
      <c r="N53" s="23"/>
      <c r="O53" s="23" t="s">
        <v>40</v>
      </c>
      <c r="P53" s="23" t="s">
        <v>40</v>
      </c>
      <c r="Q53" s="23" t="s">
        <v>40</v>
      </c>
      <c r="R53" s="23" t="s">
        <v>40</v>
      </c>
      <c r="S53" s="23" t="s">
        <v>35</v>
      </c>
      <c r="T53" s="23" t="s">
        <v>35</v>
      </c>
      <c r="U53" s="23" t="s">
        <v>20</v>
      </c>
      <c r="V53" s="23" t="s">
        <v>32</v>
      </c>
      <c r="W53" s="23" t="s">
        <v>23</v>
      </c>
      <c r="X53" s="23" t="s">
        <v>25</v>
      </c>
      <c r="Y53" s="23" t="s">
        <v>56</v>
      </c>
      <c r="Z53" s="23" t="s">
        <v>57</v>
      </c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 t="s">
        <v>40</v>
      </c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</row>
    <row r="54" spans="1:67" x14ac:dyDescent="0.25">
      <c r="A54" s="207" t="s">
        <v>143</v>
      </c>
      <c r="B54" s="22" t="s">
        <v>4</v>
      </c>
      <c r="C54" s="40" t="s">
        <v>172</v>
      </c>
      <c r="D54" s="23" t="s">
        <v>144</v>
      </c>
      <c r="E54" s="22" t="s">
        <v>45</v>
      </c>
      <c r="F54" s="23" t="s">
        <v>14</v>
      </c>
      <c r="G54" s="42" t="s">
        <v>155</v>
      </c>
      <c r="J54" s="41" t="s">
        <v>17</v>
      </c>
      <c r="K54" s="40" t="s">
        <v>34</v>
      </c>
      <c r="L54" s="23"/>
      <c r="M54" s="23"/>
      <c r="N54" s="23"/>
      <c r="O54" s="23"/>
      <c r="P54" s="23"/>
      <c r="Q54" s="23"/>
      <c r="R54" s="23"/>
      <c r="S54" s="23" t="s">
        <v>35</v>
      </c>
      <c r="T54" s="23" t="s">
        <v>35</v>
      </c>
      <c r="U54" s="23"/>
      <c r="V54" s="23" t="s">
        <v>121</v>
      </c>
      <c r="W54" s="23" t="s">
        <v>98</v>
      </c>
      <c r="X54" s="23" t="s">
        <v>144</v>
      </c>
      <c r="Y54" s="23" t="s">
        <v>156</v>
      </c>
      <c r="Z54" s="23" t="s">
        <v>57</v>
      </c>
      <c r="AA54" s="23" t="s">
        <v>4</v>
      </c>
      <c r="AB54" s="23" t="s">
        <v>55</v>
      </c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 t="s">
        <v>98</v>
      </c>
      <c r="AR54" s="23">
        <v>1</v>
      </c>
      <c r="AS54" s="23" t="s">
        <v>157</v>
      </c>
      <c r="AT54" s="23" t="s">
        <v>158</v>
      </c>
      <c r="AU54" s="23" t="s">
        <v>40</v>
      </c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</row>
    <row r="55" spans="1:67" x14ac:dyDescent="0.25">
      <c r="A55" s="207"/>
      <c r="B55" s="22" t="s">
        <v>4</v>
      </c>
      <c r="C55" s="23" t="s">
        <v>171</v>
      </c>
      <c r="D55" s="23" t="s">
        <v>144</v>
      </c>
      <c r="E55" s="22" t="s">
        <v>45</v>
      </c>
      <c r="F55" s="23" t="s">
        <v>14</v>
      </c>
      <c r="G55" s="42" t="s">
        <v>150</v>
      </c>
      <c r="J55" s="41" t="s">
        <v>17</v>
      </c>
      <c r="K55" s="40" t="s">
        <v>34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 t="s">
        <v>121</v>
      </c>
      <c r="W55" s="23" t="s">
        <v>98</v>
      </c>
      <c r="X55" s="23" t="s">
        <v>144</v>
      </c>
      <c r="Y55" s="23" t="s">
        <v>156</v>
      </c>
      <c r="Z55" s="23" t="s">
        <v>57</v>
      </c>
      <c r="AA55" s="23" t="s">
        <v>4</v>
      </c>
      <c r="AB55" s="23" t="s">
        <v>55</v>
      </c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 t="s">
        <v>98</v>
      </c>
      <c r="AR55" s="23">
        <v>1</v>
      </c>
      <c r="AS55" s="23" t="s">
        <v>159</v>
      </c>
      <c r="AT55" s="23"/>
      <c r="AU55" s="23" t="s">
        <v>201</v>
      </c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</row>
    <row r="56" spans="1:67" ht="17.100000000000001" customHeight="1" x14ac:dyDescent="0.25">
      <c r="A56" s="207"/>
      <c r="B56" s="22" t="s">
        <v>4</v>
      </c>
      <c r="C56" s="23" t="s">
        <v>170</v>
      </c>
      <c r="D56" s="23" t="s">
        <v>144</v>
      </c>
      <c r="E56" s="22" t="s">
        <v>45</v>
      </c>
      <c r="F56" s="23" t="s">
        <v>14</v>
      </c>
      <c r="G56" s="42" t="s">
        <v>150</v>
      </c>
      <c r="J56" s="41" t="s">
        <v>17</v>
      </c>
      <c r="K56" s="40" t="s">
        <v>34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 t="s">
        <v>121</v>
      </c>
      <c r="W56" s="23" t="s">
        <v>160</v>
      </c>
      <c r="X56" s="23" t="s">
        <v>144</v>
      </c>
      <c r="Y56" s="23" t="s">
        <v>156</v>
      </c>
      <c r="Z56" s="23" t="s">
        <v>57</v>
      </c>
      <c r="AA56" s="23" t="s">
        <v>4</v>
      </c>
      <c r="AB56" s="23" t="s">
        <v>55</v>
      </c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 t="s">
        <v>98</v>
      </c>
      <c r="AR56" s="23"/>
      <c r="AS56" s="23"/>
      <c r="AT56" s="23" t="s">
        <v>158</v>
      </c>
      <c r="AU56" s="23" t="s">
        <v>201</v>
      </c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</row>
    <row r="57" spans="1:67" ht="15" customHeight="1" x14ac:dyDescent="0.25">
      <c r="A57" s="208" t="s">
        <v>207</v>
      </c>
      <c r="B57" s="6" t="s">
        <v>4</v>
      </c>
      <c r="C57" t="s">
        <v>345</v>
      </c>
      <c r="G57" s="70" t="s">
        <v>346</v>
      </c>
    </row>
    <row r="58" spans="1:67" x14ac:dyDescent="0.25">
      <c r="A58" s="209"/>
    </row>
    <row r="59" spans="1:67" x14ac:dyDescent="0.25">
      <c r="A59" s="209"/>
    </row>
    <row r="60" spans="1:67" x14ac:dyDescent="0.25">
      <c r="A60" s="209"/>
    </row>
    <row r="61" spans="1:67" x14ac:dyDescent="0.25">
      <c r="A61" s="209"/>
    </row>
    <row r="62" spans="1:67" x14ac:dyDescent="0.25">
      <c r="A62" s="209"/>
      <c r="B62"/>
      <c r="E62"/>
    </row>
    <row r="63" spans="1:67" x14ac:dyDescent="0.25">
      <c r="A63" s="210"/>
      <c r="B63"/>
      <c r="E63"/>
    </row>
    <row r="64" spans="1:67" ht="14.45" customHeight="1" x14ac:dyDescent="0.25">
      <c r="A64" s="207" t="s">
        <v>223</v>
      </c>
      <c r="B64" s="22" t="s">
        <v>4</v>
      </c>
      <c r="C64" s="23" t="s">
        <v>224</v>
      </c>
      <c r="D64" s="23" t="s">
        <v>25</v>
      </c>
      <c r="E64" s="22" t="s">
        <v>185</v>
      </c>
      <c r="F64" s="23" t="s">
        <v>14</v>
      </c>
      <c r="G64" s="59" t="s">
        <v>225</v>
      </c>
      <c r="H64" s="59"/>
      <c r="I64" s="59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spans="1:67" x14ac:dyDescent="0.25">
      <c r="A65" s="207"/>
      <c r="B65" s="22" t="s">
        <v>4</v>
      </c>
      <c r="C65" s="23" t="s">
        <v>226</v>
      </c>
      <c r="D65" s="23" t="s">
        <v>25</v>
      </c>
      <c r="E65" s="22" t="s">
        <v>185</v>
      </c>
      <c r="F65" s="23" t="s">
        <v>14</v>
      </c>
      <c r="G65" s="59" t="s">
        <v>326</v>
      </c>
      <c r="H65" s="59"/>
      <c r="I65" s="59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 x14ac:dyDescent="0.25">
      <c r="A66" s="207"/>
      <c r="B66" s="22" t="s">
        <v>4</v>
      </c>
      <c r="C66" s="23" t="s">
        <v>227</v>
      </c>
      <c r="D66" s="23" t="s">
        <v>25</v>
      </c>
      <c r="E66" s="22" t="s">
        <v>185</v>
      </c>
      <c r="F66" s="23" t="s">
        <v>14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 x14ac:dyDescent="0.25">
      <c r="A67" s="207"/>
      <c r="B67" s="22" t="s">
        <v>4</v>
      </c>
      <c r="C67" s="23" t="s">
        <v>228</v>
      </c>
      <c r="D67" s="23" t="s">
        <v>25</v>
      </c>
      <c r="E67" s="22" t="s">
        <v>185</v>
      </c>
      <c r="F67" s="23" t="s">
        <v>14</v>
      </c>
      <c r="G67" s="59" t="s">
        <v>229</v>
      </c>
      <c r="H67" s="59"/>
      <c r="I67" s="59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 x14ac:dyDescent="0.25">
      <c r="A68" s="207"/>
      <c r="B68" s="22" t="s">
        <v>4</v>
      </c>
      <c r="C68" s="23" t="s">
        <v>230</v>
      </c>
      <c r="D68" s="23" t="s">
        <v>25</v>
      </c>
      <c r="E68" s="22" t="s">
        <v>185</v>
      </c>
      <c r="F68" s="23" t="s">
        <v>14</v>
      </c>
      <c r="G68" s="59" t="s">
        <v>327</v>
      </c>
      <c r="H68" s="59"/>
      <c r="I68" s="59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 x14ac:dyDescent="0.25">
      <c r="A69" s="207"/>
      <c r="B69" s="22" t="s">
        <v>4</v>
      </c>
      <c r="C69" s="23" t="s">
        <v>231</v>
      </c>
      <c r="D69" s="23" t="s">
        <v>25</v>
      </c>
      <c r="E69" s="22" t="s">
        <v>185</v>
      </c>
      <c r="F69" s="23" t="s">
        <v>14</v>
      </c>
      <c r="G69" s="59" t="s">
        <v>328</v>
      </c>
      <c r="H69" s="59" t="s">
        <v>324</v>
      </c>
      <c r="I69" s="59" t="s">
        <v>325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 x14ac:dyDescent="0.25">
      <c r="A70" s="207"/>
      <c r="B70" s="22" t="s">
        <v>4</v>
      </c>
      <c r="C70" s="23" t="s">
        <v>232</v>
      </c>
      <c r="D70" s="23" t="s">
        <v>25</v>
      </c>
      <c r="E70" s="22" t="s">
        <v>185</v>
      </c>
      <c r="F70" s="23" t="s">
        <v>14</v>
      </c>
      <c r="G70" s="71" t="s">
        <v>233</v>
      </c>
      <c r="H70" s="71"/>
      <c r="I70" s="71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 x14ac:dyDescent="0.25">
      <c r="A71" s="207"/>
      <c r="B71" s="22" t="s">
        <v>4</v>
      </c>
      <c r="C71" s="23" t="s">
        <v>234</v>
      </c>
      <c r="D71" s="23" t="s">
        <v>25</v>
      </c>
      <c r="E71" s="22" t="s">
        <v>185</v>
      </c>
      <c r="F71" s="23" t="s">
        <v>14</v>
      </c>
      <c r="G71" s="71" t="s">
        <v>235</v>
      </c>
      <c r="H71" s="71"/>
      <c r="I71" s="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 x14ac:dyDescent="0.25">
      <c r="A72" s="207"/>
      <c r="B72" s="43" t="s">
        <v>290</v>
      </c>
      <c r="C72" s="40" t="s">
        <v>291</v>
      </c>
      <c r="D72" s="40" t="s">
        <v>25</v>
      </c>
      <c r="E72" s="22" t="s">
        <v>185</v>
      </c>
      <c r="F72" s="23" t="s">
        <v>14</v>
      </c>
      <c r="G72" s="80" t="s">
        <v>360</v>
      </c>
      <c r="J72" s="41" t="s">
        <v>17</v>
      </c>
      <c r="K72" s="40"/>
      <c r="L72" s="40"/>
      <c r="M72" s="40" t="s">
        <v>34</v>
      </c>
      <c r="N72" s="40"/>
      <c r="O72" s="40" t="s">
        <v>29</v>
      </c>
      <c r="P72" s="40"/>
      <c r="Q72" s="40" t="s">
        <v>18</v>
      </c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 t="s">
        <v>103</v>
      </c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23"/>
      <c r="AZ72" s="23"/>
      <c r="BA72" s="23"/>
      <c r="BB72" s="23"/>
      <c r="BC72" s="23">
        <v>18</v>
      </c>
      <c r="BD72" s="23"/>
      <c r="BE72" s="23" t="s">
        <v>303</v>
      </c>
      <c r="BF72" s="23"/>
      <c r="BG72" s="23"/>
      <c r="BH72" s="23"/>
      <c r="BI72" s="23"/>
      <c r="BJ72" s="23"/>
      <c r="BK72" s="47" t="s">
        <v>292</v>
      </c>
      <c r="BL72" s="40" t="s">
        <v>293</v>
      </c>
      <c r="BM72" s="78">
        <v>112760636</v>
      </c>
      <c r="BN72" s="40" t="s">
        <v>243</v>
      </c>
      <c r="BO72" s="40" t="s">
        <v>243</v>
      </c>
    </row>
    <row r="73" spans="1:67" x14ac:dyDescent="0.25">
      <c r="A73" s="207"/>
      <c r="B73" s="43" t="s">
        <v>4</v>
      </c>
      <c r="C73" s="40" t="s">
        <v>294</v>
      </c>
      <c r="D73" s="40" t="s">
        <v>25</v>
      </c>
      <c r="E73" s="43" t="s">
        <v>185</v>
      </c>
      <c r="F73" s="40" t="s">
        <v>14</v>
      </c>
      <c r="G73" s="81" t="s">
        <v>295</v>
      </c>
      <c r="J73" s="41" t="s">
        <v>17</v>
      </c>
      <c r="K73" s="40"/>
      <c r="L73" s="40"/>
      <c r="M73" s="40" t="s">
        <v>34</v>
      </c>
      <c r="N73" s="40"/>
      <c r="O73" s="40" t="s">
        <v>29</v>
      </c>
      <c r="P73" s="40"/>
      <c r="Q73" s="40" t="s">
        <v>18</v>
      </c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 t="s">
        <v>103</v>
      </c>
      <c r="AJ73" s="40"/>
      <c r="AK73" s="40"/>
      <c r="AL73" s="40"/>
      <c r="AM73" s="40"/>
      <c r="AN73" s="40"/>
      <c r="AO73" s="40"/>
      <c r="AP73" s="40"/>
      <c r="AQ73" s="40"/>
      <c r="AR73" s="40" t="s">
        <v>89</v>
      </c>
      <c r="AS73" s="23" t="s">
        <v>159</v>
      </c>
      <c r="AT73" s="40"/>
      <c r="AU73" s="40"/>
      <c r="AV73" s="40"/>
      <c r="AW73" s="40"/>
      <c r="AX73" s="40"/>
      <c r="AY73" s="23"/>
      <c r="AZ73" s="23"/>
      <c r="BA73" s="23"/>
      <c r="BB73" s="23"/>
      <c r="BC73" s="23">
        <v>11</v>
      </c>
      <c r="BD73" s="23"/>
      <c r="BE73" s="23" t="s">
        <v>251</v>
      </c>
      <c r="BF73" s="23"/>
      <c r="BG73" s="23"/>
      <c r="BH73" s="23"/>
      <c r="BI73" s="23"/>
      <c r="BJ73" s="23"/>
      <c r="BK73" s="40" t="s">
        <v>292</v>
      </c>
      <c r="BL73" s="40" t="s">
        <v>293</v>
      </c>
      <c r="BM73" s="46">
        <v>112760754</v>
      </c>
      <c r="BN73" s="40" t="s">
        <v>243</v>
      </c>
      <c r="BO73" s="40" t="s">
        <v>243</v>
      </c>
    </row>
    <row r="74" spans="1:67" x14ac:dyDescent="0.25">
      <c r="B74" s="6" t="s">
        <v>4</v>
      </c>
      <c r="C74" t="s">
        <v>345</v>
      </c>
      <c r="D74" s="40" t="s">
        <v>173</v>
      </c>
      <c r="E74" s="43" t="s">
        <v>185</v>
      </c>
      <c r="F74" s="40" t="s">
        <v>14</v>
      </c>
      <c r="G74" s="70" t="s">
        <v>346</v>
      </c>
    </row>
  </sheetData>
  <customSheetViews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1"/>
      <autoFilter ref="A1:BO74"/>
    </customSheetView>
    <customSheetView guid="{9B599D2D-FDD6-45FB-8570-8EF8D6216AF5}" scale="80">
      <selection sqref="A1:XFD17"/>
      <pageMargins left="0.7" right="0.7" top="0.75" bottom="0.75" header="0.3" footer="0.3"/>
      <pageSetup orientation="portrait" r:id="rId2"/>
    </customSheetView>
  </customSheetViews>
  <mergeCells count="7">
    <mergeCell ref="A2:A16"/>
    <mergeCell ref="A64:A73"/>
    <mergeCell ref="A46:A53"/>
    <mergeCell ref="A54:A56"/>
    <mergeCell ref="A18:A27"/>
    <mergeCell ref="A57:A63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7"/>
  <sheetViews>
    <sheetView topLeftCell="AK8" workbookViewId="0">
      <selection activeCell="AT22" sqref="AT22"/>
    </sheetView>
  </sheetViews>
  <sheetFormatPr defaultRowHeight="15" x14ac:dyDescent="0.25"/>
  <cols>
    <col min="1" max="1" width="8.42578125" bestFit="1" customWidth="1" collapsed="1"/>
    <col min="2" max="2" width="53.7109375" bestFit="1" customWidth="1" collapsed="1"/>
    <col min="3" max="3" width="21.140625" bestFit="1" customWidth="1" collapsed="1"/>
    <col min="4" max="4" width="16.42578125" bestFit="1" customWidth="1" collapsed="1"/>
    <col min="5" max="5" width="17.85546875" bestFit="1" customWidth="1" collapsed="1"/>
    <col min="6" max="6" width="13.5703125" bestFit="1" customWidth="1" collapsed="1"/>
    <col min="7" max="7" width="15.140625" customWidth="1" collapsed="1"/>
    <col min="8" max="8" width="28.140625" bestFit="1" customWidth="1" collapsed="1"/>
    <col min="9" max="9" width="34.42578125" bestFit="1" customWidth="1" collapsed="1"/>
    <col min="10" max="10" width="35.85546875" bestFit="1" customWidth="1" collapsed="1"/>
    <col min="11" max="11" width="32.85546875" bestFit="1" customWidth="1" collapsed="1"/>
    <col min="12" max="12" width="19.140625" bestFit="1" customWidth="1" collapsed="1"/>
    <col min="13" max="13" width="24.140625" bestFit="1" customWidth="1" collapsed="1"/>
    <col min="14" max="15" width="25.7109375" bestFit="1" customWidth="1" collapsed="1"/>
    <col min="16" max="17" width="27.140625" bestFit="1" customWidth="1" collapsed="1"/>
    <col min="18" max="18" width="12" bestFit="1" customWidth="1" collapsed="1"/>
    <col min="19" max="19" width="17.7109375" bestFit="1" customWidth="1" collapsed="1"/>
    <col min="20" max="20" width="27.85546875" bestFit="1" customWidth="1" collapsed="1"/>
    <col min="21" max="21" width="17.85546875" bestFit="1" customWidth="1" collapsed="1"/>
    <col min="22" max="22" width="16" bestFit="1" customWidth="1" collapsed="1"/>
    <col min="23" max="23" width="22.42578125" bestFit="1" customWidth="1" collapsed="1"/>
    <col min="24" max="24" width="22" bestFit="1" customWidth="1" collapsed="1"/>
    <col min="25" max="25" width="30.7109375" bestFit="1" customWidth="1" collapsed="1"/>
    <col min="26" max="26" width="23.7109375" customWidth="1" collapsed="1"/>
    <col min="27" max="27" width="23.42578125" bestFit="1" customWidth="1" collapsed="1"/>
    <col min="28" max="28" width="32.85546875" bestFit="1" customWidth="1" collapsed="1"/>
    <col min="29" max="29" width="21.140625" bestFit="1" customWidth="1" collapsed="1"/>
    <col min="30" max="30" width="22.5703125" bestFit="1" customWidth="1" collapsed="1"/>
    <col min="31" max="31" width="29.7109375" customWidth="1" collapsed="1"/>
    <col min="32" max="32" width="34.42578125" bestFit="1" customWidth="1" collapsed="1"/>
    <col min="33" max="33" width="28.85546875" customWidth="1" collapsed="1"/>
    <col min="34" max="34" width="25.5703125" bestFit="1" customWidth="1" collapsed="1"/>
    <col min="35" max="35" width="28.5703125" customWidth="1" collapsed="1"/>
    <col min="36" max="36" width="18" bestFit="1" customWidth="1" collapsed="1"/>
    <col min="37" max="37" width="16.140625" bestFit="1" customWidth="1" collapsed="1"/>
    <col min="38" max="38" width="17" bestFit="1" customWidth="1" collapsed="1"/>
    <col min="39" max="39" width="14.7109375" bestFit="1" customWidth="1" collapsed="1"/>
    <col min="40" max="40" width="15" bestFit="1" customWidth="1" collapsed="1"/>
    <col min="41" max="41" width="15.28515625" bestFit="1" customWidth="1" collapsed="1"/>
    <col min="42" max="42" width="9.7109375" bestFit="1" customWidth="1" collapsed="1"/>
    <col min="43" max="44" width="17" bestFit="1" customWidth="1" collapsed="1"/>
    <col min="45" max="45" width="11.140625" bestFit="1" customWidth="1" collapsed="1"/>
    <col min="46" max="46" width="18.140625" bestFit="1" customWidth="1" collapsed="1"/>
    <col min="47" max="47" width="9.85546875" bestFit="1" customWidth="1" collapsed="1"/>
    <col min="48" max="48" width="21.85546875" bestFit="1" customWidth="1" collapsed="1"/>
    <col min="49" max="49" width="21.7109375" customWidth="1" collapsed="1"/>
    <col min="50" max="50" width="12" bestFit="1" customWidth="1" collapsed="1"/>
    <col min="51" max="51" width="19.7109375" bestFit="1" customWidth="1" collapsed="1"/>
    <col min="52" max="52" width="17.42578125" bestFit="1" customWidth="1" collapsed="1"/>
    <col min="53" max="53" width="18.85546875" bestFit="1" customWidth="1" collapsed="1"/>
    <col min="54" max="54" width="9.85546875" bestFit="1" customWidth="1" collapsed="1"/>
    <col min="55" max="55" width="16" bestFit="1" customWidth="1" collapsed="1"/>
    <col min="56" max="56" width="21.28515625" bestFit="1" customWidth="1" collapsed="1"/>
    <col min="57" max="57" width="11.140625" bestFit="1" customWidth="1" collapsed="1"/>
    <col min="58" max="58" width="9.7109375" bestFit="1" customWidth="1" collapsed="1"/>
    <col min="59" max="59" width="11.7109375" bestFit="1" customWidth="1" collapsed="1"/>
    <col min="60" max="60" width="12.140625" bestFit="1" customWidth="1" collapsed="1"/>
    <col min="61" max="61" width="10.5703125" bestFit="1" customWidth="1" collapsed="1"/>
    <col min="62" max="62" width="14.28515625" bestFit="1" customWidth="1" collapsed="1"/>
    <col min="63" max="63" width="13.85546875" bestFit="1" customWidth="1" collapsed="1"/>
    <col min="64" max="64" width="15.5703125" customWidth="1" collapsed="1"/>
    <col min="65" max="65" width="24.140625" bestFit="1" customWidth="1" collapsed="1"/>
    <col min="66" max="66" width="14.85546875" bestFit="1" customWidth="1" collapsed="1"/>
    <col min="67" max="67" width="7.5703125" bestFit="1" customWidth="1" collapsed="1"/>
    <col min="68" max="68" width="24.42578125" customWidth="1" collapsed="1"/>
    <col min="69" max="69" width="25.42578125" customWidth="1" collapsed="1"/>
    <col min="70" max="70" width="14.85546875" bestFit="1" customWidth="1" collapsed="1"/>
    <col min="72" max="72" width="12.28515625" bestFit="1" customWidth="1" collapsed="1"/>
  </cols>
  <sheetData>
    <row r="1" spans="1:73" s="23" customFormat="1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0" t="s">
        <v>336</v>
      </c>
      <c r="BQ1" s="10" t="s">
        <v>342</v>
      </c>
      <c r="BR1" s="146" t="s">
        <v>376</v>
      </c>
      <c r="BS1" s="146" t="s">
        <v>377</v>
      </c>
      <c r="BT1" s="146" t="s">
        <v>378</v>
      </c>
    </row>
    <row r="2" spans="1:73" s="23" customFormat="1" x14ac:dyDescent="0.25">
      <c r="A2" s="22" t="s">
        <v>4</v>
      </c>
      <c r="B2" s="23" t="s">
        <v>167</v>
      </c>
      <c r="C2" s="29" t="s">
        <v>176</v>
      </c>
      <c r="D2" s="22" t="s">
        <v>45</v>
      </c>
      <c r="E2" s="23" t="s">
        <v>14</v>
      </c>
      <c r="F2" s="26" t="s">
        <v>75</v>
      </c>
      <c r="G2" s="24"/>
      <c r="H2" s="24"/>
      <c r="I2" s="25" t="s">
        <v>17</v>
      </c>
      <c r="J2" s="23" t="s">
        <v>79</v>
      </c>
      <c r="K2" s="23" t="s">
        <v>26</v>
      </c>
      <c r="R2" s="23" t="s">
        <v>83</v>
      </c>
      <c r="S2" s="23" t="s">
        <v>83</v>
      </c>
      <c r="W2" s="23" t="s">
        <v>25</v>
      </c>
      <c r="AE2" s="23" t="s">
        <v>57</v>
      </c>
      <c r="AT2" s="19"/>
    </row>
    <row r="3" spans="1:73" s="23" customFormat="1" x14ac:dyDescent="0.25">
      <c r="A3" s="22" t="s">
        <v>4</v>
      </c>
      <c r="B3" s="23" t="s">
        <v>168</v>
      </c>
      <c r="C3" s="29" t="s">
        <v>176</v>
      </c>
      <c r="D3" s="22" t="s">
        <v>45</v>
      </c>
      <c r="E3" s="23" t="s">
        <v>14</v>
      </c>
      <c r="F3" s="24" t="s">
        <v>76</v>
      </c>
      <c r="G3" s="24"/>
      <c r="H3" s="24"/>
      <c r="I3" s="25" t="s">
        <v>78</v>
      </c>
      <c r="J3" s="23" t="s">
        <v>18</v>
      </c>
      <c r="K3" s="23" t="s">
        <v>19</v>
      </c>
      <c r="R3" s="23" t="s">
        <v>83</v>
      </c>
      <c r="S3" s="23" t="s">
        <v>83</v>
      </c>
      <c r="W3" s="23" t="s">
        <v>25</v>
      </c>
      <c r="AB3" s="23" t="s">
        <v>85</v>
      </c>
      <c r="AE3" s="23" t="s">
        <v>57</v>
      </c>
      <c r="AG3" s="23" t="s">
        <v>102</v>
      </c>
      <c r="AH3" s="23" t="s">
        <v>103</v>
      </c>
      <c r="AT3" s="19"/>
    </row>
    <row r="4" spans="1:73" s="23" customFormat="1" x14ac:dyDescent="0.25">
      <c r="A4" s="22" t="s">
        <v>4</v>
      </c>
      <c r="B4" s="40" t="s">
        <v>169</v>
      </c>
      <c r="C4" s="23" t="s">
        <v>173</v>
      </c>
      <c r="D4" s="22" t="s">
        <v>45</v>
      </c>
      <c r="E4" s="23" t="s">
        <v>14</v>
      </c>
      <c r="F4" s="24" t="s">
        <v>77</v>
      </c>
      <c r="G4" s="24"/>
      <c r="H4" s="24"/>
      <c r="I4" s="25" t="s">
        <v>78</v>
      </c>
      <c r="J4" s="23" t="s">
        <v>80</v>
      </c>
      <c r="K4" s="23" t="s">
        <v>82</v>
      </c>
      <c r="W4" s="23" t="s">
        <v>25</v>
      </c>
      <c r="AC4" s="23" t="s">
        <v>87</v>
      </c>
      <c r="AD4" s="23" t="s">
        <v>89</v>
      </c>
      <c r="AE4" s="23" t="s">
        <v>57</v>
      </c>
      <c r="AG4" s="23" t="s">
        <v>102</v>
      </c>
      <c r="AH4" s="23" t="s">
        <v>103</v>
      </c>
      <c r="AI4" s="23" t="s">
        <v>104</v>
      </c>
      <c r="AT4" s="19"/>
      <c r="AY4" s="21" t="s">
        <v>237</v>
      </c>
      <c r="AZ4" s="21" t="s">
        <v>238</v>
      </c>
      <c r="BA4" s="40" t="s">
        <v>239</v>
      </c>
      <c r="BB4" s="40" t="s">
        <v>240</v>
      </c>
      <c r="BC4" s="40" t="s">
        <v>241</v>
      </c>
      <c r="BD4" s="40" t="s">
        <v>242</v>
      </c>
      <c r="BE4" s="40" t="s">
        <v>243</v>
      </c>
      <c r="BF4" s="40" t="s">
        <v>243</v>
      </c>
      <c r="BG4" s="40" t="s">
        <v>244</v>
      </c>
    </row>
    <row r="5" spans="1:73" s="23" customFormat="1" x14ac:dyDescent="0.25">
      <c r="A5" s="22" t="s">
        <v>4</v>
      </c>
      <c r="B5" s="40" t="s">
        <v>236</v>
      </c>
      <c r="C5" s="23" t="s">
        <v>173</v>
      </c>
      <c r="D5" s="22" t="s">
        <v>185</v>
      </c>
      <c r="E5" s="23" t="s">
        <v>14</v>
      </c>
      <c r="F5" s="24" t="s">
        <v>182</v>
      </c>
      <c r="G5" s="24"/>
      <c r="H5" s="24"/>
      <c r="I5" s="25" t="s">
        <v>78</v>
      </c>
      <c r="J5" s="23" t="s">
        <v>34</v>
      </c>
      <c r="K5" s="23" t="s">
        <v>26</v>
      </c>
      <c r="R5" s="24" t="s">
        <v>35</v>
      </c>
      <c r="V5" s="40" t="s">
        <v>98</v>
      </c>
      <c r="W5" s="23" t="s">
        <v>25</v>
      </c>
      <c r="AL5" s="23" t="s">
        <v>157</v>
      </c>
      <c r="AS5" s="21" t="s">
        <v>183</v>
      </c>
      <c r="AY5" s="21" t="s">
        <v>237</v>
      </c>
      <c r="AZ5" s="21" t="s">
        <v>238</v>
      </c>
      <c r="BA5" s="40" t="s">
        <v>239</v>
      </c>
      <c r="BB5" s="40" t="s">
        <v>240</v>
      </c>
      <c r="BC5" s="40" t="s">
        <v>241</v>
      </c>
      <c r="BD5" s="40" t="s">
        <v>242</v>
      </c>
      <c r="BE5" s="40" t="s">
        <v>243</v>
      </c>
      <c r="BF5" s="40" t="s">
        <v>243</v>
      </c>
      <c r="BG5" s="40" t="s">
        <v>244</v>
      </c>
      <c r="BH5" s="40"/>
    </row>
    <row r="6" spans="1:73" s="23" customFormat="1" x14ac:dyDescent="0.25">
      <c r="A6" s="43" t="s">
        <v>4</v>
      </c>
      <c r="B6" s="40" t="s">
        <v>245</v>
      </c>
      <c r="C6" s="40" t="s">
        <v>173</v>
      </c>
      <c r="D6" s="43" t="s">
        <v>185</v>
      </c>
      <c r="E6" s="40" t="s">
        <v>14</v>
      </c>
      <c r="F6" s="24" t="s">
        <v>246</v>
      </c>
      <c r="G6" s="24"/>
      <c r="H6" s="24"/>
      <c r="I6" s="41" t="s">
        <v>78</v>
      </c>
      <c r="J6" s="40" t="s">
        <v>34</v>
      </c>
      <c r="K6" s="40" t="s">
        <v>26</v>
      </c>
      <c r="L6" s="40"/>
      <c r="M6" s="40"/>
      <c r="N6" s="40"/>
      <c r="O6" s="40"/>
      <c r="P6" s="40"/>
      <c r="Q6" s="40"/>
      <c r="R6" s="24" t="s">
        <v>35</v>
      </c>
      <c r="S6" s="40"/>
      <c r="T6" s="40"/>
      <c r="U6" s="40"/>
      <c r="V6" s="40" t="s">
        <v>98</v>
      </c>
      <c r="W6" s="40" t="s">
        <v>25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 t="s">
        <v>131</v>
      </c>
      <c r="AM6" s="40"/>
      <c r="AN6" s="40"/>
      <c r="AO6" s="40"/>
      <c r="AP6" s="40"/>
      <c r="AQ6" s="40"/>
      <c r="AR6" s="40"/>
      <c r="AS6" s="21" t="s">
        <v>214</v>
      </c>
      <c r="AY6" s="21" t="s">
        <v>248</v>
      </c>
      <c r="AZ6" s="21" t="s">
        <v>238</v>
      </c>
      <c r="BA6" s="40" t="s">
        <v>239</v>
      </c>
      <c r="BB6" s="40" t="s">
        <v>249</v>
      </c>
      <c r="BC6" s="40" t="s">
        <v>250</v>
      </c>
      <c r="BD6" s="40" t="s">
        <v>251</v>
      </c>
      <c r="BE6" s="40" t="s">
        <v>243</v>
      </c>
      <c r="BF6" s="40" t="s">
        <v>243</v>
      </c>
      <c r="BG6" s="40" t="s">
        <v>244</v>
      </c>
      <c r="BH6" s="40" t="s">
        <v>258</v>
      </c>
    </row>
    <row r="7" spans="1:73" s="23" customFormat="1" x14ac:dyDescent="0.25">
      <c r="A7" s="43" t="s">
        <v>4</v>
      </c>
      <c r="B7" s="40" t="s">
        <v>252</v>
      </c>
      <c r="C7" s="40" t="s">
        <v>173</v>
      </c>
      <c r="D7" s="43" t="s">
        <v>185</v>
      </c>
      <c r="E7" s="40" t="s">
        <v>14</v>
      </c>
      <c r="F7" s="24" t="s">
        <v>211</v>
      </c>
      <c r="G7" s="24"/>
      <c r="H7" s="24"/>
      <c r="I7" s="41" t="s">
        <v>78</v>
      </c>
      <c r="J7" s="40" t="s">
        <v>34</v>
      </c>
      <c r="K7" s="40" t="s">
        <v>26</v>
      </c>
      <c r="L7" s="40"/>
      <c r="M7" s="40"/>
      <c r="N7" s="40" t="s">
        <v>29</v>
      </c>
      <c r="O7" s="40"/>
      <c r="P7" s="40"/>
      <c r="Q7" s="40"/>
      <c r="R7" s="24" t="s">
        <v>35</v>
      </c>
      <c r="S7" s="40"/>
      <c r="T7" s="40"/>
      <c r="U7" s="40"/>
      <c r="V7" s="40" t="s">
        <v>98</v>
      </c>
      <c r="W7" s="40" t="s">
        <v>25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23" t="s">
        <v>157</v>
      </c>
      <c r="AM7" s="40"/>
      <c r="AN7" s="40"/>
      <c r="AO7" s="40"/>
      <c r="AP7" s="40"/>
      <c r="AQ7" s="40"/>
      <c r="AR7" s="40"/>
      <c r="AS7" s="56" t="s">
        <v>253</v>
      </c>
      <c r="AY7" s="21" t="s">
        <v>254</v>
      </c>
      <c r="AZ7" s="21" t="s">
        <v>255</v>
      </c>
      <c r="BA7" s="40" t="s">
        <v>239</v>
      </c>
      <c r="BB7" s="40" t="s">
        <v>256</v>
      </c>
      <c r="BC7" s="40" t="s">
        <v>257</v>
      </c>
      <c r="BD7" s="40" t="s">
        <v>251</v>
      </c>
      <c r="BE7" s="40" t="s">
        <v>243</v>
      </c>
      <c r="BF7" s="40" t="s">
        <v>243</v>
      </c>
      <c r="BG7" s="40" t="s">
        <v>244</v>
      </c>
      <c r="BH7" s="40" t="s">
        <v>258</v>
      </c>
    </row>
    <row r="8" spans="1:73" s="23" customFormat="1" x14ac:dyDescent="0.25">
      <c r="A8" s="43" t="s">
        <v>4</v>
      </c>
      <c r="B8" s="40" t="s">
        <v>259</v>
      </c>
      <c r="C8" s="40" t="s">
        <v>173</v>
      </c>
      <c r="D8" s="43" t="s">
        <v>185</v>
      </c>
      <c r="E8" s="40" t="s">
        <v>14</v>
      </c>
      <c r="F8" s="24" t="s">
        <v>503</v>
      </c>
      <c r="G8" s="24"/>
      <c r="H8" s="24"/>
      <c r="I8" s="41" t="s">
        <v>78</v>
      </c>
      <c r="J8" s="40"/>
      <c r="K8" s="40"/>
      <c r="L8" s="40"/>
      <c r="M8" s="40"/>
      <c r="N8" s="40" t="s">
        <v>29</v>
      </c>
      <c r="O8" s="40"/>
      <c r="P8" s="23" t="s">
        <v>18</v>
      </c>
      <c r="Q8" s="23" t="s">
        <v>19</v>
      </c>
      <c r="R8" s="24" t="s">
        <v>35</v>
      </c>
      <c r="S8" s="40"/>
      <c r="T8" s="40"/>
      <c r="U8" s="40"/>
      <c r="V8" s="40"/>
      <c r="W8" s="40" t="s">
        <v>25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56" t="s">
        <v>261</v>
      </c>
      <c r="AY8" s="21"/>
      <c r="AZ8" s="21"/>
      <c r="BA8" s="40"/>
      <c r="BB8" s="40"/>
      <c r="BC8" s="40"/>
      <c r="BD8" s="40"/>
      <c r="BE8" s="40"/>
      <c r="BF8" s="40"/>
      <c r="BG8" s="40" t="s">
        <v>244</v>
      </c>
      <c r="BH8" s="40" t="s">
        <v>258</v>
      </c>
    </row>
    <row r="9" spans="1:73" s="23" customFormat="1" x14ac:dyDescent="0.25">
      <c r="A9" s="43" t="s">
        <v>4</v>
      </c>
      <c r="B9" s="40" t="s">
        <v>262</v>
      </c>
      <c r="C9" s="40" t="s">
        <v>173</v>
      </c>
      <c r="D9" s="43" t="s">
        <v>185</v>
      </c>
      <c r="E9" s="40" t="s">
        <v>14</v>
      </c>
      <c r="F9" s="24" t="s">
        <v>263</v>
      </c>
      <c r="G9" s="24"/>
      <c r="H9" s="24"/>
      <c r="I9" s="41" t="s">
        <v>78</v>
      </c>
      <c r="J9" s="40"/>
      <c r="K9" s="40"/>
      <c r="L9" s="40"/>
      <c r="M9" s="40"/>
      <c r="N9" s="40"/>
      <c r="O9" s="40"/>
      <c r="P9" s="23" t="s">
        <v>18</v>
      </c>
      <c r="Q9" s="23" t="s">
        <v>19</v>
      </c>
      <c r="R9" s="24" t="s">
        <v>35</v>
      </c>
      <c r="S9" s="40"/>
      <c r="T9" s="40"/>
      <c r="U9" s="40"/>
      <c r="V9" s="40"/>
      <c r="W9" s="40" t="s">
        <v>25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23" t="s">
        <v>85</v>
      </c>
      <c r="AP9" s="40"/>
      <c r="AQ9" s="40"/>
      <c r="AR9" s="40"/>
      <c r="AS9" s="56" t="s">
        <v>264</v>
      </c>
    </row>
    <row r="10" spans="1:73" s="23" customFormat="1" x14ac:dyDescent="0.25">
      <c r="A10" s="22" t="s">
        <v>4</v>
      </c>
      <c r="B10" s="23" t="s">
        <v>284</v>
      </c>
      <c r="C10" s="23" t="s">
        <v>144</v>
      </c>
      <c r="D10" s="22" t="s">
        <v>185</v>
      </c>
      <c r="E10" s="23" t="s">
        <v>14</v>
      </c>
      <c r="F10" s="31" t="s">
        <v>285</v>
      </c>
      <c r="G10" s="36"/>
      <c r="H10" s="36"/>
      <c r="J10" s="32" t="s">
        <v>286</v>
      </c>
      <c r="R10" s="26" t="s">
        <v>35</v>
      </c>
      <c r="S10" s="26" t="s">
        <v>35</v>
      </c>
      <c r="V10" s="23" t="s">
        <v>98</v>
      </c>
      <c r="AG10" s="32" t="s">
        <v>286</v>
      </c>
      <c r="AH10" s="23" t="s">
        <v>103</v>
      </c>
      <c r="AS10" s="23" t="s">
        <v>287</v>
      </c>
      <c r="BH10" s="33" t="s">
        <v>258</v>
      </c>
    </row>
    <row r="11" spans="1:73" s="23" customFormat="1" x14ac:dyDescent="0.25">
      <c r="A11" s="43" t="s">
        <v>4</v>
      </c>
      <c r="B11" s="44" t="s">
        <v>212</v>
      </c>
      <c r="C11" s="40" t="s">
        <v>173</v>
      </c>
      <c r="D11" s="43" t="s">
        <v>185</v>
      </c>
      <c r="E11" s="40" t="s">
        <v>14</v>
      </c>
      <c r="F11" s="24" t="s">
        <v>475</v>
      </c>
      <c r="G11" s="36"/>
      <c r="H11" s="36"/>
      <c r="I11" s="41" t="s">
        <v>17</v>
      </c>
      <c r="J11" s="40" t="s">
        <v>34</v>
      </c>
      <c r="K11" s="40"/>
      <c r="L11" s="40"/>
      <c r="M11" s="40"/>
      <c r="N11" s="40"/>
      <c r="O11" s="40"/>
      <c r="P11" s="40"/>
      <c r="Q11" s="40"/>
      <c r="R11" s="40" t="s">
        <v>35</v>
      </c>
      <c r="S11" s="40"/>
      <c r="T11" s="40"/>
      <c r="U11" s="26" t="str">
        <f ca="1">TEXT(NOW()+8,"yyyy-mm-dd HH:MM:SS")</f>
        <v>2019-04-12 15:04:42</v>
      </c>
      <c r="V11" s="40"/>
      <c r="W11" s="40"/>
      <c r="X11" s="40"/>
      <c r="Y11" s="40"/>
      <c r="Z11" s="40" t="s">
        <v>4</v>
      </c>
      <c r="AA11" s="40" t="s">
        <v>55</v>
      </c>
      <c r="AB11" s="40"/>
      <c r="AC11" s="40"/>
      <c r="AD11" s="40"/>
      <c r="AE11" s="40"/>
      <c r="AF11" s="40"/>
      <c r="AG11" s="40"/>
      <c r="AH11" s="40" t="s">
        <v>103</v>
      </c>
      <c r="AI11" s="40"/>
      <c r="AJ11" s="40"/>
      <c r="AK11" s="40"/>
      <c r="AL11" s="40"/>
      <c r="AM11" s="40"/>
      <c r="AN11" s="40"/>
      <c r="AO11" s="40"/>
      <c r="AP11" s="40"/>
      <c r="AQ11" s="40" t="s">
        <v>89</v>
      </c>
      <c r="AR11" s="23" t="s">
        <v>157</v>
      </c>
      <c r="AS11" s="21" t="s">
        <v>214</v>
      </c>
      <c r="AU11" s="40" t="s">
        <v>288</v>
      </c>
      <c r="AV11" s="40" t="s">
        <v>301</v>
      </c>
      <c r="AW11" s="45" t="s">
        <v>302</v>
      </c>
      <c r="AX11" s="24" t="s">
        <v>289</v>
      </c>
      <c r="BH11" s="33"/>
    </row>
    <row r="12" spans="1:73" s="23" customFormat="1" x14ac:dyDescent="0.25">
      <c r="A12" s="43" t="s">
        <v>4</v>
      </c>
      <c r="B12" s="44" t="s">
        <v>329</v>
      </c>
      <c r="C12" s="40" t="s">
        <v>173</v>
      </c>
      <c r="D12" s="43" t="s">
        <v>185</v>
      </c>
      <c r="E12" s="40" t="s">
        <v>14</v>
      </c>
      <c r="F12" s="87" t="s">
        <v>476</v>
      </c>
      <c r="H12" s="40"/>
      <c r="I12" s="41" t="s">
        <v>17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Q12" s="21"/>
      <c r="AU12" s="40" t="s">
        <v>331</v>
      </c>
      <c r="AV12" s="40" t="s">
        <v>332</v>
      </c>
      <c r="AW12" s="45" t="s">
        <v>333</v>
      </c>
      <c r="AX12" s="24" t="s">
        <v>334</v>
      </c>
      <c r="AY12" s="40"/>
      <c r="BH12" s="33"/>
      <c r="BP12" s="87" t="s">
        <v>341</v>
      </c>
      <c r="BQ12" s="23" t="s">
        <v>335</v>
      </c>
    </row>
    <row r="13" spans="1:73" s="23" customFormat="1" x14ac:dyDescent="0.25">
      <c r="A13" s="147" t="s">
        <v>4</v>
      </c>
      <c r="B13" s="40" t="s">
        <v>365</v>
      </c>
      <c r="C13" s="40" t="s">
        <v>173</v>
      </c>
      <c r="D13" s="148" t="s">
        <v>348</v>
      </c>
      <c r="E13" s="40" t="s">
        <v>14</v>
      </c>
      <c r="F13" s="24" t="s">
        <v>508</v>
      </c>
      <c r="G13" s="40"/>
      <c r="H13" s="40"/>
      <c r="I13" s="40" t="s">
        <v>17</v>
      </c>
      <c r="J13" s="40" t="s">
        <v>79</v>
      </c>
      <c r="K13" s="40"/>
      <c r="L13" s="40"/>
      <c r="M13" s="40"/>
      <c r="N13" s="40"/>
      <c r="O13" s="40"/>
      <c r="P13" s="40" t="s">
        <v>18</v>
      </c>
      <c r="Q13" s="40"/>
      <c r="R13" s="40"/>
      <c r="S13" s="40"/>
      <c r="T13" s="40"/>
      <c r="U13" s="40"/>
      <c r="V13" s="40"/>
      <c r="W13" s="40" t="s">
        <v>25</v>
      </c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24" t="s">
        <v>89</v>
      </c>
      <c r="AR13" s="40" t="s">
        <v>277</v>
      </c>
      <c r="AS13" s="40"/>
      <c r="AT13" s="40"/>
      <c r="AU13" s="40"/>
      <c r="AV13" s="40"/>
      <c r="AW13" s="40"/>
      <c r="AX13" s="40"/>
      <c r="AY13" s="40" t="s">
        <v>366</v>
      </c>
      <c r="AZ13" s="40" t="s">
        <v>367</v>
      </c>
      <c r="BA13" s="40" t="s">
        <v>239</v>
      </c>
      <c r="BB13" s="24" t="s">
        <v>380</v>
      </c>
      <c r="BC13" s="24" t="s">
        <v>368</v>
      </c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R13" s="40" t="s">
        <v>369</v>
      </c>
      <c r="BS13" s="40" t="s">
        <v>370</v>
      </c>
      <c r="BT13" s="40" t="s">
        <v>371</v>
      </c>
      <c r="BU13" s="40"/>
    </row>
    <row r="14" spans="1:73" s="23" customFormat="1" x14ac:dyDescent="0.25">
      <c r="A14" s="149" t="s">
        <v>4</v>
      </c>
      <c r="B14" s="40" t="s">
        <v>372</v>
      </c>
      <c r="C14" s="40" t="s">
        <v>173</v>
      </c>
      <c r="D14" s="150" t="s">
        <v>348</v>
      </c>
      <c r="E14" s="40" t="s">
        <v>14</v>
      </c>
      <c r="F14" s="24" t="s">
        <v>507</v>
      </c>
      <c r="G14" s="40"/>
      <c r="H14" s="40"/>
      <c r="I14" s="40" t="s">
        <v>17</v>
      </c>
      <c r="J14" s="40" t="s">
        <v>79</v>
      </c>
      <c r="K14" s="40"/>
      <c r="L14" s="40"/>
      <c r="M14" s="40"/>
      <c r="N14" s="40"/>
      <c r="O14" s="40"/>
      <c r="P14" s="40" t="s">
        <v>18</v>
      </c>
      <c r="Q14" s="40"/>
      <c r="R14" s="40"/>
      <c r="S14" s="40"/>
      <c r="T14" s="40"/>
      <c r="U14" s="40"/>
      <c r="V14" s="40"/>
      <c r="W14" s="40" t="s">
        <v>25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24" t="s">
        <v>89</v>
      </c>
      <c r="AR14" s="40" t="s">
        <v>373</v>
      </c>
      <c r="AS14" s="40"/>
      <c r="AT14" s="40"/>
      <c r="AU14" s="40"/>
      <c r="AV14" s="40"/>
      <c r="AW14" s="40"/>
      <c r="AX14" s="40"/>
      <c r="AY14" s="40" t="s">
        <v>366</v>
      </c>
      <c r="AZ14" s="40" t="s">
        <v>367</v>
      </c>
      <c r="BA14" s="40" t="s">
        <v>239</v>
      </c>
      <c r="BB14" s="24" t="s">
        <v>380</v>
      </c>
      <c r="BC14" s="24" t="s">
        <v>374</v>
      </c>
      <c r="BD14" s="24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R14" s="40" t="s">
        <v>369</v>
      </c>
      <c r="BS14" s="40" t="s">
        <v>370</v>
      </c>
      <c r="BT14" s="40" t="s">
        <v>375</v>
      </c>
      <c r="BU14" s="40"/>
    </row>
    <row r="15" spans="1:73" s="38" customFormat="1" x14ac:dyDescent="0.25">
      <c r="A15" s="151" t="s">
        <v>4</v>
      </c>
      <c r="B15" s="39" t="s">
        <v>395</v>
      </c>
      <c r="C15" s="38" t="s">
        <v>173</v>
      </c>
      <c r="D15" s="151" t="s">
        <v>348</v>
      </c>
      <c r="E15" s="38" t="s">
        <v>14</v>
      </c>
      <c r="F15" s="152" t="s">
        <v>504</v>
      </c>
      <c r="G15" s="153"/>
      <c r="I15" s="154" t="s">
        <v>78</v>
      </c>
      <c r="J15" s="38" t="s">
        <v>18</v>
      </c>
      <c r="K15" s="38" t="s">
        <v>19</v>
      </c>
      <c r="P15" s="154"/>
      <c r="Q15" s="154"/>
      <c r="R15" s="154" t="s">
        <v>187</v>
      </c>
      <c r="S15" s="154" t="s">
        <v>187</v>
      </c>
      <c r="W15" s="38" t="s">
        <v>25</v>
      </c>
      <c r="AB15" s="38" t="s">
        <v>85</v>
      </c>
      <c r="AC15" s="38" t="s">
        <v>57</v>
      </c>
      <c r="AG15" s="38" t="s">
        <v>102</v>
      </c>
      <c r="AH15" s="38" t="s">
        <v>103</v>
      </c>
      <c r="AI15" s="38" t="s">
        <v>104</v>
      </c>
      <c r="BH15" s="38" t="s">
        <v>258</v>
      </c>
      <c r="BR15" s="38" t="s">
        <v>397</v>
      </c>
    </row>
    <row r="16" spans="1:73" s="38" customFormat="1" x14ac:dyDescent="0.25">
      <c r="A16" s="151" t="s">
        <v>4</v>
      </c>
      <c r="B16" s="39" t="s">
        <v>398</v>
      </c>
      <c r="C16" s="38" t="s">
        <v>173</v>
      </c>
      <c r="D16" s="151" t="s">
        <v>348</v>
      </c>
      <c r="E16" s="38" t="s">
        <v>14</v>
      </c>
      <c r="F16" s="152" t="s">
        <v>473</v>
      </c>
      <c r="G16" s="153"/>
      <c r="I16" s="154" t="s">
        <v>78</v>
      </c>
      <c r="J16" s="38" t="s">
        <v>18</v>
      </c>
      <c r="K16" s="38" t="s">
        <v>19</v>
      </c>
      <c r="P16" s="154"/>
      <c r="Q16" s="154"/>
      <c r="R16" s="154" t="s">
        <v>187</v>
      </c>
      <c r="S16" s="154" t="s">
        <v>187</v>
      </c>
      <c r="W16" s="38" t="s">
        <v>25</v>
      </c>
      <c r="AB16" s="38" t="s">
        <v>85</v>
      </c>
      <c r="AC16" s="38" t="s">
        <v>57</v>
      </c>
      <c r="AG16" s="38" t="s">
        <v>102</v>
      </c>
      <c r="AH16" s="38" t="s">
        <v>103</v>
      </c>
      <c r="AI16" s="38" t="s">
        <v>104</v>
      </c>
      <c r="BH16" s="38" t="s">
        <v>258</v>
      </c>
      <c r="BR16" s="38" t="s">
        <v>397</v>
      </c>
    </row>
    <row r="17" spans="1:72" x14ac:dyDescent="0.25">
      <c r="A17" s="43" t="s">
        <v>4</v>
      </c>
      <c r="B17" s="44" t="s">
        <v>402</v>
      </c>
      <c r="C17" s="38" t="s">
        <v>173</v>
      </c>
      <c r="D17" s="43" t="s">
        <v>348</v>
      </c>
      <c r="E17" s="40" t="s">
        <v>14</v>
      </c>
      <c r="F17" s="87" t="s">
        <v>505</v>
      </c>
      <c r="G17" s="23"/>
      <c r="I17" s="41"/>
      <c r="J17" s="40" t="s">
        <v>79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38" t="s">
        <v>25</v>
      </c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23"/>
      <c r="AQ17" s="21"/>
      <c r="AR17" s="23"/>
      <c r="AS17" s="23"/>
      <c r="AX17" s="24"/>
      <c r="AY17" s="23" t="s">
        <v>391</v>
      </c>
      <c r="AZ17" s="40" t="s">
        <v>392</v>
      </c>
      <c r="BA17" s="40" t="s">
        <v>239</v>
      </c>
      <c r="BB17" s="24" t="s">
        <v>89</v>
      </c>
      <c r="BE17" s="23"/>
      <c r="BF17" s="23"/>
      <c r="BG17" s="23"/>
      <c r="BH17" s="33"/>
      <c r="BI17" s="23"/>
      <c r="BJ17" s="23"/>
      <c r="BK17" s="23"/>
      <c r="BN17" s="23"/>
      <c r="BO17" s="23" t="s">
        <v>317</v>
      </c>
      <c r="BP17" s="23"/>
      <c r="BQ17" s="87"/>
      <c r="BR17" s="23" t="s">
        <v>404</v>
      </c>
    </row>
    <row r="18" spans="1:72" x14ac:dyDescent="0.25">
      <c r="A18" s="43" t="s">
        <v>4</v>
      </c>
      <c r="B18" s="44" t="s">
        <v>405</v>
      </c>
      <c r="C18" s="38" t="s">
        <v>173</v>
      </c>
      <c r="D18" s="43" t="s">
        <v>348</v>
      </c>
      <c r="E18" s="40" t="s">
        <v>14</v>
      </c>
      <c r="F18" s="87" t="s">
        <v>506</v>
      </c>
      <c r="G18" s="23"/>
      <c r="I18" s="41"/>
      <c r="J18" s="40" t="s">
        <v>79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38" t="s">
        <v>25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23"/>
      <c r="AQ18" s="21"/>
      <c r="AR18" s="23"/>
      <c r="AS18" s="23"/>
      <c r="AX18" s="24"/>
      <c r="AY18" s="23" t="s">
        <v>391</v>
      </c>
      <c r="AZ18" s="40" t="s">
        <v>392</v>
      </c>
      <c r="BA18" s="40" t="s">
        <v>239</v>
      </c>
      <c r="BB18" s="24" t="s">
        <v>89</v>
      </c>
      <c r="BE18" s="23"/>
      <c r="BF18" s="23"/>
      <c r="BG18" s="23"/>
      <c r="BH18" s="33"/>
      <c r="BI18" s="23"/>
      <c r="BJ18" s="23"/>
      <c r="BK18" s="23"/>
      <c r="BN18" s="23"/>
      <c r="BO18" s="23" t="s">
        <v>317</v>
      </c>
      <c r="BP18" s="23"/>
      <c r="BQ18" s="87"/>
      <c r="BR18" s="23" t="s">
        <v>404</v>
      </c>
    </row>
    <row r="19" spans="1:72" s="74" customFormat="1" x14ac:dyDescent="0.25">
      <c r="A19" s="43" t="s">
        <v>4</v>
      </c>
      <c r="B19" s="44" t="s">
        <v>407</v>
      </c>
      <c r="C19" s="39" t="s">
        <v>173</v>
      </c>
      <c r="D19" s="43" t="s">
        <v>348</v>
      </c>
      <c r="E19" s="40" t="s">
        <v>14</v>
      </c>
      <c r="F19" s="155" t="s">
        <v>499</v>
      </c>
      <c r="I19" s="152" t="s">
        <v>78</v>
      </c>
      <c r="J19" s="40" t="s">
        <v>34</v>
      </c>
      <c r="K19" s="40" t="s">
        <v>26</v>
      </c>
      <c r="N19" s="74" t="s">
        <v>29</v>
      </c>
      <c r="R19" s="24" t="s">
        <v>35</v>
      </c>
      <c r="W19" s="39" t="s">
        <v>25</v>
      </c>
      <c r="AL19" s="40" t="s">
        <v>131</v>
      </c>
      <c r="AS19" s="165" t="s">
        <v>520</v>
      </c>
      <c r="AY19" s="74" t="s">
        <v>413</v>
      </c>
      <c r="AZ19" s="74" t="s">
        <v>414</v>
      </c>
      <c r="BA19" s="40" t="s">
        <v>239</v>
      </c>
      <c r="BB19" s="24" t="s">
        <v>415</v>
      </c>
      <c r="BC19" s="40" t="s">
        <v>417</v>
      </c>
      <c r="BD19" s="74" t="s">
        <v>316</v>
      </c>
      <c r="BE19" s="40" t="s">
        <v>243</v>
      </c>
      <c r="BF19" s="40" t="s">
        <v>243</v>
      </c>
      <c r="BG19" s="40" t="s">
        <v>244</v>
      </c>
      <c r="BH19" s="39" t="s">
        <v>258</v>
      </c>
    </row>
    <row r="20" spans="1:72" s="74" customFormat="1" x14ac:dyDescent="0.25">
      <c r="A20" s="43" t="s">
        <v>4</v>
      </c>
      <c r="B20" s="44" t="s">
        <v>408</v>
      </c>
      <c r="C20" s="39" t="s">
        <v>173</v>
      </c>
      <c r="D20" s="43" t="s">
        <v>348</v>
      </c>
      <c r="E20" s="40" t="s">
        <v>14</v>
      </c>
      <c r="F20" s="155" t="s">
        <v>500</v>
      </c>
      <c r="I20" s="152" t="s">
        <v>78</v>
      </c>
      <c r="J20" s="40" t="s">
        <v>34</v>
      </c>
      <c r="K20" s="40" t="s">
        <v>26</v>
      </c>
      <c r="N20" s="74" t="s">
        <v>29</v>
      </c>
      <c r="P20" s="40" t="s">
        <v>18</v>
      </c>
      <c r="Q20" s="40" t="s">
        <v>19</v>
      </c>
      <c r="R20" s="24" t="s">
        <v>35</v>
      </c>
      <c r="W20" s="39" t="s">
        <v>25</v>
      </c>
      <c r="AL20" s="40" t="s">
        <v>157</v>
      </c>
      <c r="AO20" s="40" t="s">
        <v>85</v>
      </c>
      <c r="AS20" s="165" t="s">
        <v>521</v>
      </c>
      <c r="AY20" s="74" t="s">
        <v>413</v>
      </c>
      <c r="AZ20" s="74" t="s">
        <v>414</v>
      </c>
      <c r="BA20" s="40" t="s">
        <v>239</v>
      </c>
      <c r="BB20" s="24" t="s">
        <v>415</v>
      </c>
      <c r="BC20" s="40" t="s">
        <v>418</v>
      </c>
      <c r="BD20" s="74" t="s">
        <v>416</v>
      </c>
      <c r="BE20" s="40" t="s">
        <v>243</v>
      </c>
      <c r="BF20" s="40" t="s">
        <v>243</v>
      </c>
      <c r="BG20" s="40" t="s">
        <v>244</v>
      </c>
      <c r="BH20" s="39" t="s">
        <v>258</v>
      </c>
    </row>
    <row r="21" spans="1:72" s="74" customFormat="1" x14ac:dyDescent="0.25">
      <c r="A21" s="43" t="s">
        <v>4</v>
      </c>
      <c r="B21" s="44" t="s">
        <v>409</v>
      </c>
      <c r="C21" s="39" t="s">
        <v>173</v>
      </c>
      <c r="D21" s="43" t="s">
        <v>348</v>
      </c>
      <c r="E21" s="40" t="s">
        <v>14</v>
      </c>
      <c r="F21" s="155" t="s">
        <v>501</v>
      </c>
      <c r="I21" s="152" t="s">
        <v>78</v>
      </c>
      <c r="J21" s="40" t="s">
        <v>34</v>
      </c>
      <c r="K21" s="40" t="s">
        <v>26</v>
      </c>
      <c r="N21" s="74" t="s">
        <v>29</v>
      </c>
      <c r="P21" s="40" t="s">
        <v>18</v>
      </c>
      <c r="Q21" s="40" t="s">
        <v>19</v>
      </c>
      <c r="R21" s="24" t="s">
        <v>35</v>
      </c>
      <c r="W21" s="39" t="s">
        <v>25</v>
      </c>
      <c r="AL21" s="40" t="s">
        <v>131</v>
      </c>
      <c r="AO21" s="40" t="s">
        <v>133</v>
      </c>
      <c r="AS21" s="165" t="s">
        <v>522</v>
      </c>
      <c r="AY21" s="74" t="s">
        <v>446</v>
      </c>
      <c r="AZ21" s="74" t="s">
        <v>447</v>
      </c>
      <c r="BA21" s="40" t="s">
        <v>239</v>
      </c>
      <c r="BB21" s="24" t="s">
        <v>380</v>
      </c>
      <c r="BC21" s="40" t="s">
        <v>448</v>
      </c>
      <c r="BD21" s="74" t="s">
        <v>251</v>
      </c>
      <c r="BE21" s="40" t="s">
        <v>243</v>
      </c>
      <c r="BF21" s="40" t="s">
        <v>243</v>
      </c>
      <c r="BG21" s="40" t="s">
        <v>244</v>
      </c>
      <c r="BH21" s="39" t="s">
        <v>258</v>
      </c>
    </row>
    <row r="22" spans="1:72" s="74" customFormat="1" x14ac:dyDescent="0.25">
      <c r="A22" s="43" t="s">
        <v>4</v>
      </c>
      <c r="B22" s="44" t="s">
        <v>419</v>
      </c>
      <c r="C22" s="39" t="s">
        <v>174</v>
      </c>
      <c r="D22" s="43" t="s">
        <v>348</v>
      </c>
      <c r="E22" s="40" t="s">
        <v>14</v>
      </c>
      <c r="F22" s="155" t="s">
        <v>427</v>
      </c>
      <c r="I22" s="152" t="s">
        <v>17</v>
      </c>
      <c r="J22" s="40" t="s">
        <v>204</v>
      </c>
      <c r="K22" s="40"/>
      <c r="P22" s="40"/>
      <c r="Q22" s="40"/>
      <c r="R22" s="24" t="s">
        <v>35</v>
      </c>
      <c r="U22" s="74" t="str">
        <f ca="1">TEXT(NOW()+8,"yyyy-mm-dd HH:MM:SS")</f>
        <v>2019-04-12 15:04:42</v>
      </c>
      <c r="W22" s="39" t="s">
        <v>25</v>
      </c>
      <c r="AL22" s="40"/>
      <c r="AN22" s="40"/>
      <c r="AQ22" s="74" t="s">
        <v>89</v>
      </c>
      <c r="AR22" s="74" t="s">
        <v>420</v>
      </c>
      <c r="AS22" s="165" t="s">
        <v>523</v>
      </c>
      <c r="BA22" s="40"/>
      <c r="BB22" s="24" t="s">
        <v>362</v>
      </c>
      <c r="BC22" s="40"/>
      <c r="BE22" s="40"/>
      <c r="BF22" s="40"/>
      <c r="BG22" s="40"/>
      <c r="BH22" s="39"/>
      <c r="BJ22" s="74" t="s">
        <v>421</v>
      </c>
      <c r="BK22" s="74" t="s">
        <v>422</v>
      </c>
      <c r="BL22" s="74" t="s">
        <v>430</v>
      </c>
      <c r="BM22" s="74" t="s">
        <v>243</v>
      </c>
      <c r="BN22" s="74" t="s">
        <v>243</v>
      </c>
      <c r="BO22" s="74" t="s">
        <v>317</v>
      </c>
    </row>
    <row r="23" spans="1:72" s="74" customFormat="1" x14ac:dyDescent="0.25">
      <c r="A23" s="43" t="s">
        <v>4</v>
      </c>
      <c r="B23" s="44" t="s">
        <v>423</v>
      </c>
      <c r="C23" s="39" t="s">
        <v>174</v>
      </c>
      <c r="D23" s="43" t="s">
        <v>348</v>
      </c>
      <c r="E23" s="40" t="s">
        <v>14</v>
      </c>
      <c r="F23" s="155" t="s">
        <v>474</v>
      </c>
      <c r="I23" s="152" t="s">
        <v>17</v>
      </c>
      <c r="J23" s="40" t="s">
        <v>34</v>
      </c>
      <c r="K23" s="40"/>
      <c r="P23" s="40"/>
      <c r="Q23" s="40"/>
      <c r="R23" s="24" t="s">
        <v>35</v>
      </c>
      <c r="U23" s="74" t="str">
        <f ca="1">TEXT(NOW()+8,"yyyy-mm-dd HH:MM:SS")</f>
        <v>2019-04-12 15:04:42</v>
      </c>
      <c r="W23" s="39" t="s">
        <v>25</v>
      </c>
      <c r="AL23" s="40"/>
      <c r="AN23" s="40"/>
      <c r="AQ23" s="74" t="s">
        <v>89</v>
      </c>
      <c r="AR23" s="74" t="s">
        <v>157</v>
      </c>
      <c r="AS23" s="165" t="s">
        <v>524</v>
      </c>
      <c r="BA23" s="40"/>
      <c r="BB23" s="24" t="s">
        <v>428</v>
      </c>
      <c r="BC23" s="40"/>
      <c r="BE23" s="40"/>
      <c r="BF23" s="40"/>
      <c r="BG23" s="40"/>
      <c r="BH23" s="39"/>
      <c r="BJ23" s="74" t="s">
        <v>421</v>
      </c>
      <c r="BK23" s="74" t="s">
        <v>422</v>
      </c>
      <c r="BL23" s="74" t="s">
        <v>431</v>
      </c>
      <c r="BM23" s="74" t="s">
        <v>243</v>
      </c>
      <c r="BN23" s="74" t="s">
        <v>243</v>
      </c>
      <c r="BO23" s="74" t="s">
        <v>317</v>
      </c>
    </row>
    <row r="24" spans="1:72" s="74" customFormat="1" x14ac:dyDescent="0.25">
      <c r="A24" s="43" t="s">
        <v>4</v>
      </c>
      <c r="B24" s="44" t="s">
        <v>424</v>
      </c>
      <c r="C24" s="39" t="s">
        <v>174</v>
      </c>
      <c r="D24" s="43" t="s">
        <v>348</v>
      </c>
      <c r="E24" s="40" t="s">
        <v>14</v>
      </c>
      <c r="F24" s="155" t="s">
        <v>502</v>
      </c>
      <c r="I24" s="152" t="s">
        <v>17</v>
      </c>
      <c r="J24" s="40" t="s">
        <v>34</v>
      </c>
      <c r="K24" s="40"/>
      <c r="P24" s="40"/>
      <c r="Q24" s="40"/>
      <c r="R24" s="24" t="s">
        <v>35</v>
      </c>
      <c r="U24" s="74" t="str">
        <f ca="1">TEXT(NOW()+8,"yyyy-mm-dd HH:MM:SS")</f>
        <v>2019-04-12 15:04:42</v>
      </c>
      <c r="W24" s="39" t="s">
        <v>25</v>
      </c>
      <c r="AL24" s="40"/>
      <c r="AN24" s="40"/>
      <c r="AQ24" s="74" t="s">
        <v>89</v>
      </c>
      <c r="AR24" s="74" t="s">
        <v>157</v>
      </c>
      <c r="AS24" s="165" t="s">
        <v>525</v>
      </c>
      <c r="BA24" s="40"/>
      <c r="BB24" s="24" t="s">
        <v>321</v>
      </c>
      <c r="BC24" s="40"/>
      <c r="BD24" s="74" t="s">
        <v>251</v>
      </c>
      <c r="BE24" s="40"/>
      <c r="BF24" s="40"/>
      <c r="BG24" s="40"/>
      <c r="BH24" s="39"/>
      <c r="BI24" s="74" t="s">
        <v>429</v>
      </c>
      <c r="BJ24" s="74" t="s">
        <v>425</v>
      </c>
      <c r="BK24" s="74" t="s">
        <v>426</v>
      </c>
      <c r="BL24" s="74" t="s">
        <v>432</v>
      </c>
      <c r="BM24" s="74" t="s">
        <v>243</v>
      </c>
      <c r="BN24" s="74" t="s">
        <v>243</v>
      </c>
      <c r="BO24" s="74" t="s">
        <v>317</v>
      </c>
    </row>
    <row r="25" spans="1:72" s="74" customFormat="1" x14ac:dyDescent="0.25">
      <c r="A25" s="43" t="s">
        <v>4</v>
      </c>
      <c r="B25" s="44" t="s">
        <v>440</v>
      </c>
      <c r="C25" s="39" t="s">
        <v>173</v>
      </c>
      <c r="D25" s="43" t="s">
        <v>348</v>
      </c>
      <c r="E25" s="40" t="s">
        <v>14</v>
      </c>
      <c r="F25" s="155" t="s">
        <v>441</v>
      </c>
      <c r="I25" s="152" t="s">
        <v>17</v>
      </c>
      <c r="N25" s="74" t="s">
        <v>29</v>
      </c>
      <c r="O25" s="74" t="s">
        <v>29</v>
      </c>
      <c r="AY25" s="23" t="s">
        <v>444</v>
      </c>
      <c r="AZ25" s="74" t="s">
        <v>443</v>
      </c>
      <c r="BA25" s="40" t="s">
        <v>239</v>
      </c>
      <c r="BB25" s="74" t="s">
        <v>256</v>
      </c>
      <c r="BC25" s="40" t="s">
        <v>445</v>
      </c>
      <c r="BG25" s="40" t="s">
        <v>244</v>
      </c>
      <c r="BH25" s="39" t="s">
        <v>258</v>
      </c>
      <c r="BR25" s="23" t="s">
        <v>442</v>
      </c>
    </row>
    <row r="26" spans="1:72" x14ac:dyDescent="0.25">
      <c r="A26" s="166" t="s">
        <v>4</v>
      </c>
      <c r="B26" t="s">
        <v>481</v>
      </c>
      <c r="C26" t="s">
        <v>173</v>
      </c>
      <c r="D26" s="6" t="s">
        <v>348</v>
      </c>
      <c r="E26" t="s">
        <v>14</v>
      </c>
      <c r="F26" s="64" t="s">
        <v>472</v>
      </c>
      <c r="I26" t="s">
        <v>17</v>
      </c>
      <c r="J26" t="s">
        <v>79</v>
      </c>
      <c r="W26" t="s">
        <v>25</v>
      </c>
      <c r="AQ26" s="59" t="s">
        <v>89</v>
      </c>
      <c r="AR26" t="s">
        <v>373</v>
      </c>
      <c r="AY26" t="s">
        <v>482</v>
      </c>
      <c r="AZ26" t="s">
        <v>392</v>
      </c>
      <c r="BA26" t="s">
        <v>239</v>
      </c>
      <c r="BB26" s="59" t="s">
        <v>484</v>
      </c>
      <c r="BC26" s="59" t="s">
        <v>485</v>
      </c>
      <c r="BL26" s="59" t="s">
        <v>486</v>
      </c>
      <c r="BR26" s="59" t="s">
        <v>483</v>
      </c>
      <c r="BS26" t="s">
        <v>370</v>
      </c>
      <c r="BT26" t="s">
        <v>375</v>
      </c>
    </row>
    <row r="27" spans="1:72" x14ac:dyDescent="0.25">
      <c r="A27" s="167" t="s">
        <v>4</v>
      </c>
      <c r="B27" t="s">
        <v>492</v>
      </c>
      <c r="C27" t="s">
        <v>173</v>
      </c>
      <c r="D27" s="6" t="s">
        <v>348</v>
      </c>
      <c r="E27" t="s">
        <v>14</v>
      </c>
      <c r="F27" s="64" t="s">
        <v>493</v>
      </c>
      <c r="I27" t="s">
        <v>17</v>
      </c>
      <c r="P27" s="40" t="s">
        <v>18</v>
      </c>
      <c r="Q27" s="40" t="s">
        <v>19</v>
      </c>
      <c r="AO27" s="40" t="s">
        <v>133</v>
      </c>
      <c r="AY27" s="74" t="s">
        <v>494</v>
      </c>
      <c r="AZ27" s="74" t="s">
        <v>495</v>
      </c>
      <c r="BA27" s="74" t="s">
        <v>239</v>
      </c>
      <c r="BB27" s="74" t="s">
        <v>496</v>
      </c>
      <c r="BC27" s="74" t="s">
        <v>497</v>
      </c>
      <c r="BG27" s="40" t="s">
        <v>244</v>
      </c>
      <c r="BH27" s="39" t="s">
        <v>258</v>
      </c>
      <c r="BR27" s="40" t="s">
        <v>498</v>
      </c>
    </row>
  </sheetData>
  <customSheetViews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"/>
  <sheetViews>
    <sheetView topLeftCell="A13" workbookViewId="0">
      <selection activeCell="F33" sqref="F33"/>
    </sheetView>
  </sheetViews>
  <sheetFormatPr defaultRowHeight="15" x14ac:dyDescent="0.25"/>
  <cols>
    <col min="1" max="1" width="8.42578125" bestFit="1" customWidth="1" collapsed="1"/>
    <col min="2" max="2" width="56.7109375" bestFit="1" customWidth="1" collapsed="1"/>
    <col min="3" max="3" width="19.85546875" bestFit="1" customWidth="1" collapsed="1"/>
    <col min="4" max="4" width="8.85546875" bestFit="1" customWidth="1" collapsed="1"/>
    <col min="5" max="5" width="16.42578125" bestFit="1" customWidth="1" collapsed="1"/>
    <col min="6" max="6" width="13.42578125" bestFit="1" customWidth="1" collapsed="1"/>
    <col min="7" max="8" width="10.85546875" bestFit="1" customWidth="1" collapsed="1"/>
    <col min="9" max="9" width="13.5703125" bestFit="1" customWidth="1" collapsed="1"/>
    <col min="10" max="10" width="25.7109375" bestFit="1" customWidth="1" collapsed="1"/>
    <col min="11" max="11" width="30.42578125" bestFit="1" customWidth="1" collapsed="1"/>
    <col min="12" max="12" width="21.140625" bestFit="1" customWidth="1" collapsed="1"/>
    <col min="13" max="13" width="27.42578125" bestFit="1" customWidth="1" collapsed="1"/>
    <col min="14" max="14" width="13.42578125" bestFit="1" customWidth="1" collapsed="1"/>
    <col min="15" max="15" width="24.7109375" bestFit="1" customWidth="1" collapsed="1"/>
    <col min="16" max="16" width="23.140625" bestFit="1" customWidth="1" collapsed="1"/>
    <col min="17" max="17" width="27.140625" bestFit="1" customWidth="1" collapsed="1"/>
    <col min="18" max="18" width="11.28515625" bestFit="1" customWidth="1" collapsed="1"/>
    <col min="19" max="19" width="16.5703125" bestFit="1" customWidth="1" collapsed="1"/>
    <col min="20" max="20" width="25.5703125" bestFit="1" customWidth="1" collapsed="1"/>
    <col min="21" max="21" width="17.85546875" bestFit="1" customWidth="1" collapsed="1"/>
    <col min="22" max="22" width="19.140625" bestFit="1" customWidth="1" collapsed="1"/>
    <col min="23" max="23" width="16.7109375" bestFit="1" customWidth="1" collapsed="1"/>
    <col min="24" max="24" width="14.7109375" bestFit="1" customWidth="1" collapsed="1"/>
    <col min="25" max="25" width="16" bestFit="1" customWidth="1" collapsed="1"/>
    <col min="26" max="26" width="22.42578125" bestFit="1" customWidth="1" collapsed="1"/>
    <col min="27" max="27" width="22" bestFit="1" customWidth="1" collapsed="1"/>
    <col min="28" max="28" width="30.7109375" bestFit="1" customWidth="1" collapsed="1"/>
    <col min="29" max="29" width="5" bestFit="1" customWidth="1" collapsed="1"/>
    <col min="30" max="30" width="4.42578125" bestFit="1" customWidth="1" collapsed="1"/>
    <col min="31" max="31" width="25" bestFit="1" customWidth="1" collapsed="1"/>
    <col min="32" max="32" width="21.140625" bestFit="1" customWidth="1" collapsed="1"/>
    <col min="33" max="33" width="31.28515625" bestFit="1" customWidth="1" collapsed="1"/>
    <col min="34" max="34" width="8.85546875" bestFit="1" customWidth="1" collapsed="1"/>
    <col min="35" max="35" width="25.5703125" bestFit="1" customWidth="1" collapsed="1"/>
    <col min="36" max="36" width="31.5703125" bestFit="1" customWidth="1" collapsed="1"/>
    <col min="37" max="37" width="19.28515625" bestFit="1" customWidth="1" collapsed="1"/>
    <col min="38" max="38" width="24.140625" bestFit="1" customWidth="1" collapsed="1"/>
    <col min="39" max="39" width="14.140625" bestFit="1" customWidth="1" collapsed="1"/>
    <col min="40" max="40" width="24.140625" bestFit="1" customWidth="1" collapsed="1"/>
    <col min="41" max="41" width="15.28515625" bestFit="1" customWidth="1" collapsed="1"/>
    <col min="42" max="42" width="14.7109375" bestFit="1" customWidth="1" collapsed="1"/>
    <col min="44" max="44" width="6.42578125" bestFit="1" customWidth="1" collapsed="1"/>
    <col min="45" max="45" width="10.85546875" bestFit="1" customWidth="1" collapsed="1"/>
    <col min="46" max="46" width="17" bestFit="1" customWidth="1" collapsed="1"/>
    <col min="47" max="47" width="10.28515625" bestFit="1" customWidth="1" collapsed="1"/>
    <col min="48" max="48" width="9.85546875" bestFit="1" customWidth="1" collapsed="1"/>
    <col min="49" max="49" width="5.85546875" bestFit="1" customWidth="1" collapsed="1"/>
    <col min="50" max="50" width="9.85546875" bestFit="1" customWidth="1" collapsed="1"/>
    <col min="51" max="51" width="18.42578125" bestFit="1" customWidth="1" collapsed="1"/>
    <col min="52" max="52" width="10.7109375" bestFit="1" customWidth="1" collapsed="1"/>
    <col min="53" max="53" width="17.42578125" bestFit="1" customWidth="1" collapsed="1"/>
    <col min="54" max="55" width="8.85546875" bestFit="1" customWidth="1" collapsed="1"/>
    <col min="56" max="56" width="6.85546875" bestFit="1" customWidth="1" collapsed="1"/>
    <col min="57" max="57" width="14.28515625" bestFit="1" customWidth="1" collapsed="1"/>
    <col min="58" max="58" width="13.85546875" bestFit="1" customWidth="1" collapsed="1"/>
    <col min="59" max="59" width="21.28515625" bestFit="1" customWidth="1" collapsed="1"/>
    <col min="60" max="60" width="11.140625" bestFit="1" customWidth="1" collapsed="1"/>
    <col min="61" max="61" width="11.140625" customWidth="1" collapsed="1"/>
    <col min="62" max="62" width="10.85546875" bestFit="1" customWidth="1" collapsed="1"/>
    <col min="63" max="63" width="11.7109375" bestFit="1" customWidth="1" collapsed="1"/>
    <col min="64" max="64" width="4.28515625" bestFit="1" customWidth="1" collapsed="1"/>
    <col min="65" max="65" width="7.42578125" bestFit="1" customWidth="1" collapsed="1"/>
    <col min="66" max="66" width="14.28515625" bestFit="1" customWidth="1" collapsed="1"/>
    <col min="67" max="67" width="13.85546875" bestFit="1" customWidth="1" collapsed="1"/>
    <col min="68" max="68" width="7.5703125" bestFit="1" customWidth="1" collapsed="1"/>
    <col min="69" max="69" width="24.140625" bestFit="1" customWidth="1" collapsed="1"/>
  </cols>
  <sheetData>
    <row r="1" spans="1:69" s="23" customFormat="1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343</v>
      </c>
      <c r="BJ1" s="10" t="s">
        <v>283</v>
      </c>
      <c r="BK1" s="10" t="s">
        <v>296</v>
      </c>
      <c r="BL1" s="10" t="s">
        <v>297</v>
      </c>
      <c r="BM1" s="10" t="s">
        <v>298</v>
      </c>
      <c r="BN1" s="10" t="s">
        <v>299</v>
      </c>
      <c r="BO1" s="10" t="s">
        <v>300</v>
      </c>
      <c r="BP1" s="49" t="s">
        <v>318</v>
      </c>
      <c r="BQ1" s="10" t="s">
        <v>336</v>
      </c>
    </row>
    <row r="2" spans="1:69" s="23" customFormat="1" x14ac:dyDescent="0.25">
      <c r="A2" s="23" t="s">
        <v>4</v>
      </c>
      <c r="B2" s="23" t="s">
        <v>92</v>
      </c>
      <c r="C2" s="23" t="s">
        <v>173</v>
      </c>
      <c r="D2" s="22" t="s">
        <v>45</v>
      </c>
      <c r="E2" s="23" t="s">
        <v>14</v>
      </c>
      <c r="F2" s="24" t="s">
        <v>75</v>
      </c>
      <c r="G2" s="24"/>
      <c r="H2" s="24"/>
      <c r="I2" s="25" t="s">
        <v>78</v>
      </c>
      <c r="J2" s="23" t="s">
        <v>18</v>
      </c>
      <c r="R2" s="23" t="s">
        <v>83</v>
      </c>
      <c r="S2" s="23" t="s">
        <v>83</v>
      </c>
      <c r="U2" s="26" t="str">
        <f t="shared" ref="U2:U3" ca="1" si="0">TEXT(NOW()+1,"yyyy-mm-dd HH:MM:SS")</f>
        <v>2019-04-05 15:04:42</v>
      </c>
      <c r="V2" s="23" t="s">
        <v>98</v>
      </c>
      <c r="AT2" s="19" t="s">
        <v>40</v>
      </c>
    </row>
    <row r="3" spans="1:69" s="23" customFormat="1" x14ac:dyDescent="0.25">
      <c r="A3" s="23" t="s">
        <v>4</v>
      </c>
      <c r="B3" s="23" t="s">
        <v>93</v>
      </c>
      <c r="C3" s="23" t="s">
        <v>173</v>
      </c>
      <c r="D3" s="22" t="s">
        <v>45</v>
      </c>
      <c r="E3" s="23" t="s">
        <v>14</v>
      </c>
      <c r="F3" s="24" t="s">
        <v>75</v>
      </c>
      <c r="G3" s="24"/>
      <c r="H3" s="24"/>
      <c r="I3" s="25" t="s">
        <v>78</v>
      </c>
      <c r="J3" s="23" t="s">
        <v>18</v>
      </c>
      <c r="R3" s="23" t="s">
        <v>83</v>
      </c>
      <c r="S3" s="23" t="s">
        <v>83</v>
      </c>
      <c r="U3" s="26" t="str">
        <f t="shared" ca="1" si="0"/>
        <v>2019-04-05 15:04:42</v>
      </c>
      <c r="V3" s="23" t="s">
        <v>98</v>
      </c>
      <c r="AT3" s="19" t="s">
        <v>40</v>
      </c>
    </row>
    <row r="4" spans="1:69" s="23" customFormat="1" x14ac:dyDescent="0.25">
      <c r="A4" s="23" t="s">
        <v>4</v>
      </c>
      <c r="B4" s="23" t="s">
        <v>94</v>
      </c>
      <c r="C4" s="23" t="s">
        <v>173</v>
      </c>
      <c r="D4" s="22" t="s">
        <v>45</v>
      </c>
      <c r="E4" s="23" t="s">
        <v>14</v>
      </c>
      <c r="F4" s="24" t="s">
        <v>97</v>
      </c>
      <c r="G4" s="37"/>
      <c r="H4" s="37"/>
      <c r="I4" s="25" t="s">
        <v>78</v>
      </c>
      <c r="J4" s="23" t="s">
        <v>29</v>
      </c>
      <c r="O4" s="23" t="s">
        <v>28</v>
      </c>
      <c r="V4" s="23" t="s">
        <v>98</v>
      </c>
      <c r="AG4" s="27" t="s">
        <v>128</v>
      </c>
      <c r="AH4" s="23" t="s">
        <v>103</v>
      </c>
      <c r="AT4" s="19" t="s">
        <v>40</v>
      </c>
    </row>
    <row r="5" spans="1:69" s="23" customFormat="1" x14ac:dyDescent="0.25">
      <c r="A5" s="23" t="s">
        <v>4</v>
      </c>
      <c r="B5" s="23" t="s">
        <v>95</v>
      </c>
      <c r="C5" s="23" t="s">
        <v>173</v>
      </c>
      <c r="D5" s="22" t="s">
        <v>45</v>
      </c>
      <c r="E5" s="23" t="s">
        <v>14</v>
      </c>
      <c r="F5" s="24" t="s">
        <v>148</v>
      </c>
      <c r="G5" s="26"/>
      <c r="H5" s="26"/>
      <c r="I5" s="25" t="s">
        <v>78</v>
      </c>
      <c r="J5" s="23" t="s">
        <v>29</v>
      </c>
      <c r="O5" s="23" t="s">
        <v>28</v>
      </c>
      <c r="V5" s="23" t="s">
        <v>98</v>
      </c>
      <c r="AG5" s="27" t="s">
        <v>104</v>
      </c>
      <c r="AH5" s="23" t="s">
        <v>103</v>
      </c>
      <c r="AI5" s="23" t="s">
        <v>104</v>
      </c>
      <c r="AT5" s="19" t="s">
        <v>40</v>
      </c>
    </row>
    <row r="6" spans="1:69" s="23" customFormat="1" x14ac:dyDescent="0.25">
      <c r="A6" s="23" t="s">
        <v>4</v>
      </c>
      <c r="B6" s="38" t="s">
        <v>105</v>
      </c>
      <c r="C6" s="23" t="s">
        <v>173</v>
      </c>
      <c r="D6" s="22" t="s">
        <v>45</v>
      </c>
      <c r="E6" s="23" t="s">
        <v>14</v>
      </c>
      <c r="F6" s="24" t="s">
        <v>67</v>
      </c>
      <c r="G6" s="26"/>
      <c r="H6" s="26"/>
      <c r="I6" s="25" t="s">
        <v>17</v>
      </c>
      <c r="J6" s="23" t="s">
        <v>29</v>
      </c>
      <c r="R6" s="23" t="s">
        <v>35</v>
      </c>
      <c r="S6" s="23" t="s">
        <v>35</v>
      </c>
      <c r="U6" s="23" t="s">
        <v>121</v>
      </c>
      <c r="V6" s="23" t="s">
        <v>98</v>
      </c>
      <c r="W6" s="23" t="s">
        <v>25</v>
      </c>
      <c r="AJ6" s="23" t="s">
        <v>128</v>
      </c>
      <c r="AK6" s="23" t="s">
        <v>129</v>
      </c>
      <c r="AL6" s="23" t="s">
        <v>40</v>
      </c>
      <c r="AM6" s="23" t="s">
        <v>40</v>
      </c>
      <c r="AN6" s="23" t="s">
        <v>40</v>
      </c>
      <c r="AO6" s="23" t="s">
        <v>40</v>
      </c>
      <c r="AT6" s="19" t="s">
        <v>40</v>
      </c>
    </row>
    <row r="7" spans="1:69" s="23" customFormat="1" x14ac:dyDescent="0.25">
      <c r="A7" s="23" t="s">
        <v>4</v>
      </c>
      <c r="B7" s="38" t="s">
        <v>106</v>
      </c>
      <c r="C7" s="23" t="s">
        <v>173</v>
      </c>
      <c r="D7" s="22" t="s">
        <v>45</v>
      </c>
      <c r="E7" s="23" t="s">
        <v>14</v>
      </c>
      <c r="F7" s="24" t="s">
        <v>114</v>
      </c>
      <c r="G7" s="26"/>
      <c r="H7" s="26"/>
      <c r="I7" s="25" t="s">
        <v>17</v>
      </c>
      <c r="J7" s="23" t="s">
        <v>29</v>
      </c>
      <c r="R7" s="23" t="s">
        <v>35</v>
      </c>
      <c r="S7" s="23" t="s">
        <v>35</v>
      </c>
      <c r="U7" s="23" t="s">
        <v>121</v>
      </c>
      <c r="V7" s="23" t="s">
        <v>98</v>
      </c>
      <c r="W7" s="23" t="s">
        <v>25</v>
      </c>
      <c r="AJ7" s="23" t="s">
        <v>130</v>
      </c>
      <c r="AK7" s="23" t="s">
        <v>129</v>
      </c>
      <c r="AL7" s="23" t="s">
        <v>40</v>
      </c>
      <c r="AM7" s="23" t="s">
        <v>40</v>
      </c>
      <c r="AN7" s="23" t="s">
        <v>40</v>
      </c>
      <c r="AO7" s="23" t="s">
        <v>40</v>
      </c>
      <c r="AT7" s="19" t="s">
        <v>40</v>
      </c>
    </row>
    <row r="8" spans="1:69" s="23" customFormat="1" x14ac:dyDescent="0.25">
      <c r="A8" s="23" t="s">
        <v>4</v>
      </c>
      <c r="B8" s="38" t="s">
        <v>107</v>
      </c>
      <c r="C8" s="23" t="s">
        <v>173</v>
      </c>
      <c r="D8" s="22" t="s">
        <v>45</v>
      </c>
      <c r="E8" s="23" t="s">
        <v>14</v>
      </c>
      <c r="F8" s="24" t="s">
        <v>115</v>
      </c>
      <c r="G8" s="42"/>
      <c r="H8" s="42"/>
      <c r="I8" s="25" t="s">
        <v>17</v>
      </c>
      <c r="J8" s="23" t="s">
        <v>34</v>
      </c>
      <c r="R8" s="23" t="s">
        <v>35</v>
      </c>
      <c r="S8" s="23" t="s">
        <v>35</v>
      </c>
      <c r="U8" s="23" t="s">
        <v>121</v>
      </c>
      <c r="V8" s="23" t="s">
        <v>98</v>
      </c>
      <c r="W8" s="23" t="s">
        <v>25</v>
      </c>
      <c r="AJ8" s="23" t="s">
        <v>40</v>
      </c>
      <c r="AK8" s="23" t="s">
        <v>40</v>
      </c>
      <c r="AL8" s="23" t="s">
        <v>131</v>
      </c>
      <c r="AM8" s="23" t="s">
        <v>40</v>
      </c>
      <c r="AN8" s="23" t="s">
        <v>40</v>
      </c>
      <c r="AO8" s="23" t="s">
        <v>40</v>
      </c>
      <c r="AT8" s="19" t="s">
        <v>40</v>
      </c>
    </row>
    <row r="9" spans="1:69" s="23" customFormat="1" x14ac:dyDescent="0.25">
      <c r="A9" s="23" t="s">
        <v>4</v>
      </c>
      <c r="B9" s="39" t="s">
        <v>108</v>
      </c>
      <c r="C9" s="23" t="s">
        <v>173</v>
      </c>
      <c r="D9" s="22" t="s">
        <v>45</v>
      </c>
      <c r="E9" s="23" t="s">
        <v>14</v>
      </c>
      <c r="F9" s="24" t="s">
        <v>116</v>
      </c>
      <c r="G9" s="42"/>
      <c r="H9" s="42"/>
      <c r="I9" s="25" t="s">
        <v>17</v>
      </c>
      <c r="J9" s="23" t="s">
        <v>34</v>
      </c>
      <c r="R9" s="23" t="s">
        <v>35</v>
      </c>
      <c r="S9" s="23" t="s">
        <v>35</v>
      </c>
      <c r="U9" s="23" t="s">
        <v>121</v>
      </c>
      <c r="V9" s="23" t="s">
        <v>98</v>
      </c>
      <c r="W9" s="23" t="s">
        <v>25</v>
      </c>
      <c r="AJ9" s="23" t="s">
        <v>40</v>
      </c>
      <c r="AK9" s="23" t="s">
        <v>40</v>
      </c>
      <c r="AL9" s="23" t="s">
        <v>132</v>
      </c>
      <c r="AM9" s="23" t="s">
        <v>40</v>
      </c>
      <c r="AN9" s="23" t="s">
        <v>40</v>
      </c>
      <c r="AO9" s="23" t="s">
        <v>40</v>
      </c>
      <c r="AT9" s="19" t="s">
        <v>40</v>
      </c>
    </row>
    <row r="10" spans="1:69" s="23" customFormat="1" x14ac:dyDescent="0.25">
      <c r="A10" s="23" t="s">
        <v>4</v>
      </c>
      <c r="B10" s="38" t="s">
        <v>109</v>
      </c>
      <c r="C10" s="23" t="s">
        <v>173</v>
      </c>
      <c r="D10" s="22" t="s">
        <v>45</v>
      </c>
      <c r="E10" s="23" t="s">
        <v>14</v>
      </c>
      <c r="F10" s="24" t="s">
        <v>180</v>
      </c>
      <c r="G10" s="42"/>
      <c r="H10" s="42"/>
      <c r="I10" s="25" t="s">
        <v>17</v>
      </c>
      <c r="J10" s="23" t="s">
        <v>34</v>
      </c>
      <c r="R10" s="23" t="s">
        <v>35</v>
      </c>
      <c r="S10" s="23" t="s">
        <v>35</v>
      </c>
      <c r="U10" s="23" t="s">
        <v>121</v>
      </c>
      <c r="V10" s="23" t="s">
        <v>98</v>
      </c>
      <c r="W10" s="23" t="s">
        <v>25</v>
      </c>
      <c r="AJ10" s="23" t="s">
        <v>130</v>
      </c>
      <c r="AK10" s="23" t="s">
        <v>129</v>
      </c>
      <c r="AL10" s="23" t="s">
        <v>29</v>
      </c>
      <c r="AM10" s="23" t="s">
        <v>131</v>
      </c>
      <c r="AN10" s="23" t="s">
        <v>40</v>
      </c>
      <c r="AO10" s="23" t="s">
        <v>40</v>
      </c>
      <c r="AT10" s="19" t="s">
        <v>40</v>
      </c>
    </row>
    <row r="11" spans="1:69" s="23" customFormat="1" x14ac:dyDescent="0.25">
      <c r="A11" s="23" t="s">
        <v>4</v>
      </c>
      <c r="B11" s="38" t="s">
        <v>110</v>
      </c>
      <c r="C11" s="23" t="s">
        <v>173</v>
      </c>
      <c r="D11" s="22" t="s">
        <v>45</v>
      </c>
      <c r="E11" s="23" t="s">
        <v>14</v>
      </c>
      <c r="F11" s="24" t="s">
        <v>117</v>
      </c>
      <c r="G11" s="42"/>
      <c r="H11" s="42"/>
      <c r="I11" s="25" t="s">
        <v>17</v>
      </c>
      <c r="J11" s="23" t="s">
        <v>34</v>
      </c>
      <c r="R11" s="23" t="s">
        <v>35</v>
      </c>
      <c r="S11" s="23" t="s">
        <v>35</v>
      </c>
      <c r="U11" s="23" t="s">
        <v>121</v>
      </c>
      <c r="V11" s="23" t="s">
        <v>98</v>
      </c>
      <c r="W11" s="23" t="s">
        <v>25</v>
      </c>
      <c r="AJ11" s="23" t="s">
        <v>130</v>
      </c>
      <c r="AK11" s="23" t="s">
        <v>129</v>
      </c>
      <c r="AL11" s="23" t="s">
        <v>29</v>
      </c>
      <c r="AM11" s="23" t="s">
        <v>132</v>
      </c>
      <c r="AN11" s="23" t="s">
        <v>40</v>
      </c>
      <c r="AO11" s="23" t="s">
        <v>40</v>
      </c>
      <c r="AT11" s="19" t="s">
        <v>40</v>
      </c>
    </row>
    <row r="12" spans="1:69" s="23" customFormat="1" x14ac:dyDescent="0.25">
      <c r="A12" s="23" t="s">
        <v>4</v>
      </c>
      <c r="B12" s="38" t="s">
        <v>111</v>
      </c>
      <c r="C12" s="23" t="s">
        <v>173</v>
      </c>
      <c r="D12" s="22" t="s">
        <v>45</v>
      </c>
      <c r="E12" s="23" t="s">
        <v>14</v>
      </c>
      <c r="F12" s="24" t="s">
        <v>118</v>
      </c>
      <c r="I12" s="41" t="s">
        <v>17</v>
      </c>
      <c r="J12" s="23" t="s">
        <v>34</v>
      </c>
      <c r="R12" s="23" t="s">
        <v>35</v>
      </c>
      <c r="S12" s="23" t="s">
        <v>35</v>
      </c>
      <c r="U12" s="23" t="s">
        <v>121</v>
      </c>
      <c r="V12" s="23" t="s">
        <v>98</v>
      </c>
      <c r="W12" s="23" t="s">
        <v>25</v>
      </c>
      <c r="AJ12" s="23" t="s">
        <v>18</v>
      </c>
      <c r="AK12" s="23" t="s">
        <v>40</v>
      </c>
      <c r="AL12" s="23" t="s">
        <v>132</v>
      </c>
      <c r="AM12" s="23" t="s">
        <v>40</v>
      </c>
      <c r="AN12" s="23" t="s">
        <v>40</v>
      </c>
      <c r="AO12" s="23" t="s">
        <v>40</v>
      </c>
      <c r="AT12" s="19" t="s">
        <v>40</v>
      </c>
    </row>
    <row r="13" spans="1:69" s="23" customFormat="1" x14ac:dyDescent="0.25">
      <c r="A13" s="23" t="s">
        <v>4</v>
      </c>
      <c r="B13" s="39" t="s">
        <v>112</v>
      </c>
      <c r="C13" s="23" t="s">
        <v>173</v>
      </c>
      <c r="D13" s="22" t="s">
        <v>45</v>
      </c>
      <c r="E13" s="40" t="s">
        <v>14</v>
      </c>
      <c r="F13" s="24" t="s">
        <v>119</v>
      </c>
      <c r="G13" s="26"/>
      <c r="H13" s="26"/>
      <c r="I13" s="41" t="s">
        <v>17</v>
      </c>
      <c r="J13" s="23" t="s">
        <v>34</v>
      </c>
      <c r="R13" s="23" t="s">
        <v>35</v>
      </c>
      <c r="S13" s="23" t="s">
        <v>35</v>
      </c>
      <c r="U13" s="23" t="s">
        <v>121</v>
      </c>
      <c r="V13" s="23" t="s">
        <v>98</v>
      </c>
      <c r="W13" s="23" t="s">
        <v>25</v>
      </c>
      <c r="AJ13" s="23" t="s">
        <v>128</v>
      </c>
      <c r="AK13" s="23" t="s">
        <v>129</v>
      </c>
      <c r="AL13" s="23" t="s">
        <v>18</v>
      </c>
      <c r="AM13" s="23" t="s">
        <v>131</v>
      </c>
      <c r="AN13" s="23" t="s">
        <v>29</v>
      </c>
      <c r="AO13" s="23" t="s">
        <v>133</v>
      </c>
      <c r="AT13" s="19" t="s">
        <v>40</v>
      </c>
    </row>
    <row r="14" spans="1:69" s="23" customFormat="1" x14ac:dyDescent="0.25">
      <c r="A14" s="23" t="s">
        <v>4</v>
      </c>
      <c r="B14" s="39" t="s">
        <v>113</v>
      </c>
      <c r="C14" s="23" t="s">
        <v>173</v>
      </c>
      <c r="D14" s="22" t="s">
        <v>45</v>
      </c>
      <c r="E14" s="40" t="s">
        <v>14</v>
      </c>
      <c r="F14" s="24" t="s">
        <v>120</v>
      </c>
      <c r="G14" s="26"/>
      <c r="H14" s="26"/>
      <c r="I14" s="41" t="s">
        <v>17</v>
      </c>
      <c r="J14" s="23" t="s">
        <v>34</v>
      </c>
      <c r="R14" s="23" t="s">
        <v>35</v>
      </c>
      <c r="S14" s="23" t="s">
        <v>35</v>
      </c>
      <c r="U14" s="23" t="s">
        <v>121</v>
      </c>
      <c r="V14" s="23" t="s">
        <v>98</v>
      </c>
      <c r="W14" s="23" t="s">
        <v>25</v>
      </c>
      <c r="AJ14" s="23" t="s">
        <v>130</v>
      </c>
      <c r="AK14" s="23" t="s">
        <v>129</v>
      </c>
      <c r="AL14" s="23" t="s">
        <v>18</v>
      </c>
      <c r="AM14" s="23" t="s">
        <v>132</v>
      </c>
      <c r="AN14" s="23" t="s">
        <v>29</v>
      </c>
      <c r="AO14" s="23" t="s">
        <v>85</v>
      </c>
      <c r="AT14" s="19" t="s">
        <v>40</v>
      </c>
    </row>
    <row r="15" spans="1:69" s="23" customFormat="1" x14ac:dyDescent="0.25">
      <c r="A15" s="23" t="s">
        <v>4</v>
      </c>
      <c r="B15" s="23" t="s">
        <v>275</v>
      </c>
      <c r="C15" s="23" t="s">
        <v>173</v>
      </c>
      <c r="D15" s="22" t="s">
        <v>185</v>
      </c>
      <c r="E15" s="23" t="s">
        <v>14</v>
      </c>
      <c r="F15" s="24" t="s">
        <v>276</v>
      </c>
      <c r="I15" s="25" t="s">
        <v>78</v>
      </c>
      <c r="J15" s="23" t="s">
        <v>79</v>
      </c>
      <c r="O15" s="23" t="s">
        <v>28</v>
      </c>
      <c r="R15" s="26" t="s">
        <v>35</v>
      </c>
      <c r="S15" s="26" t="s">
        <v>35</v>
      </c>
      <c r="V15" s="23" t="s">
        <v>98</v>
      </c>
      <c r="AG15" s="27" t="s">
        <v>128</v>
      </c>
      <c r="AH15" s="23" t="s">
        <v>103</v>
      </c>
      <c r="AL15" s="27" t="s">
        <v>277</v>
      </c>
      <c r="AM15" s="27" t="s">
        <v>278</v>
      </c>
    </row>
    <row r="16" spans="1:69" s="23" customFormat="1" x14ac:dyDescent="0.25">
      <c r="A16" s="23" t="s">
        <v>4</v>
      </c>
      <c r="B16" s="23" t="s">
        <v>279</v>
      </c>
      <c r="C16" s="23" t="s">
        <v>173</v>
      </c>
      <c r="D16" s="22" t="s">
        <v>185</v>
      </c>
      <c r="E16" s="23" t="s">
        <v>14</v>
      </c>
      <c r="F16" s="26" t="s">
        <v>280</v>
      </c>
      <c r="G16" s="26"/>
      <c r="H16" s="26"/>
      <c r="R16" s="23" t="s">
        <v>35</v>
      </c>
      <c r="S16" s="23" t="s">
        <v>35</v>
      </c>
      <c r="V16" s="23" t="s">
        <v>281</v>
      </c>
      <c r="BI16" s="28" t="s">
        <v>344</v>
      </c>
      <c r="BJ16" s="28" t="str">
        <f>LEFT(CONCATENATE(BI16)+1,10)</f>
        <v>4616146118</v>
      </c>
    </row>
    <row r="17" spans="1:68" s="23" customFormat="1" x14ac:dyDescent="0.25">
      <c r="A17" s="23" t="s">
        <v>4</v>
      </c>
      <c r="B17" s="23" t="s">
        <v>310</v>
      </c>
      <c r="C17" s="23" t="s">
        <v>25</v>
      </c>
      <c r="D17" s="22" t="s">
        <v>185</v>
      </c>
      <c r="E17" s="23" t="s">
        <v>14</v>
      </c>
      <c r="F17" s="26" t="s">
        <v>311</v>
      </c>
      <c r="G17" s="26"/>
      <c r="H17" s="26"/>
      <c r="J17" s="32" t="s">
        <v>312</v>
      </c>
      <c r="R17" s="26" t="s">
        <v>35</v>
      </c>
      <c r="S17" s="26" t="s">
        <v>35</v>
      </c>
      <c r="AS17" s="23" t="s">
        <v>287</v>
      </c>
      <c r="AT17" s="33" t="s">
        <v>258</v>
      </c>
      <c r="AU17" s="28"/>
      <c r="AY17" s="23" t="s">
        <v>313</v>
      </c>
      <c r="AZ17" s="23" t="s">
        <v>314</v>
      </c>
      <c r="BA17" s="23" t="s">
        <v>239</v>
      </c>
      <c r="BB17" s="28" t="s">
        <v>315</v>
      </c>
      <c r="BD17" s="23" t="s">
        <v>316</v>
      </c>
      <c r="BE17" s="28" t="s">
        <v>243</v>
      </c>
      <c r="BF17" s="28" t="s">
        <v>243</v>
      </c>
      <c r="BJ17" s="28"/>
      <c r="BP17" s="23" t="s">
        <v>317</v>
      </c>
    </row>
    <row r="18" spans="1:68" s="23" customFormat="1" x14ac:dyDescent="0.25">
      <c r="A18" s="23" t="s">
        <v>4</v>
      </c>
      <c r="B18" s="23" t="s">
        <v>319</v>
      </c>
      <c r="C18" s="23" t="s">
        <v>25</v>
      </c>
      <c r="D18" s="22" t="s">
        <v>185</v>
      </c>
      <c r="E18" s="23" t="s">
        <v>14</v>
      </c>
      <c r="F18" s="26" t="s">
        <v>320</v>
      </c>
      <c r="G18" s="26" t="s">
        <v>324</v>
      </c>
      <c r="H18" s="26" t="s">
        <v>325</v>
      </c>
      <c r="J18" s="23" t="s">
        <v>312</v>
      </c>
      <c r="R18" s="23" t="s">
        <v>35</v>
      </c>
      <c r="S18" s="23" t="s">
        <v>35</v>
      </c>
      <c r="AS18" s="23" t="s">
        <v>287</v>
      </c>
      <c r="AT18" s="23" t="s">
        <v>258</v>
      </c>
      <c r="AY18" s="23" t="s">
        <v>313</v>
      </c>
      <c r="AZ18" s="23" t="s">
        <v>314</v>
      </c>
      <c r="BA18" s="23" t="s">
        <v>239</v>
      </c>
      <c r="BB18" s="23" t="s">
        <v>321</v>
      </c>
      <c r="BD18" s="23" t="s">
        <v>303</v>
      </c>
      <c r="BE18" s="23" t="s">
        <v>243</v>
      </c>
      <c r="BF18" s="23" t="s">
        <v>243</v>
      </c>
      <c r="BJ18" s="28"/>
      <c r="BP18" s="23" t="s">
        <v>317</v>
      </c>
    </row>
    <row r="19" spans="1:68" x14ac:dyDescent="0.25">
      <c r="A19" s="23" t="s">
        <v>4</v>
      </c>
      <c r="B19" s="23" t="s">
        <v>347</v>
      </c>
      <c r="C19" s="23" t="s">
        <v>173</v>
      </c>
      <c r="D19" s="23" t="s">
        <v>348</v>
      </c>
      <c r="E19" s="23" t="s">
        <v>14</v>
      </c>
      <c r="F19" s="26" t="s">
        <v>513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 t="s">
        <v>98</v>
      </c>
      <c r="W19" s="23"/>
      <c r="X19" s="23"/>
      <c r="Y19" s="23"/>
      <c r="Z19" s="23"/>
      <c r="AA19" s="23"/>
      <c r="AB19" s="23"/>
      <c r="AC19" s="23"/>
      <c r="AD19" s="23"/>
      <c r="AE19" s="23"/>
    </row>
    <row r="20" spans="1:68" x14ac:dyDescent="0.25">
      <c r="A20" s="23" t="s">
        <v>4</v>
      </c>
      <c r="B20" s="23" t="s">
        <v>349</v>
      </c>
      <c r="C20" s="23" t="s">
        <v>173</v>
      </c>
      <c r="D20" s="23" t="s">
        <v>348</v>
      </c>
      <c r="E20" s="23" t="s">
        <v>14</v>
      </c>
      <c r="F20" s="26" t="s">
        <v>469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 t="s">
        <v>98</v>
      </c>
      <c r="W20" s="23"/>
      <c r="X20" s="23"/>
      <c r="Y20" s="23"/>
      <c r="Z20" s="23"/>
      <c r="AA20" s="23"/>
      <c r="AB20" s="23"/>
      <c r="AC20" s="23"/>
      <c r="AD20" s="23"/>
      <c r="AE20" s="23"/>
    </row>
    <row r="21" spans="1:68" x14ac:dyDescent="0.25">
      <c r="A21" s="23" t="s">
        <v>4</v>
      </c>
      <c r="B21" s="23" t="s">
        <v>350</v>
      </c>
      <c r="C21" s="23" t="s">
        <v>173</v>
      </c>
      <c r="D21" s="23" t="s">
        <v>348</v>
      </c>
      <c r="E21" s="23" t="s">
        <v>14</v>
      </c>
      <c r="F21" s="26" t="s">
        <v>510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 t="s">
        <v>98</v>
      </c>
      <c r="W21" s="23"/>
      <c r="X21" s="23"/>
      <c r="Y21" s="23"/>
      <c r="Z21" s="23"/>
      <c r="AA21" s="23"/>
      <c r="AB21" s="23"/>
      <c r="AC21" s="23"/>
      <c r="AD21" s="23"/>
      <c r="AE21" s="23"/>
    </row>
    <row r="22" spans="1:68" x14ac:dyDescent="0.25">
      <c r="A22" s="23" t="s">
        <v>4</v>
      </c>
      <c r="B22" s="23" t="s">
        <v>351</v>
      </c>
      <c r="C22" s="23" t="s">
        <v>173</v>
      </c>
      <c r="D22" s="23" t="s">
        <v>348</v>
      </c>
      <c r="E22" s="23" t="s">
        <v>14</v>
      </c>
      <c r="F22" s="26" t="s">
        <v>509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 t="s">
        <v>98</v>
      </c>
      <c r="W22" s="23"/>
      <c r="X22" s="23"/>
      <c r="Y22" s="23"/>
      <c r="Z22" s="23"/>
      <c r="AA22" s="23"/>
      <c r="AB22" s="23"/>
      <c r="AC22" s="23"/>
      <c r="AD22" s="23"/>
      <c r="AE22" s="23"/>
    </row>
    <row r="23" spans="1:68" x14ac:dyDescent="0.25">
      <c r="A23" s="23" t="s">
        <v>4</v>
      </c>
      <c r="B23" s="23" t="s">
        <v>352</v>
      </c>
      <c r="C23" s="23" t="s">
        <v>173</v>
      </c>
      <c r="D23" s="23" t="s">
        <v>348</v>
      </c>
      <c r="E23" s="23" t="s">
        <v>14</v>
      </c>
      <c r="F23" s="26" t="s">
        <v>512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 t="s">
        <v>98</v>
      </c>
      <c r="W23" s="23"/>
      <c r="X23" s="23"/>
      <c r="Y23" s="23"/>
      <c r="Z23" s="23"/>
      <c r="AA23" s="23"/>
      <c r="AB23" s="23"/>
      <c r="AC23" s="23"/>
      <c r="AD23" s="23"/>
      <c r="AE23" s="23"/>
    </row>
    <row r="24" spans="1:68" x14ac:dyDescent="0.25">
      <c r="A24" s="23" t="s">
        <v>4</v>
      </c>
      <c r="B24" s="23" t="s">
        <v>353</v>
      </c>
      <c r="C24" s="23" t="s">
        <v>173</v>
      </c>
      <c r="D24" s="23" t="s">
        <v>348</v>
      </c>
      <c r="E24" s="23" t="s">
        <v>14</v>
      </c>
      <c r="F24" s="26" t="s">
        <v>470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 t="s">
        <v>98</v>
      </c>
      <c r="W24" s="23"/>
      <c r="X24" s="23"/>
      <c r="Y24" s="23"/>
      <c r="Z24" s="23"/>
      <c r="AA24" s="23"/>
      <c r="AB24" s="23"/>
      <c r="AC24" s="23"/>
      <c r="AD24" s="23"/>
      <c r="AE24" s="23"/>
    </row>
    <row r="25" spans="1:68" s="23" customFormat="1" x14ac:dyDescent="0.25">
      <c r="A25" s="23" t="s">
        <v>4</v>
      </c>
      <c r="B25" s="23" t="s">
        <v>462</v>
      </c>
      <c r="C25" s="23" t="s">
        <v>173</v>
      </c>
      <c r="D25" s="22" t="s">
        <v>348</v>
      </c>
      <c r="E25" s="23" t="s">
        <v>14</v>
      </c>
      <c r="F25" s="24" t="s">
        <v>463</v>
      </c>
      <c r="I25" s="25" t="s">
        <v>78</v>
      </c>
      <c r="J25" s="23" t="s">
        <v>312</v>
      </c>
      <c r="O25" s="23" t="s">
        <v>28</v>
      </c>
      <c r="R25" s="26" t="s">
        <v>187</v>
      </c>
      <c r="S25" s="26" t="s">
        <v>187</v>
      </c>
      <c r="V25" s="23" t="s">
        <v>98</v>
      </c>
      <c r="AG25" s="27" t="s">
        <v>128</v>
      </c>
      <c r="AH25" s="23" t="s">
        <v>103</v>
      </c>
      <c r="AL25" s="27" t="s">
        <v>464</v>
      </c>
      <c r="AM25" s="27" t="s">
        <v>465</v>
      </c>
    </row>
    <row r="26" spans="1:68" s="74" customFormat="1" x14ac:dyDescent="0.25">
      <c r="A26" s="23" t="s">
        <v>4</v>
      </c>
      <c r="B26" s="23" t="s">
        <v>604</v>
      </c>
      <c r="C26" s="40" t="s">
        <v>173</v>
      </c>
      <c r="D26" s="22" t="s">
        <v>568</v>
      </c>
      <c r="E26" s="23" t="s">
        <v>14</v>
      </c>
      <c r="F26" s="24" t="s">
        <v>68</v>
      </c>
      <c r="I26" s="25" t="s">
        <v>78</v>
      </c>
      <c r="J26" s="23" t="s">
        <v>34</v>
      </c>
      <c r="K26" s="23" t="s">
        <v>26</v>
      </c>
      <c r="V26" s="23" t="s">
        <v>98</v>
      </c>
      <c r="W26" s="23" t="s">
        <v>25</v>
      </c>
      <c r="AL26" s="40" t="s">
        <v>131</v>
      </c>
    </row>
    <row r="27" spans="1:68" s="74" customFormat="1" x14ac:dyDescent="0.25">
      <c r="A27" s="23" t="s">
        <v>4</v>
      </c>
      <c r="B27" s="23" t="s">
        <v>605</v>
      </c>
      <c r="C27" s="40" t="s">
        <v>173</v>
      </c>
      <c r="D27" s="22" t="s">
        <v>568</v>
      </c>
      <c r="E27" s="23" t="s">
        <v>14</v>
      </c>
      <c r="F27" s="24" t="s">
        <v>118</v>
      </c>
      <c r="I27" s="25" t="s">
        <v>78</v>
      </c>
      <c r="J27" s="23" t="s">
        <v>34</v>
      </c>
      <c r="K27" s="23" t="s">
        <v>26</v>
      </c>
      <c r="V27" s="23" t="s">
        <v>98</v>
      </c>
      <c r="W27" s="23" t="s">
        <v>25</v>
      </c>
      <c r="AL27" s="40" t="s">
        <v>132</v>
      </c>
    </row>
    <row r="28" spans="1:68" s="74" customFormat="1" x14ac:dyDescent="0.25">
      <c r="A28" s="23" t="s">
        <v>4</v>
      </c>
      <c r="B28" s="23" t="s">
        <v>606</v>
      </c>
      <c r="C28" s="40" t="s">
        <v>173</v>
      </c>
      <c r="D28" s="22" t="s">
        <v>568</v>
      </c>
      <c r="E28" s="23" t="s">
        <v>14</v>
      </c>
      <c r="F28" s="24" t="s">
        <v>610</v>
      </c>
      <c r="I28" s="25" t="s">
        <v>78</v>
      </c>
      <c r="J28" s="23" t="s">
        <v>79</v>
      </c>
      <c r="K28" s="23" t="s">
        <v>26</v>
      </c>
      <c r="V28" s="23" t="s">
        <v>98</v>
      </c>
      <c r="W28" s="23" t="s">
        <v>25</v>
      </c>
      <c r="AL28" s="40" t="s">
        <v>614</v>
      </c>
    </row>
    <row r="29" spans="1:68" s="74" customFormat="1" x14ac:dyDescent="0.25">
      <c r="A29" s="23" t="s">
        <v>4</v>
      </c>
      <c r="B29" s="23" t="s">
        <v>607</v>
      </c>
      <c r="C29" s="40" t="s">
        <v>173</v>
      </c>
      <c r="D29" s="22" t="s">
        <v>568</v>
      </c>
      <c r="E29" s="23" t="s">
        <v>14</v>
      </c>
      <c r="F29" s="24" t="s">
        <v>611</v>
      </c>
      <c r="I29" s="25" t="s">
        <v>78</v>
      </c>
      <c r="J29" s="23" t="s">
        <v>79</v>
      </c>
      <c r="K29" s="23" t="s">
        <v>26</v>
      </c>
      <c r="V29" s="23" t="s">
        <v>98</v>
      </c>
      <c r="W29" s="23" t="s">
        <v>25</v>
      </c>
      <c r="AL29" s="40" t="s">
        <v>615</v>
      </c>
    </row>
    <row r="30" spans="1:68" s="74" customFormat="1" x14ac:dyDescent="0.25">
      <c r="A30" s="23" t="s">
        <v>4</v>
      </c>
      <c r="B30" s="23" t="s">
        <v>608</v>
      </c>
      <c r="C30" s="40" t="s">
        <v>173</v>
      </c>
      <c r="D30" s="22" t="s">
        <v>568</v>
      </c>
      <c r="E30" s="23" t="s">
        <v>14</v>
      </c>
      <c r="F30" s="24" t="s">
        <v>612</v>
      </c>
      <c r="I30" s="25" t="s">
        <v>78</v>
      </c>
      <c r="P30" s="23" t="s">
        <v>18</v>
      </c>
      <c r="Q30" s="23" t="s">
        <v>19</v>
      </c>
      <c r="V30" s="23" t="s">
        <v>98</v>
      </c>
      <c r="W30" s="23" t="s">
        <v>25</v>
      </c>
      <c r="AO30" s="23" t="s">
        <v>133</v>
      </c>
    </row>
    <row r="31" spans="1:68" s="74" customFormat="1" x14ac:dyDescent="0.25">
      <c r="A31" s="23" t="s">
        <v>4</v>
      </c>
      <c r="B31" s="23" t="s">
        <v>609</v>
      </c>
      <c r="C31" s="40" t="s">
        <v>173</v>
      </c>
      <c r="D31" s="22" t="s">
        <v>568</v>
      </c>
      <c r="E31" s="23" t="s">
        <v>14</v>
      </c>
      <c r="F31" s="24" t="s">
        <v>613</v>
      </c>
      <c r="I31" s="25" t="s">
        <v>78</v>
      </c>
      <c r="P31" s="23" t="s">
        <v>18</v>
      </c>
      <c r="Q31" s="23" t="s">
        <v>19</v>
      </c>
      <c r="V31" s="23" t="s">
        <v>98</v>
      </c>
      <c r="W31" s="23" t="s">
        <v>25</v>
      </c>
      <c r="AO31" s="23" t="s">
        <v>85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6" sqref="B6"/>
    </sheetView>
  </sheetViews>
  <sheetFormatPr defaultRowHeight="15" x14ac:dyDescent="0.25"/>
  <cols>
    <col min="1" max="1" width="8.42578125" bestFit="1" customWidth="1" collapsed="1"/>
    <col min="2" max="2" width="21.5703125" bestFit="1" customWidth="1" collapsed="1"/>
    <col min="3" max="3" width="19.85546875" bestFit="1" customWidth="1" collapsed="1"/>
    <col min="4" max="4" width="8.28515625" bestFit="1" customWidth="1" collapsed="1"/>
    <col min="5" max="5" width="16.42578125" bestFit="1" customWidth="1" collapsed="1"/>
    <col min="6" max="6" width="12.85546875" bestFit="1" customWidth="1" collapsed="1"/>
    <col min="7" max="7" width="10.85546875" bestFit="1" customWidth="1" collapsed="1"/>
    <col min="8" max="8" width="9.28515625" bestFit="1" customWidth="1" collapsed="1"/>
    <col min="9" max="9" width="13.5703125" bestFit="1" customWidth="1" collapsed="1"/>
    <col min="10" max="10" width="23.5703125" bestFit="1" customWidth="1" collapsed="1"/>
    <col min="11" max="11" width="28.140625" bestFit="1" customWidth="1" collapsed="1"/>
    <col min="12" max="12" width="19.42578125" bestFit="1" customWidth="1" collapsed="1"/>
    <col min="13" max="13" width="25.140625" bestFit="1" customWidth="1" collapsed="1"/>
    <col min="14" max="14" width="13.42578125" bestFit="1" customWidth="1" collapsed="1"/>
    <col min="15" max="15" width="19.140625" bestFit="1" customWidth="1" collapsed="1"/>
    <col min="16" max="16" width="13.28515625" bestFit="1" customWidth="1" collapsed="1"/>
    <col min="17" max="17" width="19" bestFit="1" customWidth="1" collapsed="1"/>
    <col min="18" max="18" width="11.28515625" bestFit="1" customWidth="1" collapsed="1"/>
    <col min="19" max="19" width="16.5703125" bestFit="1" customWidth="1" collapsed="1"/>
    <col min="20" max="20" width="25.5703125" bestFit="1" customWidth="1" collapsed="1"/>
    <col min="21" max="21" width="17.85546875" bestFit="1" customWidth="1" collapsed="1"/>
    <col min="22" max="22" width="12.140625" bestFit="1" customWidth="1" collapsed="1"/>
    <col min="23" max="23" width="16.7109375" bestFit="1" customWidth="1" collapsed="1"/>
    <col min="24" max="24" width="23.5703125" bestFit="1" customWidth="1" collapsed="1"/>
    <col min="25" max="25" width="16" bestFit="1" customWidth="1" collapsed="1"/>
    <col min="26" max="26" width="22.42578125" bestFit="1" customWidth="1" collapsed="1"/>
    <col min="27" max="27" width="22" bestFit="1" customWidth="1" collapsed="1"/>
    <col min="28" max="28" width="30.7109375" bestFit="1" customWidth="1" collapsed="1"/>
    <col min="29" max="29" width="5" bestFit="1" customWidth="1" collapsed="1"/>
    <col min="30" max="30" width="4.42578125" bestFit="1" customWidth="1" collapsed="1"/>
    <col min="31" max="31" width="25" bestFit="1" customWidth="1" collapsed="1"/>
    <col min="32" max="32" width="21.140625" bestFit="1" customWidth="1" collapsed="1"/>
    <col min="33" max="33" width="22.5703125" bestFit="1" customWidth="1" collapsed="1"/>
    <col min="34" max="34" width="8.85546875" bestFit="1" customWidth="1" collapsed="1"/>
    <col min="35" max="35" width="17.42578125" bestFit="1" customWidth="1" collapsed="1"/>
    <col min="36" max="36" width="16.42578125" bestFit="1" customWidth="1" collapsed="1"/>
    <col min="37" max="37" width="15.140625" bestFit="1" customWidth="1" collapsed="1"/>
    <col min="38" max="38" width="11.7109375" bestFit="1" customWidth="1" collapsed="1"/>
    <col min="39" max="39" width="14.140625" bestFit="1" customWidth="1" collapsed="1"/>
    <col min="40" max="40" width="11.7109375" bestFit="1" customWidth="1" collapsed="1"/>
    <col min="41" max="41" width="14.140625" bestFit="1" customWidth="1" collapsed="1"/>
    <col min="42" max="42" width="14.7109375" bestFit="1" customWidth="1" collapsed="1"/>
    <col min="44" max="44" width="16.140625" bestFit="1" customWidth="1" collapsed="1"/>
    <col min="45" max="45" width="10.85546875" bestFit="1" customWidth="1" collapsed="1"/>
    <col min="46" max="46" width="17.85546875" bestFit="1" customWidth="1" collapsed="1"/>
    <col min="47" max="47" width="10.28515625" bestFit="1" customWidth="1" collapsed="1"/>
    <col min="48" max="48" width="9.85546875" bestFit="1" customWidth="1" collapsed="1"/>
    <col min="49" max="49" width="5.85546875" bestFit="1" customWidth="1" collapsed="1"/>
    <col min="50" max="50" width="9.85546875" bestFit="1" customWidth="1" collapsed="1"/>
    <col min="51" max="51" width="18.42578125" bestFit="1" customWidth="1" collapsed="1"/>
    <col min="52" max="52" width="10.7109375" bestFit="1" customWidth="1" collapsed="1"/>
    <col min="53" max="53" width="11.5703125" bestFit="1" customWidth="1" collapsed="1"/>
    <col min="54" max="55" width="8.85546875" bestFit="1" customWidth="1" collapsed="1"/>
    <col min="56" max="56" width="6.85546875" bestFit="1" customWidth="1" collapsed="1"/>
    <col min="57" max="57" width="14.28515625" bestFit="1" customWidth="1" collapsed="1"/>
    <col min="58" max="58" width="13.85546875" bestFit="1" customWidth="1" collapsed="1"/>
    <col min="59" max="59" width="21.28515625" bestFit="1" customWidth="1" collapsed="1"/>
    <col min="60" max="60" width="11.140625" bestFit="1" customWidth="1" collapsed="1"/>
    <col min="61" max="61" width="9.7109375" bestFit="1" customWidth="1" collapsed="1"/>
    <col min="62" max="62" width="11.7109375" bestFit="1" customWidth="1" collapsed="1"/>
    <col min="63" max="63" width="4.28515625" bestFit="1" customWidth="1" collapsed="1"/>
    <col min="64" max="64" width="7.42578125" bestFit="1" customWidth="1" collapsed="1"/>
    <col min="65" max="65" width="14.28515625" bestFit="1" customWidth="1" collapsed="1"/>
    <col min="66" max="66" width="13.85546875" bestFit="1" customWidth="1" collapsed="1"/>
    <col min="67" max="67" width="7.5703125" bestFit="1" customWidth="1" collapsed="1"/>
    <col min="68" max="68" width="24.140625" bestFit="1" customWidth="1" collapsed="1"/>
  </cols>
  <sheetData>
    <row r="1" spans="1:68" s="23" customFormat="1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0" t="s">
        <v>336</v>
      </c>
    </row>
    <row r="2" spans="1:68" x14ac:dyDescent="0.25">
      <c r="A2" s="22" t="s">
        <v>4</v>
      </c>
      <c r="B2" s="40" t="s">
        <v>172</v>
      </c>
      <c r="C2" s="23" t="s">
        <v>144</v>
      </c>
      <c r="D2" s="22" t="s">
        <v>45</v>
      </c>
      <c r="E2" s="23" t="s">
        <v>14</v>
      </c>
      <c r="F2" s="42" t="s">
        <v>155</v>
      </c>
      <c r="I2" s="41" t="s">
        <v>17</v>
      </c>
      <c r="J2" s="40" t="s">
        <v>34</v>
      </c>
      <c r="K2" s="23"/>
      <c r="L2" s="23"/>
      <c r="M2" s="23"/>
      <c r="N2" s="23"/>
      <c r="O2" s="23"/>
      <c r="P2" s="23"/>
      <c r="Q2" s="23"/>
      <c r="R2" s="23" t="s">
        <v>35</v>
      </c>
      <c r="S2" s="23" t="s">
        <v>35</v>
      </c>
      <c r="T2" s="23"/>
      <c r="U2" s="23" t="s">
        <v>121</v>
      </c>
      <c r="V2" s="23" t="s">
        <v>98</v>
      </c>
      <c r="W2" s="23" t="s">
        <v>144</v>
      </c>
      <c r="X2" s="23" t="s">
        <v>156</v>
      </c>
      <c r="Y2" s="23" t="s">
        <v>57</v>
      </c>
      <c r="Z2" s="23" t="s">
        <v>4</v>
      </c>
      <c r="AA2" s="23" t="s">
        <v>55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 t="s">
        <v>98</v>
      </c>
      <c r="AQ2" s="23">
        <v>1</v>
      </c>
      <c r="AR2" s="23" t="s">
        <v>157</v>
      </c>
      <c r="AS2" s="23" t="s">
        <v>158</v>
      </c>
      <c r="AT2" s="23" t="s">
        <v>40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</row>
    <row r="3" spans="1:68" x14ac:dyDescent="0.25">
      <c r="A3" s="22" t="s">
        <v>4</v>
      </c>
      <c r="B3" s="23" t="s">
        <v>171</v>
      </c>
      <c r="C3" s="23" t="s">
        <v>144</v>
      </c>
      <c r="D3" s="22" t="s">
        <v>45</v>
      </c>
      <c r="E3" s="23" t="s">
        <v>14</v>
      </c>
      <c r="F3" s="42" t="s">
        <v>150</v>
      </c>
      <c r="I3" s="41" t="s">
        <v>17</v>
      </c>
      <c r="J3" s="40" t="s">
        <v>34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 t="s">
        <v>121</v>
      </c>
      <c r="V3" s="23" t="s">
        <v>98</v>
      </c>
      <c r="W3" s="23" t="s">
        <v>144</v>
      </c>
      <c r="X3" s="23" t="s">
        <v>156</v>
      </c>
      <c r="Y3" s="23" t="s">
        <v>57</v>
      </c>
      <c r="Z3" s="23" t="s">
        <v>4</v>
      </c>
      <c r="AA3" s="23" t="s">
        <v>55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 t="s">
        <v>98</v>
      </c>
      <c r="AQ3" s="23">
        <v>1</v>
      </c>
      <c r="AR3" s="23" t="s">
        <v>159</v>
      </c>
      <c r="AS3" s="23"/>
      <c r="AT3" s="23" t="s">
        <v>201</v>
      </c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1:68" x14ac:dyDescent="0.25">
      <c r="A4" s="22" t="s">
        <v>4</v>
      </c>
      <c r="B4" s="23" t="s">
        <v>170</v>
      </c>
      <c r="C4" s="23" t="s">
        <v>144</v>
      </c>
      <c r="D4" s="22" t="s">
        <v>45</v>
      </c>
      <c r="E4" s="23" t="s">
        <v>14</v>
      </c>
      <c r="F4" s="42" t="s">
        <v>150</v>
      </c>
      <c r="I4" s="41" t="s">
        <v>17</v>
      </c>
      <c r="J4" s="40" t="s">
        <v>34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 t="s">
        <v>121</v>
      </c>
      <c r="V4" s="23" t="s">
        <v>160</v>
      </c>
      <c r="W4" s="23" t="s">
        <v>144</v>
      </c>
      <c r="X4" s="23" t="s">
        <v>156</v>
      </c>
      <c r="Y4" s="23" t="s">
        <v>57</v>
      </c>
      <c r="Z4" s="23" t="s">
        <v>4</v>
      </c>
      <c r="AA4" s="23" t="s">
        <v>55</v>
      </c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 t="s">
        <v>98</v>
      </c>
      <c r="AQ4" s="23"/>
      <c r="AR4" s="23"/>
      <c r="AS4" s="23" t="s">
        <v>158</v>
      </c>
      <c r="AT4" s="23" t="s">
        <v>201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F10" sqref="F10"/>
    </sheetView>
  </sheetViews>
  <sheetFormatPr defaultRowHeight="15" x14ac:dyDescent="0.25"/>
  <cols>
    <col min="1" max="1" width="8.42578125" bestFit="1" customWidth="1" collapsed="1"/>
    <col min="2" max="2" width="39.85546875" bestFit="1" customWidth="1" collapsed="1"/>
    <col min="3" max="3" width="19.85546875" bestFit="1" customWidth="1" collapsed="1"/>
    <col min="4" max="4" width="8.28515625" bestFit="1" customWidth="1" collapsed="1"/>
    <col min="5" max="5" width="16.42578125" bestFit="1" customWidth="1" collapsed="1"/>
    <col min="6" max="6" width="12.85546875" bestFit="1" customWidth="1" collapsed="1"/>
    <col min="7" max="7" width="10.85546875" bestFit="1" customWidth="1" collapsed="1"/>
    <col min="8" max="8" width="9.28515625" bestFit="1" customWidth="1" collapsed="1"/>
    <col min="9" max="9" width="13.5703125" bestFit="1" customWidth="1" collapsed="1"/>
    <col min="10" max="10" width="38.28515625" customWidth="1" collapsed="1"/>
    <col min="11" max="11" width="32.28515625" customWidth="1" collapsed="1"/>
    <col min="12" max="12" width="19.42578125" bestFit="1" customWidth="1" collapsed="1"/>
    <col min="13" max="13" width="25.140625" bestFit="1" customWidth="1" collapsed="1"/>
    <col min="14" max="14" width="13.42578125" bestFit="1" customWidth="1" collapsed="1"/>
    <col min="15" max="15" width="19.140625" bestFit="1" customWidth="1" collapsed="1"/>
    <col min="16" max="16" width="13.28515625" bestFit="1" customWidth="1" collapsed="1"/>
    <col min="17" max="17" width="19" bestFit="1" customWidth="1" collapsed="1"/>
    <col min="18" max="18" width="11.28515625" bestFit="1" customWidth="1" collapsed="1"/>
    <col min="19" max="19" width="16.5703125" bestFit="1" customWidth="1" collapsed="1"/>
    <col min="20" max="20" width="25.5703125" bestFit="1" customWidth="1" collapsed="1"/>
    <col min="21" max="21" width="17.85546875" bestFit="1" customWidth="1" collapsed="1"/>
    <col min="22" max="22" width="12.140625" bestFit="1" customWidth="1" collapsed="1"/>
    <col min="23" max="23" width="16.7109375" bestFit="1" customWidth="1" collapsed="1"/>
    <col min="24" max="24" width="23.5703125" bestFit="1" customWidth="1" collapsed="1"/>
    <col min="25" max="25" width="16" bestFit="1" customWidth="1" collapsed="1"/>
    <col min="26" max="26" width="22.42578125" bestFit="1" customWidth="1" collapsed="1"/>
    <col min="27" max="27" width="22" bestFit="1" customWidth="1" collapsed="1"/>
    <col min="28" max="28" width="30.7109375" bestFit="1" customWidth="1" collapsed="1"/>
    <col min="29" max="29" width="19.140625" bestFit="1" customWidth="1" collapsed="1"/>
    <col min="30" max="30" width="4.42578125" bestFit="1" customWidth="1" collapsed="1"/>
    <col min="31" max="31" width="25" bestFit="1" customWidth="1" collapsed="1"/>
    <col min="32" max="32" width="21.140625" bestFit="1" customWidth="1" collapsed="1"/>
    <col min="33" max="33" width="27.5703125" bestFit="1" customWidth="1" collapsed="1"/>
    <col min="34" max="34" width="8.85546875" bestFit="1" customWidth="1" collapsed="1"/>
    <col min="35" max="35" width="25.5703125" bestFit="1" customWidth="1" collapsed="1"/>
    <col min="36" max="36" width="16.42578125" bestFit="1" customWidth="1" collapsed="1"/>
    <col min="37" max="37" width="15.140625" bestFit="1" customWidth="1" collapsed="1"/>
    <col min="38" max="38" width="11.7109375" bestFit="1" customWidth="1" collapsed="1"/>
    <col min="39" max="39" width="14.140625" bestFit="1" customWidth="1" collapsed="1"/>
    <col min="40" max="40" width="11.7109375" bestFit="1" customWidth="1" collapsed="1"/>
    <col min="41" max="41" width="14.140625" bestFit="1" customWidth="1" collapsed="1"/>
    <col min="42" max="42" width="14.7109375" bestFit="1" customWidth="1" collapsed="1"/>
    <col min="44" max="44" width="16.140625" bestFit="1" customWidth="1" collapsed="1"/>
    <col min="45" max="45" width="10.85546875" bestFit="1" customWidth="1" collapsed="1"/>
    <col min="46" max="46" width="17" bestFit="1" customWidth="1" collapsed="1"/>
    <col min="47" max="47" width="10.28515625" bestFit="1" customWidth="1" collapsed="1"/>
    <col min="48" max="48" width="9.85546875" bestFit="1" customWidth="1" collapsed="1"/>
    <col min="49" max="49" width="17.85546875" bestFit="1" customWidth="1" collapsed="1"/>
    <col min="50" max="50" width="11.85546875" bestFit="1" customWidth="1" collapsed="1"/>
    <col min="51" max="51" width="18.42578125" bestFit="1" customWidth="1" collapsed="1"/>
    <col min="52" max="52" width="10.7109375" bestFit="1" customWidth="1" collapsed="1"/>
    <col min="53" max="53" width="11.5703125" bestFit="1" customWidth="1" collapsed="1"/>
    <col min="54" max="55" width="8.85546875" bestFit="1" customWidth="1" collapsed="1"/>
    <col min="56" max="56" width="6.85546875" bestFit="1" customWidth="1" collapsed="1"/>
    <col min="57" max="57" width="14.28515625" bestFit="1" customWidth="1" collapsed="1"/>
    <col min="58" max="58" width="13.85546875" bestFit="1" customWidth="1" collapsed="1"/>
    <col min="59" max="59" width="21.28515625" bestFit="1" customWidth="1" collapsed="1"/>
    <col min="60" max="60" width="11.140625" bestFit="1" customWidth="1" collapsed="1"/>
    <col min="61" max="61" width="9.7109375" bestFit="1" customWidth="1" collapsed="1"/>
    <col min="62" max="62" width="11.7109375" bestFit="1" customWidth="1" collapsed="1"/>
    <col min="63" max="63" width="4.28515625" bestFit="1" customWidth="1" collapsed="1"/>
    <col min="64" max="64" width="7.42578125" bestFit="1" customWidth="1" collapsed="1"/>
    <col min="65" max="65" width="14.28515625" bestFit="1" customWidth="1" collapsed="1"/>
    <col min="66" max="66" width="13.85546875" bestFit="1" customWidth="1" collapsed="1"/>
    <col min="67" max="67" width="7.5703125" bestFit="1" customWidth="1" collapsed="1"/>
    <col min="68" max="68" width="24.140625" bestFit="1" customWidth="1" collapsed="1"/>
  </cols>
  <sheetData>
    <row r="1" spans="1:68" s="23" customFormat="1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0" t="s">
        <v>336</v>
      </c>
    </row>
    <row r="2" spans="1:68" x14ac:dyDescent="0.25">
      <c r="A2" s="23" t="s">
        <v>4</v>
      </c>
      <c r="B2" s="23" t="s">
        <v>304</v>
      </c>
      <c r="C2" s="23" t="s">
        <v>175</v>
      </c>
      <c r="D2" s="23" t="s">
        <v>45</v>
      </c>
      <c r="E2" s="23" t="s">
        <v>14</v>
      </c>
      <c r="F2" s="23" t="s">
        <v>305</v>
      </c>
      <c r="I2" s="23" t="s">
        <v>17</v>
      </c>
      <c r="J2" s="23" t="s">
        <v>34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 t="s">
        <v>121</v>
      </c>
      <c r="V2" s="23" t="s">
        <v>98</v>
      </c>
      <c r="W2" s="23" t="s">
        <v>144</v>
      </c>
      <c r="X2" s="23" t="s">
        <v>156</v>
      </c>
      <c r="Y2" s="23" t="s">
        <v>57</v>
      </c>
      <c r="Z2" s="23" t="s">
        <v>4</v>
      </c>
      <c r="AA2" s="23" t="s">
        <v>55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 t="s">
        <v>98</v>
      </c>
      <c r="AQ2" s="23">
        <v>1</v>
      </c>
      <c r="AR2" s="23" t="s">
        <v>159</v>
      </c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</row>
    <row r="3" spans="1:68" x14ac:dyDescent="0.25">
      <c r="A3" s="23" t="s">
        <v>4</v>
      </c>
      <c r="B3" s="23" t="s">
        <v>306</v>
      </c>
      <c r="C3" s="23" t="s">
        <v>144</v>
      </c>
      <c r="D3" s="23" t="s">
        <v>45</v>
      </c>
      <c r="E3" s="23" t="s">
        <v>14</v>
      </c>
      <c r="F3" s="23" t="s">
        <v>307</v>
      </c>
      <c r="I3" s="23" t="s">
        <v>17</v>
      </c>
      <c r="J3" s="23" t="s">
        <v>34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 t="s">
        <v>121</v>
      </c>
      <c r="V3" s="23" t="s">
        <v>160</v>
      </c>
      <c r="W3" s="23" t="s">
        <v>144</v>
      </c>
      <c r="X3" s="23" t="s">
        <v>156</v>
      </c>
      <c r="Y3" s="23" t="s">
        <v>57</v>
      </c>
      <c r="Z3" s="23" t="s">
        <v>4</v>
      </c>
      <c r="AA3" s="23" t="s">
        <v>55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 t="s">
        <v>98</v>
      </c>
      <c r="AQ3" s="23"/>
      <c r="AR3" s="23"/>
      <c r="AS3" s="23" t="s">
        <v>158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1:68" x14ac:dyDescent="0.25">
      <c r="A4" s="23" t="s">
        <v>4</v>
      </c>
      <c r="B4" s="23" t="s">
        <v>308</v>
      </c>
      <c r="C4" s="23" t="s">
        <v>176</v>
      </c>
      <c r="D4" s="23" t="s">
        <v>45</v>
      </c>
      <c r="E4" s="23" t="s">
        <v>14</v>
      </c>
      <c r="F4" s="23" t="s">
        <v>27</v>
      </c>
      <c r="I4" s="23" t="s">
        <v>78</v>
      </c>
      <c r="J4" s="23" t="s">
        <v>18</v>
      </c>
      <c r="K4" s="23" t="s">
        <v>19</v>
      </c>
      <c r="L4" s="23"/>
      <c r="M4" s="23"/>
      <c r="N4" s="23"/>
      <c r="O4" s="23"/>
      <c r="P4" s="23"/>
      <c r="Q4" s="23"/>
      <c r="R4" s="23" t="s">
        <v>83</v>
      </c>
      <c r="S4" s="23" t="s">
        <v>83</v>
      </c>
      <c r="T4" s="23"/>
      <c r="U4" s="23"/>
      <c r="V4" s="23"/>
      <c r="W4" s="23" t="s">
        <v>25</v>
      </c>
      <c r="X4" s="23"/>
      <c r="Y4" s="23"/>
      <c r="Z4" s="23"/>
      <c r="AA4" s="23"/>
      <c r="AB4" s="23" t="s">
        <v>85</v>
      </c>
      <c r="AC4" s="23"/>
      <c r="AD4" s="23"/>
      <c r="AE4" s="23" t="s">
        <v>57</v>
      </c>
      <c r="AF4" s="23"/>
      <c r="AG4" s="23" t="s">
        <v>102</v>
      </c>
      <c r="AH4" s="23" t="s">
        <v>103</v>
      </c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8" x14ac:dyDescent="0.25">
      <c r="A5" s="23" t="s">
        <v>4</v>
      </c>
      <c r="B5" s="23" t="s">
        <v>208</v>
      </c>
      <c r="C5" s="23" t="s">
        <v>176</v>
      </c>
      <c r="D5" s="23" t="s">
        <v>45</v>
      </c>
      <c r="E5" s="23" t="s">
        <v>14</v>
      </c>
      <c r="F5" s="23" t="s">
        <v>209</v>
      </c>
      <c r="I5" s="23" t="s">
        <v>17</v>
      </c>
      <c r="J5" s="23" t="s">
        <v>79</v>
      </c>
      <c r="K5" s="23" t="s">
        <v>26</v>
      </c>
      <c r="L5" s="23"/>
      <c r="M5" s="23"/>
      <c r="N5" s="23"/>
      <c r="O5" s="23"/>
      <c r="P5" s="23"/>
      <c r="Q5" s="23"/>
      <c r="R5" s="23" t="s">
        <v>83</v>
      </c>
      <c r="S5" s="23" t="s">
        <v>83</v>
      </c>
      <c r="T5" s="23"/>
      <c r="U5" s="23"/>
      <c r="V5" s="23"/>
      <c r="W5" s="23" t="s">
        <v>25</v>
      </c>
      <c r="X5" s="23"/>
      <c r="Y5" s="23"/>
      <c r="Z5" s="23"/>
      <c r="AA5" s="23"/>
      <c r="AB5" s="23"/>
      <c r="AC5" s="23"/>
      <c r="AD5" s="23"/>
      <c r="AE5" s="23" t="s">
        <v>57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 t="s">
        <v>215</v>
      </c>
      <c r="AV5" s="23" t="s">
        <v>216</v>
      </c>
      <c r="AW5" s="23" t="s">
        <v>217</v>
      </c>
      <c r="AX5" s="23">
        <v>46830264915</v>
      </c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8" x14ac:dyDescent="0.25">
      <c r="A6" s="23" t="s">
        <v>4</v>
      </c>
      <c r="B6" s="23" t="s">
        <v>210</v>
      </c>
      <c r="C6" s="23" t="s">
        <v>173</v>
      </c>
      <c r="D6" s="23" t="s">
        <v>45</v>
      </c>
      <c r="E6" s="23" t="s">
        <v>14</v>
      </c>
      <c r="F6" s="23" t="s">
        <v>309</v>
      </c>
      <c r="I6" s="23" t="s">
        <v>17</v>
      </c>
      <c r="J6" s="23" t="s">
        <v>34</v>
      </c>
      <c r="K6" s="23"/>
      <c r="L6" s="23" t="s">
        <v>43</v>
      </c>
      <c r="M6" s="23"/>
      <c r="N6" s="23" t="s">
        <v>40</v>
      </c>
      <c r="O6" s="23" t="s">
        <v>40</v>
      </c>
      <c r="P6" s="23" t="s">
        <v>40</v>
      </c>
      <c r="Q6" s="23" t="s">
        <v>40</v>
      </c>
      <c r="R6" s="23" t="s">
        <v>35</v>
      </c>
      <c r="S6" s="23" t="s">
        <v>35</v>
      </c>
      <c r="T6" s="23" t="s">
        <v>20</v>
      </c>
      <c r="U6" s="23" t="s">
        <v>32</v>
      </c>
      <c r="V6" s="23" t="s">
        <v>23</v>
      </c>
      <c r="W6" s="23" t="s">
        <v>25</v>
      </c>
      <c r="X6" s="23" t="s">
        <v>56</v>
      </c>
      <c r="Y6" s="23" t="s">
        <v>57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</row>
    <row r="7" spans="1:68" x14ac:dyDescent="0.25">
      <c r="A7" s="23" t="s">
        <v>4</v>
      </c>
      <c r="B7" s="23" t="s">
        <v>181</v>
      </c>
      <c r="C7" s="23" t="s">
        <v>175</v>
      </c>
      <c r="D7" s="23" t="s">
        <v>45</v>
      </c>
      <c r="E7" s="23" t="s">
        <v>14</v>
      </c>
      <c r="F7" s="23" t="s">
        <v>211</v>
      </c>
      <c r="I7" s="23" t="s">
        <v>17</v>
      </c>
      <c r="J7" s="23" t="s">
        <v>34</v>
      </c>
      <c r="K7" s="23"/>
      <c r="L7" s="23"/>
      <c r="M7" s="23"/>
      <c r="N7" s="23"/>
      <c r="O7" s="23"/>
      <c r="P7" s="23"/>
      <c r="Q7" s="23"/>
      <c r="R7" s="23" t="s">
        <v>35</v>
      </c>
      <c r="S7" s="23" t="s">
        <v>35</v>
      </c>
      <c r="T7" s="23"/>
      <c r="U7" s="23" t="s">
        <v>121</v>
      </c>
      <c r="V7" s="23" t="s">
        <v>98</v>
      </c>
      <c r="W7" s="23" t="s">
        <v>144</v>
      </c>
      <c r="X7" s="23" t="s">
        <v>156</v>
      </c>
      <c r="Y7" s="23" t="s">
        <v>57</v>
      </c>
      <c r="Z7" s="23" t="s">
        <v>4</v>
      </c>
      <c r="AA7" s="23" t="s">
        <v>55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 t="s">
        <v>98</v>
      </c>
      <c r="AQ7" s="23">
        <v>1</v>
      </c>
      <c r="AR7" s="23" t="s">
        <v>157</v>
      </c>
      <c r="AS7" s="23" t="s">
        <v>183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8" x14ac:dyDescent="0.25">
      <c r="A8" s="13" t="s">
        <v>4</v>
      </c>
      <c r="B8" s="13" t="s">
        <v>218</v>
      </c>
      <c r="C8" s="13" t="s">
        <v>173</v>
      </c>
      <c r="D8" s="13" t="s">
        <v>45</v>
      </c>
      <c r="E8" s="13" t="s">
        <v>14</v>
      </c>
      <c r="F8" s="13" t="s">
        <v>77</v>
      </c>
      <c r="I8" s="13" t="s">
        <v>78</v>
      </c>
      <c r="J8" s="13" t="s">
        <v>80</v>
      </c>
      <c r="K8" s="13" t="s">
        <v>82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 t="s">
        <v>25</v>
      </c>
      <c r="X8" s="13"/>
      <c r="Y8" s="13"/>
      <c r="Z8" s="13"/>
      <c r="AA8" s="13"/>
      <c r="AB8" s="13"/>
      <c r="AC8" s="13" t="s">
        <v>87</v>
      </c>
      <c r="AD8" s="13" t="s">
        <v>89</v>
      </c>
      <c r="AE8" s="13" t="s">
        <v>57</v>
      </c>
      <c r="AF8" s="13"/>
      <c r="AG8" s="13" t="s">
        <v>102</v>
      </c>
      <c r="AH8" s="13" t="s">
        <v>103</v>
      </c>
      <c r="AI8" s="13" t="s">
        <v>104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8" s="23" customFormat="1" x14ac:dyDescent="0.25">
      <c r="A9" s="23" t="s">
        <v>4</v>
      </c>
      <c r="B9" s="23" t="s">
        <v>399</v>
      </c>
      <c r="C9" s="23" t="s">
        <v>173</v>
      </c>
      <c r="D9" s="23" t="s">
        <v>348</v>
      </c>
      <c r="E9" s="23" t="s">
        <v>14</v>
      </c>
      <c r="F9" s="26" t="s">
        <v>518</v>
      </c>
      <c r="I9" s="23" t="s">
        <v>78</v>
      </c>
      <c r="J9" s="23" t="s">
        <v>401</v>
      </c>
      <c r="R9" s="26" t="s">
        <v>187</v>
      </c>
      <c r="S9" s="26" t="s">
        <v>187</v>
      </c>
      <c r="BH9" s="40" t="s">
        <v>258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5"/>
  <sheetViews>
    <sheetView workbookViewId="0">
      <selection activeCell="A14" sqref="A14:XFD14"/>
    </sheetView>
  </sheetViews>
  <sheetFormatPr defaultRowHeight="15" x14ac:dyDescent="0.25"/>
  <cols>
    <col min="1" max="1" width="8.42578125" bestFit="1" customWidth="1" collapsed="1"/>
    <col min="2" max="2" width="55.42578125" bestFit="1" customWidth="1" collapsed="1"/>
    <col min="3" max="3" width="19.85546875" bestFit="1" customWidth="1" collapsed="1"/>
    <col min="4" max="4" width="8.28515625" bestFit="1" customWidth="1" collapsed="1"/>
    <col min="5" max="5" width="16.42578125" bestFit="1" customWidth="1" collapsed="1"/>
    <col min="6" max="6" width="12.85546875" bestFit="1" customWidth="1" collapsed="1"/>
    <col min="7" max="8" width="10.85546875" bestFit="1" customWidth="1" collapsed="1"/>
    <col min="9" max="9" width="13.5703125" bestFit="1" customWidth="1" collapsed="1"/>
    <col min="10" max="10" width="23.28515625" customWidth="1" collapsed="1"/>
    <col min="11" max="11" width="28.140625" bestFit="1" customWidth="1" collapsed="1"/>
    <col min="12" max="12" width="23.5703125" bestFit="1" customWidth="1" collapsed="1"/>
    <col min="13" max="13" width="25.140625" bestFit="1" customWidth="1" collapsed="1"/>
    <col min="14" max="14" width="24.140625" bestFit="1" customWidth="1" collapsed="1"/>
    <col min="15" max="15" width="19.140625" bestFit="1" customWidth="1" collapsed="1"/>
    <col min="16" max="16" width="21.140625" bestFit="1" customWidth="1" collapsed="1"/>
    <col min="17" max="17" width="19" bestFit="1" customWidth="1" collapsed="1"/>
    <col min="18" max="18" width="11.28515625" bestFit="1" customWidth="1" collapsed="1"/>
    <col min="19" max="19" width="16.5703125" bestFit="1" customWidth="1" collapsed="1"/>
    <col min="20" max="20" width="25.5703125" bestFit="1" customWidth="1" collapsed="1"/>
    <col min="22" max="22" width="12.140625" bestFit="1" customWidth="1" collapsed="1"/>
    <col min="23" max="23" width="16.7109375" bestFit="1" customWidth="1" collapsed="1"/>
    <col min="24" max="24" width="14.7109375" bestFit="1" customWidth="1" collapsed="1"/>
    <col min="25" max="25" width="16" bestFit="1" customWidth="1" collapsed="1"/>
    <col min="26" max="26" width="22.42578125" bestFit="1" customWidth="1" collapsed="1"/>
    <col min="27" max="27" width="22" bestFit="1" customWidth="1" collapsed="1"/>
    <col min="28" max="28" width="30.7109375" bestFit="1" customWidth="1" collapsed="1"/>
    <col min="29" max="29" width="5" bestFit="1" customWidth="1" collapsed="1"/>
    <col min="30" max="30" width="4.42578125" bestFit="1" customWidth="1" collapsed="1"/>
    <col min="31" max="31" width="25" bestFit="1" customWidth="1" collapsed="1"/>
    <col min="32" max="32" width="21.140625" bestFit="1" customWidth="1" collapsed="1"/>
    <col min="33" max="33" width="22.5703125" bestFit="1" customWidth="1" collapsed="1"/>
    <col min="34" max="34" width="8.85546875" bestFit="1" customWidth="1" collapsed="1"/>
    <col min="35" max="35" width="17.42578125" bestFit="1" customWidth="1" collapsed="1"/>
    <col min="36" max="36" width="16.42578125" bestFit="1" customWidth="1" collapsed="1"/>
    <col min="37" max="37" width="15.140625" bestFit="1" customWidth="1" collapsed="1"/>
    <col min="38" max="38" width="11.7109375" bestFit="1" customWidth="1" collapsed="1"/>
    <col min="39" max="39" width="14.140625" bestFit="1" customWidth="1" collapsed="1"/>
    <col min="40" max="40" width="11.7109375" bestFit="1" customWidth="1" collapsed="1"/>
    <col min="41" max="41" width="14.140625" bestFit="1" customWidth="1" collapsed="1"/>
    <col min="42" max="42" width="14.7109375" bestFit="1" customWidth="1" collapsed="1"/>
    <col min="44" max="44" width="16.140625" bestFit="1" customWidth="1" collapsed="1"/>
    <col min="45" max="45" width="9.7109375" bestFit="1" customWidth="1" collapsed="1"/>
    <col min="46" max="46" width="17" bestFit="1" customWidth="1" collapsed="1"/>
    <col min="47" max="47" width="10.28515625" bestFit="1" customWidth="1" collapsed="1"/>
    <col min="48" max="48" width="9.85546875" bestFit="1" customWidth="1" collapsed="1"/>
    <col min="49" max="49" width="5.85546875" bestFit="1" customWidth="1" collapsed="1"/>
    <col min="50" max="50" width="9.85546875" bestFit="1" customWidth="1" collapsed="1"/>
    <col min="51" max="51" width="20.7109375" customWidth="1" collapsed="1"/>
    <col min="52" max="52" width="12" customWidth="1" collapsed="1"/>
    <col min="53" max="53" width="11.5703125" bestFit="1" customWidth="1" collapsed="1"/>
    <col min="54" max="54" width="34.28515625" customWidth="1" collapsed="1"/>
    <col min="55" max="55" width="8.85546875" bestFit="1" customWidth="1" collapsed="1"/>
    <col min="56" max="56" width="6.85546875" bestFit="1" customWidth="1" collapsed="1"/>
    <col min="57" max="57" width="14.28515625" bestFit="1" customWidth="1" collapsed="1"/>
    <col min="58" max="58" width="13.85546875" bestFit="1" customWidth="1" collapsed="1"/>
    <col min="59" max="59" width="21.28515625" bestFit="1" customWidth="1" collapsed="1"/>
    <col min="60" max="60" width="11.140625" bestFit="1" customWidth="1" collapsed="1"/>
    <col min="61" max="61" width="9.7109375" bestFit="1" customWidth="1" collapsed="1"/>
    <col min="62" max="62" width="17.28515625" customWidth="1" collapsed="1"/>
    <col min="63" max="63" width="12.42578125" customWidth="1" collapsed="1"/>
    <col min="64" max="64" width="10.5703125" bestFit="1" customWidth="1" collapsed="1"/>
    <col min="65" max="65" width="14.28515625" bestFit="1" customWidth="1" collapsed="1"/>
    <col min="66" max="66" width="13.85546875" bestFit="1" customWidth="1" collapsed="1"/>
    <col min="67" max="67" width="11.28515625" customWidth="1" collapsed="1"/>
    <col min="68" max="68" width="30.85546875" customWidth="1" collapsed="1"/>
  </cols>
  <sheetData>
    <row r="1" spans="1:69" s="23" customFormat="1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45" t="s">
        <v>394</v>
      </c>
      <c r="BQ1" t="s">
        <v>557</v>
      </c>
    </row>
    <row r="2" spans="1:69" x14ac:dyDescent="0.25">
      <c r="A2" s="22" t="s">
        <v>4</v>
      </c>
      <c r="B2" s="23" t="s">
        <v>224</v>
      </c>
      <c r="C2" s="23" t="s">
        <v>25</v>
      </c>
      <c r="D2" s="22" t="s">
        <v>185</v>
      </c>
      <c r="E2" s="23" t="s">
        <v>14</v>
      </c>
      <c r="F2" s="59" t="s">
        <v>225</v>
      </c>
      <c r="G2" s="59"/>
      <c r="H2" s="59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</row>
    <row r="3" spans="1:69" x14ac:dyDescent="0.25">
      <c r="A3" s="22" t="s">
        <v>4</v>
      </c>
      <c r="B3" s="23" t="s">
        <v>226</v>
      </c>
      <c r="C3" s="23" t="s">
        <v>25</v>
      </c>
      <c r="D3" s="22" t="s">
        <v>185</v>
      </c>
      <c r="E3" s="23" t="s">
        <v>14</v>
      </c>
      <c r="F3" s="59" t="s">
        <v>326</v>
      </c>
      <c r="G3" s="59"/>
      <c r="H3" s="59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1:69" x14ac:dyDescent="0.25">
      <c r="A4" s="22" t="s">
        <v>4</v>
      </c>
      <c r="B4" s="23" t="s">
        <v>227</v>
      </c>
      <c r="C4" s="23" t="s">
        <v>25</v>
      </c>
      <c r="D4" s="22" t="s">
        <v>185</v>
      </c>
      <c r="E4" s="23" t="s">
        <v>14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9" x14ac:dyDescent="0.25">
      <c r="A5" s="22" t="s">
        <v>4</v>
      </c>
      <c r="B5" s="23" t="s">
        <v>228</v>
      </c>
      <c r="C5" s="23" t="s">
        <v>25</v>
      </c>
      <c r="D5" s="22" t="s">
        <v>185</v>
      </c>
      <c r="E5" s="23" t="s">
        <v>14</v>
      </c>
      <c r="F5" s="59" t="s">
        <v>229</v>
      </c>
      <c r="G5" s="59"/>
      <c r="H5" s="5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9" x14ac:dyDescent="0.25">
      <c r="A6" s="22" t="s">
        <v>4</v>
      </c>
      <c r="B6" s="23" t="s">
        <v>230</v>
      </c>
      <c r="C6" s="23" t="s">
        <v>25</v>
      </c>
      <c r="D6" s="22" t="s">
        <v>185</v>
      </c>
      <c r="E6" s="23" t="s">
        <v>14</v>
      </c>
      <c r="F6" s="59" t="s">
        <v>327</v>
      </c>
      <c r="G6" s="59"/>
      <c r="H6" s="59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</row>
    <row r="7" spans="1:69" x14ac:dyDescent="0.25">
      <c r="A7" s="22" t="s">
        <v>4</v>
      </c>
      <c r="B7" s="23" t="s">
        <v>231</v>
      </c>
      <c r="C7" s="23" t="s">
        <v>25</v>
      </c>
      <c r="D7" s="22" t="s">
        <v>185</v>
      </c>
      <c r="E7" s="23" t="s">
        <v>14</v>
      </c>
      <c r="F7" s="59" t="s">
        <v>328</v>
      </c>
      <c r="G7" s="59" t="s">
        <v>324</v>
      </c>
      <c r="H7" s="59" t="s">
        <v>325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9" x14ac:dyDescent="0.25">
      <c r="A8" s="22" t="s">
        <v>4</v>
      </c>
      <c r="B8" s="23" t="s">
        <v>232</v>
      </c>
      <c r="C8" s="23" t="s">
        <v>25</v>
      </c>
      <c r="D8" s="22" t="s">
        <v>185</v>
      </c>
      <c r="E8" s="23" t="s">
        <v>14</v>
      </c>
      <c r="F8" s="71" t="s">
        <v>233</v>
      </c>
      <c r="G8" s="71"/>
      <c r="H8" s="71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</row>
    <row r="9" spans="1:69" x14ac:dyDescent="0.25">
      <c r="A9" s="22" t="s">
        <v>4</v>
      </c>
      <c r="B9" s="23" t="s">
        <v>234</v>
      </c>
      <c r="C9" s="23" t="s">
        <v>25</v>
      </c>
      <c r="D9" s="22" t="s">
        <v>185</v>
      </c>
      <c r="E9" s="23" t="s">
        <v>14</v>
      </c>
      <c r="F9" s="71" t="s">
        <v>235</v>
      </c>
      <c r="G9" s="71"/>
      <c r="H9" s="7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spans="1:69" s="74" customFormat="1" x14ac:dyDescent="0.25">
      <c r="A10" s="43" t="s">
        <v>290</v>
      </c>
      <c r="B10" s="40" t="s">
        <v>291</v>
      </c>
      <c r="C10" s="40" t="s">
        <v>25</v>
      </c>
      <c r="D10" s="43" t="s">
        <v>185</v>
      </c>
      <c r="E10" s="40" t="s">
        <v>14</v>
      </c>
      <c r="F10" s="80" t="s">
        <v>360</v>
      </c>
      <c r="I10" s="41" t="s">
        <v>17</v>
      </c>
      <c r="J10" s="40"/>
      <c r="K10" s="40"/>
      <c r="L10" s="40" t="s">
        <v>34</v>
      </c>
      <c r="M10" s="40"/>
      <c r="N10" s="40" t="s">
        <v>29</v>
      </c>
      <c r="O10" s="40"/>
      <c r="P10" s="40" t="s">
        <v>18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 t="s">
        <v>103</v>
      </c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24" t="s">
        <v>361</v>
      </c>
      <c r="BC10" s="40"/>
      <c r="BD10" s="40" t="s">
        <v>303</v>
      </c>
      <c r="BE10" s="40"/>
      <c r="BF10" s="40"/>
      <c r="BG10" s="40"/>
      <c r="BH10" s="40"/>
      <c r="BI10" s="40"/>
      <c r="BJ10" s="90" t="s">
        <v>292</v>
      </c>
      <c r="BK10" s="40" t="s">
        <v>293</v>
      </c>
      <c r="BL10" s="91" t="s">
        <v>363</v>
      </c>
      <c r="BM10" s="40" t="s">
        <v>243</v>
      </c>
      <c r="BN10" s="40" t="s">
        <v>243</v>
      </c>
    </row>
    <row r="11" spans="1:69" s="74" customFormat="1" x14ac:dyDescent="0.25">
      <c r="A11" s="156" t="s">
        <v>4</v>
      </c>
      <c r="B11" s="157" t="s">
        <v>294</v>
      </c>
      <c r="C11" s="157" t="s">
        <v>25</v>
      </c>
      <c r="D11" s="156" t="s">
        <v>185</v>
      </c>
      <c r="E11" s="157" t="s">
        <v>14</v>
      </c>
      <c r="F11" s="81" t="s">
        <v>295</v>
      </c>
      <c r="I11" s="158" t="s">
        <v>17</v>
      </c>
      <c r="J11" s="157"/>
      <c r="K11" s="157"/>
      <c r="L11" s="157" t="s">
        <v>34</v>
      </c>
      <c r="M11" s="157"/>
      <c r="N11" s="157" t="s">
        <v>29</v>
      </c>
      <c r="O11" s="157"/>
      <c r="P11" s="157" t="s">
        <v>18</v>
      </c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 t="s">
        <v>103</v>
      </c>
      <c r="AI11" s="157"/>
      <c r="AJ11" s="157"/>
      <c r="AK11" s="157"/>
      <c r="AL11" s="157"/>
      <c r="AM11" s="157"/>
      <c r="AN11" s="157"/>
      <c r="AO11" s="157"/>
      <c r="AP11" s="157"/>
      <c r="AQ11" s="157" t="s">
        <v>89</v>
      </c>
      <c r="AR11" s="157" t="s">
        <v>159</v>
      </c>
      <c r="AS11" s="157"/>
      <c r="AT11" s="157"/>
      <c r="AU11" s="157"/>
      <c r="AV11" s="157"/>
      <c r="AW11" s="157"/>
      <c r="AX11" s="157"/>
      <c r="AY11" s="157"/>
      <c r="AZ11" s="157"/>
      <c r="BA11" s="157"/>
      <c r="BB11" s="159" t="s">
        <v>362</v>
      </c>
      <c r="BC11" s="157"/>
      <c r="BD11" s="157" t="s">
        <v>251</v>
      </c>
      <c r="BE11" s="157"/>
      <c r="BF11" s="157"/>
      <c r="BG11" s="157"/>
      <c r="BH11" s="157"/>
      <c r="BI11" s="157"/>
      <c r="BJ11" s="157" t="s">
        <v>292</v>
      </c>
      <c r="BK11" s="157" t="s">
        <v>293</v>
      </c>
      <c r="BL11" s="160" t="s">
        <v>364</v>
      </c>
      <c r="BM11" s="157" t="s">
        <v>243</v>
      </c>
      <c r="BN11" s="157" t="s">
        <v>243</v>
      </c>
    </row>
    <row r="12" spans="1:69" s="38" customFormat="1" x14ac:dyDescent="0.25">
      <c r="A12" s="151" t="s">
        <v>4</v>
      </c>
      <c r="B12" s="38" t="s">
        <v>387</v>
      </c>
      <c r="C12" s="38" t="s">
        <v>173</v>
      </c>
      <c r="D12" s="151" t="s">
        <v>388</v>
      </c>
      <c r="E12" s="38" t="s">
        <v>14</v>
      </c>
      <c r="F12" s="161" t="s">
        <v>519</v>
      </c>
      <c r="G12" s="154"/>
      <c r="I12" s="154" t="s">
        <v>78</v>
      </c>
      <c r="J12" s="38" t="s">
        <v>390</v>
      </c>
      <c r="L12" s="38" t="s">
        <v>390</v>
      </c>
      <c r="N12" s="38" t="s">
        <v>286</v>
      </c>
      <c r="AH12" s="38" t="s">
        <v>103</v>
      </c>
      <c r="BB12" s="154" t="s">
        <v>487</v>
      </c>
      <c r="BC12" s="154" t="s">
        <v>488</v>
      </c>
      <c r="BD12" s="154" t="s">
        <v>241</v>
      </c>
      <c r="BJ12" s="38" t="s">
        <v>489</v>
      </c>
      <c r="BK12" s="38" t="s">
        <v>490</v>
      </c>
      <c r="BL12" s="154" t="s">
        <v>491</v>
      </c>
      <c r="BO12" s="154"/>
      <c r="BP12" s="38" t="s">
        <v>393</v>
      </c>
    </row>
    <row r="13" spans="1:69" x14ac:dyDescent="0.25">
      <c r="A13" s="151" t="s">
        <v>4</v>
      </c>
      <c r="B13" s="169" t="s">
        <v>553</v>
      </c>
      <c r="C13" t="s">
        <v>25</v>
      </c>
      <c r="D13" s="151" t="s">
        <v>388</v>
      </c>
      <c r="E13" s="38" t="s">
        <v>14</v>
      </c>
      <c r="F13" s="59" t="s">
        <v>554</v>
      </c>
      <c r="I13" s="41" t="s">
        <v>17</v>
      </c>
      <c r="BJ13" t="s">
        <v>555</v>
      </c>
      <c r="BK13" s="170" t="s">
        <v>556</v>
      </c>
      <c r="BM13" s="59" t="s">
        <v>243</v>
      </c>
      <c r="BN13" s="59" t="s">
        <v>243</v>
      </c>
      <c r="BQ13" t="str">
        <f ca="1">TEXT(NOW()+7,"yyyy-mm-dd HH:MM:SS")</f>
        <v>2019-04-11 15:04:42</v>
      </c>
    </row>
    <row r="14" spans="1:69" x14ac:dyDescent="0.25">
      <c r="A14" s="6" t="s">
        <v>4</v>
      </c>
      <c r="B14" t="s">
        <v>579</v>
      </c>
      <c r="C14" t="s">
        <v>173</v>
      </c>
      <c r="D14" s="6" t="s">
        <v>575</v>
      </c>
      <c r="E14" t="s">
        <v>14</v>
      </c>
      <c r="F14" s="59" t="s">
        <v>584</v>
      </c>
      <c r="I14" t="s">
        <v>17</v>
      </c>
      <c r="L14" t="s">
        <v>390</v>
      </c>
      <c r="N14" t="s">
        <v>286</v>
      </c>
      <c r="AH14" t="s">
        <v>103</v>
      </c>
      <c r="AQ14" s="59" t="s">
        <v>89</v>
      </c>
      <c r="AR14" t="s">
        <v>580</v>
      </c>
      <c r="BB14" s="59" t="s">
        <v>240</v>
      </c>
      <c r="BC14" t="s">
        <v>581</v>
      </c>
      <c r="BD14" t="s">
        <v>303</v>
      </c>
      <c r="BJ14" t="s">
        <v>582</v>
      </c>
      <c r="BK14" t="s">
        <v>583</v>
      </c>
      <c r="BL14" s="59" t="s">
        <v>585</v>
      </c>
      <c r="BP14" t="s">
        <v>338</v>
      </c>
    </row>
    <row r="15" spans="1:69" s="23" customFormat="1" x14ac:dyDescent="0.25">
      <c r="A15" s="151" t="s">
        <v>4</v>
      </c>
      <c r="B15" s="23" t="s">
        <v>594</v>
      </c>
      <c r="C15" s="38" t="s">
        <v>173</v>
      </c>
      <c r="D15" s="151" t="s">
        <v>388</v>
      </c>
      <c r="E15" s="38" t="s">
        <v>14</v>
      </c>
      <c r="F15" s="26" t="s">
        <v>595</v>
      </c>
      <c r="I15" s="154" t="s">
        <v>78</v>
      </c>
      <c r="J15" s="38" t="s">
        <v>390</v>
      </c>
      <c r="L15" s="162" t="s">
        <v>390</v>
      </c>
      <c r="M15" s="23" t="s">
        <v>205</v>
      </c>
      <c r="N15" s="162" t="s">
        <v>286</v>
      </c>
      <c r="O15" s="23" t="s">
        <v>596</v>
      </c>
      <c r="AR15" s="200" t="s">
        <v>464</v>
      </c>
      <c r="BB15" s="26" t="s">
        <v>597</v>
      </c>
      <c r="BC15" s="34" t="s">
        <v>488</v>
      </c>
      <c r="BJ15" s="162" t="s">
        <v>489</v>
      </c>
      <c r="BK15" s="162" t="s">
        <v>490</v>
      </c>
      <c r="BL15" s="26" t="s">
        <v>598</v>
      </c>
    </row>
  </sheetData>
  <hyperlinks>
    <hyperlink ref="AR15" r:id="rId1" display="javascript:void(0);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workbookViewId="0">
      <selection activeCell="A2" sqref="A2"/>
    </sheetView>
  </sheetViews>
  <sheetFormatPr defaultRowHeight="15" x14ac:dyDescent="0.25"/>
  <cols>
    <col min="2" max="2" width="36.140625" customWidth="1" collapsed="1"/>
    <col min="3" max="3" width="19.140625" customWidth="1" collapsed="1"/>
    <col min="5" max="5" width="16.85546875" customWidth="1" collapsed="1"/>
    <col min="6" max="6" width="12.85546875" customWidth="1" collapsed="1"/>
    <col min="7" max="7" width="14.85546875" customWidth="1" collapsed="1"/>
  </cols>
  <sheetData>
    <row r="1" spans="1:70" ht="15.75" x14ac:dyDescent="0.25">
      <c r="A1" s="30" t="s">
        <v>3</v>
      </c>
      <c r="B1" s="30" t="s">
        <v>0</v>
      </c>
      <c r="C1" s="30" t="s">
        <v>59</v>
      </c>
      <c r="D1" s="30" t="s">
        <v>44</v>
      </c>
      <c r="E1" s="10" t="s">
        <v>13</v>
      </c>
      <c r="F1" s="30" t="s">
        <v>15</v>
      </c>
      <c r="G1" s="30" t="s">
        <v>322</v>
      </c>
      <c r="H1" s="30" t="s">
        <v>323</v>
      </c>
      <c r="I1" s="10" t="s">
        <v>16</v>
      </c>
      <c r="J1" s="10" t="s">
        <v>17</v>
      </c>
      <c r="K1" s="10" t="s">
        <v>81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41</v>
      </c>
      <c r="Q1" s="10" t="s">
        <v>42</v>
      </c>
      <c r="R1" s="10" t="s">
        <v>166</v>
      </c>
      <c r="S1" s="10" t="s">
        <v>165</v>
      </c>
      <c r="T1" s="10" t="s">
        <v>33</v>
      </c>
      <c r="U1" s="10" t="s">
        <v>21</v>
      </c>
      <c r="V1" s="10" t="s">
        <v>22</v>
      </c>
      <c r="W1" s="10" t="s">
        <v>24</v>
      </c>
      <c r="X1" s="10" t="s">
        <v>46</v>
      </c>
      <c r="Y1" s="10" t="s">
        <v>47</v>
      </c>
      <c r="Z1" s="10" t="s">
        <v>53</v>
      </c>
      <c r="AA1" s="10" t="s">
        <v>54</v>
      </c>
      <c r="AB1" s="10" t="s">
        <v>84</v>
      </c>
      <c r="AC1" s="10" t="s">
        <v>86</v>
      </c>
      <c r="AD1" s="10" t="s">
        <v>88</v>
      </c>
      <c r="AE1" s="10" t="s">
        <v>90</v>
      </c>
      <c r="AF1" s="10" t="s">
        <v>91</v>
      </c>
      <c r="AG1" s="10" t="s">
        <v>99</v>
      </c>
      <c r="AH1" s="10" t="s">
        <v>100</v>
      </c>
      <c r="AI1" s="10" t="s">
        <v>101</v>
      </c>
      <c r="AJ1" s="10" t="s">
        <v>122</v>
      </c>
      <c r="AK1" s="10" t="s">
        <v>123</v>
      </c>
      <c r="AL1" s="10" t="s">
        <v>124</v>
      </c>
      <c r="AM1" s="10" t="s">
        <v>125</v>
      </c>
      <c r="AN1" s="10" t="s">
        <v>126</v>
      </c>
      <c r="AO1" s="10" t="s">
        <v>127</v>
      </c>
      <c r="AP1" s="10" t="s">
        <v>161</v>
      </c>
      <c r="AQ1" s="10" t="s">
        <v>162</v>
      </c>
      <c r="AR1" s="10" t="s">
        <v>163</v>
      </c>
      <c r="AS1" s="10" t="s">
        <v>164</v>
      </c>
      <c r="AT1" s="10" t="s">
        <v>206</v>
      </c>
      <c r="AU1" s="10" t="s">
        <v>219</v>
      </c>
      <c r="AV1" s="10" t="s">
        <v>220</v>
      </c>
      <c r="AW1" s="10" t="s">
        <v>221</v>
      </c>
      <c r="AX1" s="10" t="s">
        <v>222</v>
      </c>
      <c r="AY1" s="10" t="s">
        <v>265</v>
      </c>
      <c r="AZ1" s="10" t="s">
        <v>266</v>
      </c>
      <c r="BA1" s="10" t="s">
        <v>267</v>
      </c>
      <c r="BB1" s="10" t="s">
        <v>268</v>
      </c>
      <c r="BC1" s="10" t="s">
        <v>269</v>
      </c>
      <c r="BD1" s="20" t="s">
        <v>270</v>
      </c>
      <c r="BE1" s="10" t="s">
        <v>271</v>
      </c>
      <c r="BF1" s="10" t="s">
        <v>272</v>
      </c>
      <c r="BG1" s="10" t="s">
        <v>273</v>
      </c>
      <c r="BH1" s="10" t="s">
        <v>274</v>
      </c>
      <c r="BI1" s="10" t="s">
        <v>283</v>
      </c>
      <c r="BJ1" s="10" t="s">
        <v>296</v>
      </c>
      <c r="BK1" s="10" t="s">
        <v>297</v>
      </c>
      <c r="BL1" s="10" t="s">
        <v>298</v>
      </c>
      <c r="BM1" s="10" t="s">
        <v>299</v>
      </c>
      <c r="BN1" s="10" t="s">
        <v>300</v>
      </c>
      <c r="BO1" s="49" t="s">
        <v>318</v>
      </c>
      <c r="BP1" s="145" t="s">
        <v>394</v>
      </c>
      <c r="BQ1" t="s">
        <v>557</v>
      </c>
      <c r="BR1" s="58" t="s">
        <v>561</v>
      </c>
    </row>
    <row r="2" spans="1:70" x14ac:dyDescent="0.25">
      <c r="A2" s="171" t="s">
        <v>4</v>
      </c>
      <c r="B2" s="169" t="s">
        <v>558</v>
      </c>
      <c r="C2" s="172" t="s">
        <v>25</v>
      </c>
      <c r="D2" s="173" t="s">
        <v>559</v>
      </c>
      <c r="E2" s="172" t="s">
        <v>14</v>
      </c>
      <c r="F2" s="59" t="s">
        <v>560</v>
      </c>
      <c r="G2" s="41"/>
      <c r="J2" s="59" t="s">
        <v>17</v>
      </c>
      <c r="BR2" s="59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Transfer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j, kapildev</dc:creator>
  <cp:lastModifiedBy>Mandal, Kaushal</cp:lastModifiedBy>
  <dcterms:created xsi:type="dcterms:W3CDTF">2006-09-16T00:00:00Z</dcterms:created>
  <dcterms:modified xsi:type="dcterms:W3CDTF">2019-04-04T09:35:44Z</dcterms:modified>
</cp:coreProperties>
</file>