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Kaushal\Desktop\Analyzing Rental Patterns and Film Popularity in the Maven Movies Database\"/>
    </mc:Choice>
  </mc:AlternateContent>
  <xr:revisionPtr revIDLastSave="0" documentId="13_ncr:1_{4892C151-019A-485A-9C93-3A66A778488F}" xr6:coauthVersionLast="47" xr6:coauthVersionMax="47" xr10:uidLastSave="{00000000-0000-0000-0000-000000000000}"/>
  <bookViews>
    <workbookView xWindow="-108" yWindow="-108" windowWidth="23256" windowHeight="12456" tabRatio="807" xr2:uid="{4097CFE9-094B-4EAC-B84A-12E0CF8D0E03}"/>
  </bookViews>
  <sheets>
    <sheet name="Dashboard" sheetId="7" r:id="rId1"/>
    <sheet name="1a Monthly rental" sheetId="1" r:id="rId2"/>
    <sheet name="1B-rental hours" sheetId="2" r:id="rId3"/>
    <sheet name="2A-top 10 most rented films." sheetId="3" r:id="rId4"/>
    <sheet name="2B-highest number of rentals" sheetId="4" r:id="rId5"/>
    <sheet name="3A-highest rental revenue" sheetId="5" r:id="rId6"/>
    <sheet name="3B-rentals by staff members to " sheetId="6" r:id="rId7"/>
    <sheet name="Data" sheetId="9" r:id="rId8"/>
  </sheets>
  <definedNames>
    <definedName name="_xlnm._FilterDatabase" localSheetId="1" hidden="1">'1a Monthly rental'!$A$1:$B$6</definedName>
    <definedName name="Analysis_of_Rental_Patterns_and_Film_Popularity_in_MavenMovies_Database">Dashboard!$B$1:$B$2</definedName>
    <definedName name="Slicer_category_name">#N/A</definedName>
    <definedName name="Slicer_Full_Name">#N/A</definedName>
    <definedName name="Slicer_rental_count">#N/A</definedName>
    <definedName name="Slicer_rental_month">#N/A</definedName>
    <definedName name="Slicer_title">#N/A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6" l="1"/>
</calcChain>
</file>

<file path=xl/sharedStrings.xml><?xml version="1.0" encoding="utf-8"?>
<sst xmlns="http://schemas.openxmlformats.org/spreadsheetml/2006/main" count="195" uniqueCount="62">
  <si>
    <t>rental_month</t>
  </si>
  <si>
    <t>rental_count</t>
  </si>
  <si>
    <t>August</t>
  </si>
  <si>
    <t>February</t>
  </si>
  <si>
    <t>July</t>
  </si>
  <si>
    <t>June</t>
  </si>
  <si>
    <t>May</t>
  </si>
  <si>
    <t>rental_hour</t>
  </si>
  <si>
    <t>category_name</t>
  </si>
  <si>
    <t>Sports</t>
  </si>
  <si>
    <t>Animation</t>
  </si>
  <si>
    <t>Action</t>
  </si>
  <si>
    <t>Sci-Fi</t>
  </si>
  <si>
    <t>Family</t>
  </si>
  <si>
    <t>Drama</t>
  </si>
  <si>
    <t>Documentary</t>
  </si>
  <si>
    <t>Foreign</t>
  </si>
  <si>
    <t>Games</t>
  </si>
  <si>
    <t>Children</t>
  </si>
  <si>
    <t>Comedy</t>
  </si>
  <si>
    <t>New</t>
  </si>
  <si>
    <t>Classics</t>
  </si>
  <si>
    <t>Horror</t>
  </si>
  <si>
    <t>Travel</t>
  </si>
  <si>
    <t>Music</t>
  </si>
  <si>
    <t>store_id</t>
  </si>
  <si>
    <t>total_revenue</t>
  </si>
  <si>
    <t>first_name</t>
  </si>
  <si>
    <t>last_name</t>
  </si>
  <si>
    <t>Mike</t>
  </si>
  <si>
    <t>Hillyer</t>
  </si>
  <si>
    <t>Jon</t>
  </si>
  <si>
    <t>Stephens</t>
  </si>
  <si>
    <t>Grand Total</t>
  </si>
  <si>
    <t>Sum of rental_count</t>
  </si>
  <si>
    <t>Row Labels</t>
  </si>
  <si>
    <t>Total Month Rental</t>
  </si>
  <si>
    <t>Total Rental Film</t>
  </si>
  <si>
    <t>Total Revenue</t>
  </si>
  <si>
    <t>Total Rental Hour</t>
  </si>
  <si>
    <t>Total Distribution Rental</t>
  </si>
  <si>
    <t>Sum of rental_count2</t>
  </si>
  <si>
    <t>title</t>
  </si>
  <si>
    <t>BUCKET BROTHERHOOD</t>
  </si>
  <si>
    <t>ROCKETEER MOTHER</t>
  </si>
  <si>
    <t>RIDGEMONT SUBMARINE</t>
  </si>
  <si>
    <t>GRIT CLOCKWORK</t>
  </si>
  <si>
    <t>SCALAWAG DUCK</t>
  </si>
  <si>
    <t>JUGGLER HARDLY</t>
  </si>
  <si>
    <t>FORWARD TEMPLE</t>
  </si>
  <si>
    <t>HOBBIT ALIEN</t>
  </si>
  <si>
    <t>ROBBERS JOON</t>
  </si>
  <si>
    <t>ZORRO ARK</t>
  </si>
  <si>
    <t>Monthly rental_count</t>
  </si>
  <si>
    <t>Sum of Monthly rental_count</t>
  </si>
  <si>
    <t>Sum of rental_count3</t>
  </si>
  <si>
    <t>Sum of total_revenue</t>
  </si>
  <si>
    <t>Sum of rental_count4</t>
  </si>
  <si>
    <t>Full Name</t>
  </si>
  <si>
    <t>Mike Hillyer</t>
  </si>
  <si>
    <t>Jon Stephens</t>
  </si>
  <si>
    <t xml:space="preserve">Total Rental Hours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</si>
</sst>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4"/>
      <color theme="1"/>
      <name val="Calibri"/>
      <family val="2"/>
      <scheme val="minor"/>
    </font>
    <font>
      <sz val="16"/>
      <color theme="1"/>
      <name val="Calibri"/>
      <family val="2"/>
      <scheme val="minor"/>
    </font>
    <font>
      <sz val="24"/>
      <color theme="1"/>
      <name val="Calibri"/>
      <family val="2"/>
      <scheme val="minor"/>
    </font>
    <font>
      <b/>
      <sz val="14"/>
      <color theme="1"/>
      <name val="Calibri"/>
      <family val="2"/>
      <scheme val="minor"/>
    </font>
    <font>
      <sz val="11"/>
      <color indexed="8"/>
      <name val="Calibri"/>
      <family val="2"/>
      <scheme val="minor"/>
    </font>
    <font>
      <b/>
      <sz val="16"/>
      <color rgb="FFF86602"/>
      <name val="Calibri"/>
      <family val="2"/>
      <scheme val="minor"/>
    </font>
    <font>
      <b/>
      <sz val="11"/>
      <color rgb="FFF86602"/>
      <name val="Calibri"/>
      <family val="2"/>
      <scheme val="minor"/>
    </font>
    <font>
      <b/>
      <sz val="14"/>
      <color rgb="FFF86602"/>
      <name val="Calibri"/>
      <family val="2"/>
      <scheme val="minor"/>
    </font>
    <font>
      <b/>
      <sz val="18"/>
      <color rgb="FF0070C0"/>
      <name val="Calibri"/>
      <family val="2"/>
      <scheme val="minor"/>
    </font>
    <font>
      <sz val="14"/>
      <color theme="8" tint="-0.499984740745262"/>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2">
    <xf numFmtId="0" fontId="0" fillId="0" borderId="0"/>
    <xf numFmtId="0" fontId="5" fillId="0" borderId="0"/>
  </cellStyleXfs>
  <cellXfs count="26">
    <xf numFmtId="0" fontId="0" fillId="0" borderId="0" xfId="0"/>
    <xf numFmtId="0" fontId="0" fillId="0" borderId="0" xfId="0" pivotButton="1"/>
    <xf numFmtId="0" fontId="0" fillId="0" borderId="0" xfId="0" applyNumberFormat="1"/>
    <xf numFmtId="0" fontId="0" fillId="0" borderId="0" xfId="0" applyAlignment="1">
      <alignment horizontal="left"/>
    </xf>
    <xf numFmtId="0" fontId="0" fillId="0" borderId="0" xfId="0" applyFill="1"/>
    <xf numFmtId="0" fontId="4" fillId="0" borderId="0" xfId="0" applyFont="1" applyFill="1" applyAlignment="1">
      <alignment vertical="center"/>
    </xf>
    <xf numFmtId="0" fontId="3" fillId="0" borderId="0" xfId="0" applyFont="1" applyFill="1" applyBorder="1" applyAlignment="1">
      <alignment vertical="center"/>
    </xf>
    <xf numFmtId="0" fontId="0" fillId="0" borderId="0" xfId="0" applyFill="1" applyBorder="1" applyAlignment="1">
      <alignment vertical="center"/>
    </xf>
    <xf numFmtId="0" fontId="6" fillId="0" borderId="0" xfId="0" applyNumberFormat="1" applyFont="1" applyAlignment="1">
      <alignment horizontal="center" vertical="center"/>
    </xf>
    <xf numFmtId="0" fontId="6" fillId="0" borderId="0" xfId="0" applyFont="1" applyFill="1" applyAlignment="1">
      <alignment horizontal="center" vertical="center"/>
    </xf>
    <xf numFmtId="0" fontId="7" fillId="0" borderId="0" xfId="0" applyFont="1" applyFill="1" applyAlignment="1">
      <alignment horizontal="center" vertical="center"/>
    </xf>
    <xf numFmtId="0" fontId="8" fillId="0" borderId="0" xfId="0" applyNumberFormat="1" applyFont="1" applyAlignment="1">
      <alignment horizontal="center" vertical="center"/>
    </xf>
    <xf numFmtId="0" fontId="1"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xf>
    <xf numFmtId="0" fontId="1" fillId="2" borderId="0" xfId="0" applyFont="1" applyFill="1" applyAlignment="1">
      <alignment horizontal="center" vertical="center"/>
    </xf>
    <xf numFmtId="0" fontId="1" fillId="2" borderId="0" xfId="0" applyFont="1" applyFill="1" applyBorder="1" applyAlignment="1">
      <alignment horizontal="center" vertical="center"/>
    </xf>
    <xf numFmtId="0" fontId="6" fillId="0" borderId="0" xfId="0" applyNumberFormat="1" applyFont="1" applyBorder="1" applyAlignment="1">
      <alignment horizontal="center" vertical="center"/>
    </xf>
    <xf numFmtId="0" fontId="9" fillId="0" borderId="0" xfId="0" applyNumberFormat="1" applyFont="1" applyAlignment="1">
      <alignment horizontal="center" vertical="center"/>
    </xf>
    <xf numFmtId="0" fontId="9" fillId="0" borderId="0" xfId="0" applyFont="1" applyFill="1" applyAlignment="1">
      <alignment horizontal="center" vertical="center"/>
    </xf>
    <xf numFmtId="0" fontId="9" fillId="0" borderId="0" xfId="0" applyNumberFormat="1" applyFont="1" applyBorder="1" applyAlignment="1">
      <alignment horizontal="center" vertical="center"/>
    </xf>
    <xf numFmtId="0" fontId="0" fillId="0" borderId="2" xfId="0" applyBorder="1"/>
    <xf numFmtId="0" fontId="0" fillId="0" borderId="2" xfId="0" applyFill="1" applyBorder="1" applyAlignment="1">
      <alignment vertical="center"/>
    </xf>
    <xf numFmtId="0" fontId="0" fillId="0" borderId="2" xfId="0" applyFill="1" applyBorder="1"/>
    <xf numFmtId="0" fontId="0" fillId="0" borderId="1" xfId="0" applyBorder="1"/>
    <xf numFmtId="0" fontId="10" fillId="2" borderId="0" xfId="0" applyFont="1" applyFill="1" applyAlignment="1">
      <alignment horizontal="center" vertical="center"/>
    </xf>
  </cellXfs>
  <cellStyles count="2">
    <cellStyle name="Normal" xfId="0" builtinId="0"/>
    <cellStyle name="Normal 2" xfId="1" xr:uid="{500E6875-6C0D-4251-AC25-B48FEC501CE9}"/>
  </cellStyles>
  <dxfs count="107">
    <dxf>
      <font>
        <color rgb="FF0070C0"/>
      </font>
    </dxf>
    <dxf>
      <font>
        <sz val="18"/>
      </font>
    </dxf>
    <dxf>
      <fill>
        <patternFill>
          <bgColor theme="0"/>
        </patternFill>
      </fill>
    </dxf>
    <dxf>
      <font>
        <b/>
      </font>
    </dxf>
    <dxf>
      <alignment vertical="center"/>
    </dxf>
    <dxf>
      <alignment vertical="center"/>
    </dxf>
    <dxf>
      <alignment vertical="center"/>
    </dxf>
    <dxf>
      <alignment horizontal="center"/>
    </dxf>
    <dxf>
      <alignment horizontal="center"/>
    </dxf>
    <dxf>
      <alignment horizontal="center"/>
    </dxf>
    <dxf>
      <alignment wrapText="1"/>
    </dxf>
    <dxf>
      <font>
        <sz val="14"/>
      </font>
    </dxf>
    <dxf>
      <font>
        <sz val="14"/>
      </font>
    </dxf>
    <dxf>
      <font>
        <sz val="14"/>
      </font>
    </dxf>
    <dxf>
      <font>
        <color rgb="FF0070C0"/>
      </font>
    </dxf>
    <dxf>
      <font>
        <sz val="18"/>
      </font>
    </dxf>
    <dxf>
      <fill>
        <patternFill>
          <bgColor theme="0"/>
        </patternFill>
      </fill>
    </dxf>
    <dxf>
      <font>
        <b/>
      </font>
    </dxf>
    <dxf>
      <alignment vertical="center"/>
    </dxf>
    <dxf>
      <alignment vertical="center"/>
    </dxf>
    <dxf>
      <alignment vertical="center"/>
    </dxf>
    <dxf>
      <alignment horizontal="center"/>
    </dxf>
    <dxf>
      <alignment horizontal="center"/>
    </dxf>
    <dxf>
      <alignment horizontal="center"/>
    </dxf>
    <dxf>
      <alignment wrapText="1"/>
    </dxf>
    <dxf>
      <font>
        <sz val="14"/>
      </font>
    </dxf>
    <dxf>
      <font>
        <sz val="14"/>
      </font>
    </dxf>
    <dxf>
      <font>
        <sz val="14"/>
      </font>
    </dxf>
    <dxf>
      <font>
        <color rgb="FF0070C0"/>
      </font>
    </dxf>
    <dxf>
      <font>
        <sz val="18"/>
      </font>
    </dxf>
    <dxf>
      <fill>
        <patternFill>
          <bgColor theme="0"/>
        </patternFill>
      </fill>
    </dxf>
    <dxf>
      <font>
        <b/>
      </font>
    </dxf>
    <dxf>
      <alignment vertical="center"/>
    </dxf>
    <dxf>
      <alignment vertical="center"/>
    </dxf>
    <dxf>
      <alignment vertical="center"/>
    </dxf>
    <dxf>
      <alignment horizontal="center"/>
    </dxf>
    <dxf>
      <alignment horizontal="center"/>
    </dxf>
    <dxf>
      <alignment horizontal="center"/>
    </dxf>
    <dxf>
      <alignment wrapText="1"/>
    </dxf>
    <dxf>
      <font>
        <sz val="14"/>
      </font>
    </dxf>
    <dxf>
      <font>
        <sz val="14"/>
      </font>
    </dxf>
    <dxf>
      <font>
        <sz val="14"/>
      </font>
    </dxf>
    <dxf>
      <font>
        <color rgb="FF0070C0"/>
      </font>
    </dxf>
    <dxf>
      <font>
        <sz val="18"/>
      </font>
    </dxf>
    <dxf>
      <alignment wrapText="0"/>
    </dxf>
    <dxf>
      <fill>
        <patternFill>
          <bgColor theme="0"/>
        </patternFill>
      </fill>
    </dxf>
    <dxf>
      <font>
        <b/>
      </font>
    </dxf>
    <dxf>
      <alignment vertical="center"/>
    </dxf>
    <dxf>
      <alignment vertical="center"/>
    </dxf>
    <dxf>
      <alignment vertical="center"/>
    </dxf>
    <dxf>
      <alignment horizontal="center"/>
    </dxf>
    <dxf>
      <alignment horizontal="center"/>
    </dxf>
    <dxf>
      <alignment horizontal="center"/>
    </dxf>
    <dxf>
      <alignment wrapText="1"/>
    </dxf>
    <dxf>
      <font>
        <sz val="14"/>
      </font>
    </dxf>
    <dxf>
      <font>
        <sz val="14"/>
      </font>
    </dxf>
    <dxf>
      <font>
        <sz val="14"/>
      </font>
    </dxf>
    <dxf>
      <font>
        <color rgb="FF0070C0"/>
      </font>
    </dxf>
    <dxf>
      <font>
        <sz val="18"/>
      </font>
    </dxf>
    <dxf>
      <alignment wrapText="0"/>
    </dxf>
    <dxf>
      <fill>
        <patternFill>
          <bgColor theme="0"/>
        </patternFill>
      </fill>
    </dxf>
    <dxf>
      <fill>
        <patternFill patternType="solid">
          <bgColor theme="0"/>
        </patternFill>
      </fill>
    </dxf>
    <dxf>
      <font>
        <b/>
      </font>
    </dxf>
    <dxf>
      <alignment vertical="center"/>
    </dxf>
    <dxf>
      <alignment vertical="center"/>
    </dxf>
    <dxf>
      <alignment vertical="center"/>
    </dxf>
    <dxf>
      <alignment horizontal="center"/>
    </dxf>
    <dxf>
      <alignment horizontal="center"/>
    </dxf>
    <dxf>
      <alignment horizontal="center"/>
    </dxf>
    <dxf>
      <font>
        <sz val="14"/>
      </font>
    </dxf>
    <dxf>
      <alignment horizontal="general"/>
    </dxf>
    <dxf>
      <alignment vertical="center"/>
    </dxf>
    <dxf>
      <alignment wrapText="1"/>
    </dxf>
    <dxf>
      <font>
        <sz val="16"/>
      </font>
    </dxf>
    <dxf>
      <font>
        <sz val="16"/>
      </font>
    </dxf>
    <dxf>
      <font>
        <sz val="16"/>
      </font>
    </dxf>
    <dxf>
      <font>
        <color rgb="FF0070C0"/>
      </font>
    </dxf>
    <dxf>
      <font>
        <sz val="18"/>
      </font>
    </dxf>
    <dxf>
      <font>
        <sz val="14"/>
      </font>
    </dxf>
    <dxf>
      <font>
        <color theme="8" tint="-0.499984740745262"/>
      </font>
    </dxf>
    <dxf>
      <font>
        <b val="0"/>
      </font>
    </dxf>
    <dxf>
      <alignment wrapText="0"/>
    </dxf>
    <dxf>
      <font>
        <sz val="12"/>
      </font>
    </dxf>
    <dxf>
      <fill>
        <patternFill>
          <bgColor theme="0"/>
        </patternFill>
      </fill>
    </dxf>
    <dxf>
      <font>
        <b/>
      </font>
    </dxf>
    <dxf>
      <alignment vertical="center"/>
    </dxf>
    <dxf>
      <alignment vertical="center"/>
    </dxf>
    <dxf>
      <alignment vertical="center"/>
    </dxf>
    <dxf>
      <alignment horizontal="center"/>
    </dxf>
    <dxf>
      <alignment horizontal="center"/>
    </dxf>
    <dxf>
      <alignment horizontal="center"/>
    </dxf>
    <dxf>
      <font>
        <sz val="14"/>
      </font>
    </dxf>
    <dxf>
      <alignment horizontal="general"/>
    </dxf>
    <dxf>
      <alignment vertical="center"/>
    </dxf>
    <dxf>
      <alignment wrapText="1"/>
    </dxf>
    <dxf>
      <font>
        <sz val="16"/>
      </font>
    </dxf>
    <dxf>
      <font>
        <sz val="16"/>
      </font>
    </dxf>
    <dxf>
      <font>
        <sz val="16"/>
      </font>
    </dxf>
    <dxf>
      <alignment vertical="center"/>
    </dxf>
    <dxf>
      <alignment vertical="center"/>
    </dxf>
    <dxf>
      <alignment vertical="center"/>
    </dxf>
    <dxf>
      <alignment horizontal="center"/>
    </dxf>
    <dxf>
      <alignment horizontal="center"/>
    </dxf>
    <dxf>
      <alignment horizontal="center"/>
    </dxf>
    <dxf>
      <font>
        <b/>
      </font>
    </dxf>
    <dxf>
      <font>
        <b/>
      </font>
    </dxf>
    <dxf>
      <font>
        <b/>
      </font>
    </dxf>
  </dxfs>
  <tableStyles count="0" defaultTableStyle="TableStyleMedium2" defaultPivotStyle="PivotStyleLight16"/>
  <colors>
    <mruColors>
      <color rgb="FFF86602"/>
      <color rgb="FFFD7B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10" Type="http://schemas.openxmlformats.org/officeDocument/2006/relationships/pivotCacheDefinition" Target="pivotCache/pivotCacheDefinition2.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Dashboard.xlsx]1a Monthly rental!PivotTable20</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Monthly Rental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'1a Monthly rental'!$E$11</c:f>
              <c:strCache>
                <c:ptCount val="1"/>
                <c:pt idx="0">
                  <c:v>Total</c:v>
                </c:pt>
              </c:strCache>
            </c:strRef>
          </c:tx>
          <c:spPr>
            <a:solidFill>
              <a:schemeClr val="accent2"/>
            </a:solidFill>
            <a:ln>
              <a:noFill/>
            </a:ln>
            <a:effectLst/>
          </c:spPr>
          <c:invertIfNegative val="0"/>
          <c:cat>
            <c:strRef>
              <c:f>'1a Monthly rental'!$D$12:$D$17</c:f>
              <c:strCache>
                <c:ptCount val="5"/>
                <c:pt idx="0">
                  <c:v>February</c:v>
                </c:pt>
                <c:pt idx="1">
                  <c:v>May</c:v>
                </c:pt>
                <c:pt idx="2">
                  <c:v>June</c:v>
                </c:pt>
                <c:pt idx="3">
                  <c:v>July</c:v>
                </c:pt>
                <c:pt idx="4">
                  <c:v>August</c:v>
                </c:pt>
              </c:strCache>
            </c:strRef>
          </c:cat>
          <c:val>
            <c:numRef>
              <c:f>'1a Monthly rental'!$E$12:$E$17</c:f>
              <c:numCache>
                <c:formatCode>General</c:formatCode>
                <c:ptCount val="5"/>
                <c:pt idx="0">
                  <c:v>182</c:v>
                </c:pt>
                <c:pt idx="1">
                  <c:v>1156</c:v>
                </c:pt>
                <c:pt idx="2">
                  <c:v>2311</c:v>
                </c:pt>
                <c:pt idx="3">
                  <c:v>6709</c:v>
                </c:pt>
                <c:pt idx="4">
                  <c:v>5686</c:v>
                </c:pt>
              </c:numCache>
            </c:numRef>
          </c:val>
          <c:extLst>
            <c:ext xmlns:c16="http://schemas.microsoft.com/office/drawing/2014/chart" uri="{C3380CC4-5D6E-409C-BE32-E72D297353CC}">
              <c16:uniqueId val="{00000000-FB4C-4909-8E36-CD5AEC1BDFFC}"/>
            </c:ext>
          </c:extLst>
        </c:ser>
        <c:dLbls>
          <c:showLegendKey val="0"/>
          <c:showVal val="0"/>
          <c:showCatName val="0"/>
          <c:showSerName val="0"/>
          <c:showPercent val="0"/>
          <c:showBubbleSize val="0"/>
        </c:dLbls>
        <c:gapWidth val="150"/>
        <c:axId val="1080741392"/>
        <c:axId val="1080746384"/>
      </c:barChart>
      <c:catAx>
        <c:axId val="1080741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80746384"/>
        <c:crosses val="autoZero"/>
        <c:auto val="1"/>
        <c:lblAlgn val="ctr"/>
        <c:lblOffset val="100"/>
        <c:noMultiLvlLbl val="0"/>
      </c:catAx>
      <c:valAx>
        <c:axId val="108074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8074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bg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[Final  Dashboard.xlsx]2B-highest number of rentals!PivotTable27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Film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'2B-highest number of rentals'!$E$3</c:f>
              <c:strCache>
                <c:ptCount val="1"/>
                <c:pt idx="0">
                  <c:v>Total</c:v>
                </c:pt>
              </c:strCache>
            </c:strRef>
          </c:tx>
          <c:spPr>
            <a:solidFill>
              <a:schemeClr val="accent4"/>
            </a:solidFill>
            <a:ln>
              <a:noFill/>
            </a:ln>
            <a:effectLst/>
          </c:spPr>
          <c:invertIfNegative val="0"/>
          <c:cat>
            <c:strRef>
              <c:f>'2B-highest number of rentals'!$D$4:$D$20</c:f>
              <c:strCache>
                <c:ptCount val="16"/>
                <c:pt idx="0">
                  <c:v>Action</c:v>
                </c:pt>
                <c:pt idx="1">
                  <c:v>Animation</c:v>
                </c:pt>
                <c:pt idx="2">
                  <c:v>Children</c:v>
                </c:pt>
                <c:pt idx="3">
                  <c:v>Classics</c:v>
                </c:pt>
                <c:pt idx="4">
                  <c:v>Comedy</c:v>
                </c:pt>
                <c:pt idx="5">
                  <c:v>Documentary</c:v>
                </c:pt>
                <c:pt idx="6">
                  <c:v>Drama</c:v>
                </c:pt>
                <c:pt idx="7">
                  <c:v>Family</c:v>
                </c:pt>
                <c:pt idx="8">
                  <c:v>Foreign</c:v>
                </c:pt>
                <c:pt idx="9">
                  <c:v>Games</c:v>
                </c:pt>
                <c:pt idx="10">
                  <c:v>Horror</c:v>
                </c:pt>
                <c:pt idx="11">
                  <c:v>Music</c:v>
                </c:pt>
                <c:pt idx="12">
                  <c:v>New</c:v>
                </c:pt>
                <c:pt idx="13">
                  <c:v>Sci-Fi</c:v>
                </c:pt>
                <c:pt idx="14">
                  <c:v>Sports</c:v>
                </c:pt>
                <c:pt idx="15">
                  <c:v>Travel</c:v>
                </c:pt>
              </c:strCache>
            </c:strRef>
          </c:cat>
          <c:val>
            <c:numRef>
              <c:f>'2B-highest number of rentals'!$E$4:$E$20</c:f>
              <c:numCache>
                <c:formatCode>General</c:formatCode>
                <c:ptCount val="16"/>
                <c:pt idx="0">
                  <c:v>1112</c:v>
                </c:pt>
                <c:pt idx="1">
                  <c:v>1166</c:v>
                </c:pt>
                <c:pt idx="2">
                  <c:v>945</c:v>
                </c:pt>
                <c:pt idx="3">
                  <c:v>939</c:v>
                </c:pt>
                <c:pt idx="4">
                  <c:v>941</c:v>
                </c:pt>
                <c:pt idx="5">
                  <c:v>1050</c:v>
                </c:pt>
                <c:pt idx="6">
                  <c:v>1060</c:v>
                </c:pt>
                <c:pt idx="7">
                  <c:v>1096</c:v>
                </c:pt>
                <c:pt idx="8">
                  <c:v>1033</c:v>
                </c:pt>
                <c:pt idx="9">
                  <c:v>969</c:v>
                </c:pt>
                <c:pt idx="10">
                  <c:v>846</c:v>
                </c:pt>
                <c:pt idx="11">
                  <c:v>830</c:v>
                </c:pt>
                <c:pt idx="12">
                  <c:v>940</c:v>
                </c:pt>
                <c:pt idx="13">
                  <c:v>1101</c:v>
                </c:pt>
                <c:pt idx="14">
                  <c:v>1179</c:v>
                </c:pt>
                <c:pt idx="15">
                  <c:v>837</c:v>
                </c:pt>
              </c:numCache>
            </c:numRef>
          </c:val>
          <c:extLst>
            <c:ext xmlns:c16="http://schemas.microsoft.com/office/drawing/2014/chart" uri="{C3380CC4-5D6E-409C-BE32-E72D297353CC}">
              <c16:uniqueId val="{00000002-CE25-4C6F-89AC-51EAE0A9F7DC}"/>
            </c:ext>
          </c:extLst>
        </c:ser>
        <c:dLbls>
          <c:showLegendKey val="0"/>
          <c:showVal val="0"/>
          <c:showCatName val="0"/>
          <c:showSerName val="0"/>
          <c:showPercent val="0"/>
          <c:showBubbleSize val="0"/>
        </c:dLbls>
        <c:gapWidth val="219"/>
        <c:overlap val="-27"/>
        <c:axId val="1095788832"/>
        <c:axId val="1095797568"/>
      </c:barChart>
      <c:catAx>
        <c:axId val="109578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97568"/>
        <c:crosses val="autoZero"/>
        <c:auto val="1"/>
        <c:lblAlgn val="ctr"/>
        <c:lblOffset val="100"/>
        <c:noMultiLvlLbl val="0"/>
      </c:catAx>
      <c:valAx>
        <c:axId val="109579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8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Dashboard.xlsx]3A-highest rental revenue!PivotTable28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'3A-highest rental revenue'!$F$3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46F-4485-9DB2-F9132BE242D1}"/>
              </c:ext>
            </c:extLst>
          </c:dPt>
          <c:dPt>
            <c:idx val="1"/>
            <c:bubble3D val="0"/>
            <c:spPr>
              <a:solidFill>
                <a:schemeClr val="accent2"/>
              </a:solidFill>
              <a:ln>
                <a:noFill/>
              </a:ln>
              <a:effectLst/>
            </c:spPr>
            <c:extLst>
              <c:ext xmlns:c16="http://schemas.microsoft.com/office/drawing/2014/chart" uri="{C3380CC4-5D6E-409C-BE32-E72D297353CC}">
                <c16:uniqueId val="{00000003-946F-4485-9DB2-F9132BE242D1}"/>
              </c:ext>
            </c:extLst>
          </c:dPt>
          <c:cat>
            <c:strRef>
              <c:f>'3A-highest rental revenue'!$E$4:$E$6</c:f>
              <c:strCache>
                <c:ptCount val="2"/>
                <c:pt idx="0">
                  <c:v>1</c:v>
                </c:pt>
                <c:pt idx="1">
                  <c:v>2</c:v>
                </c:pt>
              </c:strCache>
            </c:strRef>
          </c:cat>
          <c:val>
            <c:numRef>
              <c:f>'3A-highest rental revenue'!$F$4:$F$6</c:f>
              <c:numCache>
                <c:formatCode>General</c:formatCode>
                <c:ptCount val="2"/>
                <c:pt idx="0">
                  <c:v>33679.79</c:v>
                </c:pt>
                <c:pt idx="1">
                  <c:v>33726.769999999997</c:v>
                </c:pt>
              </c:numCache>
            </c:numRef>
          </c:val>
          <c:extLst>
            <c:ext xmlns:c16="http://schemas.microsoft.com/office/drawing/2014/chart" uri="{C3380CC4-5D6E-409C-BE32-E72D297353CC}">
              <c16:uniqueId val="{00000001-DF56-4B3B-92F4-353EAD045C0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[Final  Dashboard.xlsx]3B-rentals by staff members to !PivotTable29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Distribution of Rentals by Staff Members</a:t>
            </a:r>
            <a:endParaRPr lang="en-US"/>
          </a:p>
        </c:rich>
      </c:tx>
      <c:layout>
        <c:manualLayout>
          <c:xMode val="edge"/>
          <c:yMode val="edge"/>
          <c:x val="0.2883471128608923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'3B-rentals by staff members to '!$D$8</c:f>
              <c:strCache>
                <c:ptCount val="1"/>
                <c:pt idx="0">
                  <c:v>Total</c:v>
                </c:pt>
              </c:strCache>
            </c:strRef>
          </c:tx>
          <c:spPr>
            <a:solidFill>
              <a:schemeClr val="accent4"/>
            </a:solidFill>
            <a:ln>
              <a:noFill/>
            </a:ln>
            <a:effectLst/>
          </c:spPr>
          <c:invertIfNegative val="0"/>
          <c:cat>
            <c:strRef>
              <c:f>'3B-rentals by staff members to '!$C$9:$C$11</c:f>
              <c:strCache>
                <c:ptCount val="2"/>
                <c:pt idx="0">
                  <c:v>Jon Stephens</c:v>
                </c:pt>
                <c:pt idx="1">
                  <c:v>Mike Hillyer</c:v>
                </c:pt>
              </c:strCache>
            </c:strRef>
          </c:cat>
          <c:val>
            <c:numRef>
              <c:f>'3B-rentals by staff members to '!$D$9:$D$11</c:f>
              <c:numCache>
                <c:formatCode>General</c:formatCode>
                <c:ptCount val="2"/>
                <c:pt idx="0">
                  <c:v>8004</c:v>
                </c:pt>
                <c:pt idx="1">
                  <c:v>8040</c:v>
                </c:pt>
              </c:numCache>
            </c:numRef>
          </c:val>
          <c:extLst>
            <c:ext xmlns:c16="http://schemas.microsoft.com/office/drawing/2014/chart" uri="{C3380CC4-5D6E-409C-BE32-E72D297353CC}">
              <c16:uniqueId val="{00000001-BB70-4B3B-AD8D-9F2BD04BA49B}"/>
            </c:ext>
          </c:extLst>
        </c:ser>
        <c:dLbls>
          <c:showLegendKey val="0"/>
          <c:showVal val="0"/>
          <c:showCatName val="0"/>
          <c:showSerName val="0"/>
          <c:showPercent val="0"/>
          <c:showBubbleSize val="0"/>
        </c:dLbls>
        <c:gapWidth val="219"/>
        <c:overlap val="-27"/>
        <c:axId val="1080751792"/>
        <c:axId val="1080738064"/>
      </c:barChart>
      <c:catAx>
        <c:axId val="108075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738064"/>
        <c:crosses val="autoZero"/>
        <c:auto val="1"/>
        <c:lblAlgn val="ctr"/>
        <c:lblOffset val="100"/>
        <c:noMultiLvlLbl val="0"/>
      </c:catAx>
      <c:valAx>
        <c:axId val="108073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75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Dashboard.xlsx]Data!PivotTable30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Data!$P$14</c:f>
              <c:strCache>
                <c:ptCount val="1"/>
                <c:pt idx="0">
                  <c:v>Total</c:v>
                </c:pt>
              </c:strCache>
            </c:strRef>
          </c:tx>
          <c:spPr>
            <a:solidFill>
              <a:schemeClr val="accent1"/>
            </a:solidFill>
            <a:ln>
              <a:noFill/>
            </a:ln>
            <a:effectLst/>
          </c:spPr>
          <c:invertIfNegative val="0"/>
          <c:cat>
            <c:strRef>
              <c:f>Data!$O$15:$O$20</c:f>
              <c:strCache>
                <c:ptCount val="5"/>
                <c:pt idx="0">
                  <c:v>February</c:v>
                </c:pt>
                <c:pt idx="1">
                  <c:v>May</c:v>
                </c:pt>
                <c:pt idx="2">
                  <c:v>June</c:v>
                </c:pt>
                <c:pt idx="3">
                  <c:v>July</c:v>
                </c:pt>
                <c:pt idx="4">
                  <c:v>August</c:v>
                </c:pt>
              </c:strCache>
            </c:strRef>
          </c:cat>
          <c:val>
            <c:numRef>
              <c:f>Data!$P$15:$P$20</c:f>
              <c:numCache>
                <c:formatCode>General</c:formatCode>
                <c:ptCount val="5"/>
                <c:pt idx="0">
                  <c:v>182</c:v>
                </c:pt>
                <c:pt idx="1">
                  <c:v>1156</c:v>
                </c:pt>
                <c:pt idx="2">
                  <c:v>2311</c:v>
                </c:pt>
                <c:pt idx="3">
                  <c:v>6709</c:v>
                </c:pt>
                <c:pt idx="4">
                  <c:v>5686</c:v>
                </c:pt>
              </c:numCache>
            </c:numRef>
          </c:val>
          <c:extLst>
            <c:ext xmlns:c16="http://schemas.microsoft.com/office/drawing/2014/chart" uri="{C3380CC4-5D6E-409C-BE32-E72D297353CC}">
              <c16:uniqueId val="{00000001-7ED9-44A0-8CA4-C87BB4F63DA9}"/>
            </c:ext>
          </c:extLst>
        </c:ser>
        <c:dLbls>
          <c:showLegendKey val="0"/>
          <c:showVal val="0"/>
          <c:showCatName val="0"/>
          <c:showSerName val="0"/>
          <c:showPercent val="0"/>
          <c:showBubbleSize val="0"/>
        </c:dLbls>
        <c:gapWidth val="219"/>
        <c:overlap val="-27"/>
        <c:axId val="1482018800"/>
        <c:axId val="1482022544"/>
      </c:barChart>
      <c:catAx>
        <c:axId val="148201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22544"/>
        <c:crosses val="autoZero"/>
        <c:auto val="1"/>
        <c:lblAlgn val="ctr"/>
        <c:lblOffset val="100"/>
        <c:noMultiLvlLbl val="0"/>
      </c:catAx>
      <c:valAx>
        <c:axId val="148202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1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Dashboard.xlsx]Data!PivotTable32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Data!$L$21</c:f>
              <c:strCache>
                <c:ptCount val="1"/>
                <c:pt idx="0">
                  <c:v>Total</c:v>
                </c:pt>
              </c:strCache>
            </c:strRef>
          </c:tx>
          <c:spPr>
            <a:solidFill>
              <a:schemeClr val="accent1"/>
            </a:solidFill>
            <a:ln>
              <a:noFill/>
            </a:ln>
            <a:effectLst/>
          </c:spPr>
          <c:invertIfNegative val="0"/>
          <c:cat>
            <c:strRef>
              <c:f>Data!$K$22:$K$38</c:f>
              <c:strCache>
                <c:ptCount val="16"/>
                <c:pt idx="0">
                  <c:v>Action</c:v>
                </c:pt>
                <c:pt idx="1">
                  <c:v>Animation</c:v>
                </c:pt>
                <c:pt idx="2">
                  <c:v>Children</c:v>
                </c:pt>
                <c:pt idx="3">
                  <c:v>Classics</c:v>
                </c:pt>
                <c:pt idx="4">
                  <c:v>Comedy</c:v>
                </c:pt>
                <c:pt idx="5">
                  <c:v>Documentary</c:v>
                </c:pt>
                <c:pt idx="6">
                  <c:v>Drama</c:v>
                </c:pt>
                <c:pt idx="7">
                  <c:v>Family</c:v>
                </c:pt>
                <c:pt idx="8">
                  <c:v>Foreign</c:v>
                </c:pt>
                <c:pt idx="9">
                  <c:v>Games</c:v>
                </c:pt>
                <c:pt idx="10">
                  <c:v>Horror</c:v>
                </c:pt>
                <c:pt idx="11">
                  <c:v>Music</c:v>
                </c:pt>
                <c:pt idx="12">
                  <c:v>New</c:v>
                </c:pt>
                <c:pt idx="13">
                  <c:v>Sci-Fi</c:v>
                </c:pt>
                <c:pt idx="14">
                  <c:v>Sports</c:v>
                </c:pt>
                <c:pt idx="15">
                  <c:v>Travel</c:v>
                </c:pt>
              </c:strCache>
            </c:strRef>
          </c:cat>
          <c:val>
            <c:numRef>
              <c:f>Data!$L$22:$L$38</c:f>
              <c:numCache>
                <c:formatCode>General</c:formatCode>
                <c:ptCount val="16"/>
                <c:pt idx="0">
                  <c:v>1112</c:v>
                </c:pt>
                <c:pt idx="1">
                  <c:v>1166</c:v>
                </c:pt>
                <c:pt idx="2">
                  <c:v>945</c:v>
                </c:pt>
                <c:pt idx="3">
                  <c:v>939</c:v>
                </c:pt>
                <c:pt idx="4">
                  <c:v>941</c:v>
                </c:pt>
                <c:pt idx="5">
                  <c:v>1050</c:v>
                </c:pt>
                <c:pt idx="6">
                  <c:v>1060</c:v>
                </c:pt>
                <c:pt idx="7">
                  <c:v>1096</c:v>
                </c:pt>
                <c:pt idx="8">
                  <c:v>1033</c:v>
                </c:pt>
                <c:pt idx="9">
                  <c:v>969</c:v>
                </c:pt>
                <c:pt idx="10">
                  <c:v>846</c:v>
                </c:pt>
                <c:pt idx="11">
                  <c:v>830</c:v>
                </c:pt>
                <c:pt idx="12">
                  <c:v>940</c:v>
                </c:pt>
                <c:pt idx="13">
                  <c:v>1101</c:v>
                </c:pt>
                <c:pt idx="14">
                  <c:v>1179</c:v>
                </c:pt>
                <c:pt idx="15">
                  <c:v>837</c:v>
                </c:pt>
              </c:numCache>
            </c:numRef>
          </c:val>
          <c:extLst>
            <c:ext xmlns:c16="http://schemas.microsoft.com/office/drawing/2014/chart" uri="{C3380CC4-5D6E-409C-BE32-E72D297353CC}">
              <c16:uniqueId val="{00000002-54DC-406F-B2AA-F93FD52F031B}"/>
            </c:ext>
          </c:extLst>
        </c:ser>
        <c:dLbls>
          <c:showLegendKey val="0"/>
          <c:showVal val="0"/>
          <c:showCatName val="0"/>
          <c:showSerName val="0"/>
          <c:showPercent val="0"/>
          <c:showBubbleSize val="0"/>
        </c:dLbls>
        <c:gapWidth val="219"/>
        <c:overlap val="-27"/>
        <c:axId val="1482059152"/>
        <c:axId val="1482059984"/>
      </c:barChart>
      <c:catAx>
        <c:axId val="148205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59984"/>
        <c:crosses val="autoZero"/>
        <c:auto val="1"/>
        <c:lblAlgn val="ctr"/>
        <c:lblOffset val="100"/>
        <c:noMultiLvlLbl val="0"/>
      </c:catAx>
      <c:valAx>
        <c:axId val="148205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5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Dashboard.xlsx]2A-top 10 most rented films.!PivotTable23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Rented Films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'2A-top 10 most rented films.'!$H$6</c:f>
              <c:strCache>
                <c:ptCount val="1"/>
                <c:pt idx="0">
                  <c:v>Total</c:v>
                </c:pt>
              </c:strCache>
            </c:strRef>
          </c:tx>
          <c:spPr>
            <a:solidFill>
              <a:schemeClr val="accent2"/>
            </a:solidFill>
            <a:ln>
              <a:noFill/>
            </a:ln>
            <a:effectLst/>
          </c:spPr>
          <c:invertIfNegative val="0"/>
          <c:cat>
            <c:strRef>
              <c:f>'2A-top 10 most rented films.'!$G$7:$G$17</c:f>
              <c:strCache>
                <c:ptCount val="10"/>
                <c:pt idx="0">
                  <c:v>BUCKET BROTHERHOOD</c:v>
                </c:pt>
                <c:pt idx="1">
                  <c:v>FORWARD TEMPLE</c:v>
                </c:pt>
                <c:pt idx="2">
                  <c:v>GRIT CLOCKWORK</c:v>
                </c:pt>
                <c:pt idx="3">
                  <c:v>HOBBIT ALIEN</c:v>
                </c:pt>
                <c:pt idx="4">
                  <c:v>JUGGLER HARDLY</c:v>
                </c:pt>
                <c:pt idx="5">
                  <c:v>RIDGEMONT SUBMARINE</c:v>
                </c:pt>
                <c:pt idx="6">
                  <c:v>ROBBERS JOON</c:v>
                </c:pt>
                <c:pt idx="7">
                  <c:v>ROCKETEER MOTHER</c:v>
                </c:pt>
                <c:pt idx="8">
                  <c:v>SCALAWAG DUCK</c:v>
                </c:pt>
                <c:pt idx="9">
                  <c:v>ZORRO ARK</c:v>
                </c:pt>
              </c:strCache>
            </c:strRef>
          </c:cat>
          <c:val>
            <c:numRef>
              <c:f>'2A-top 10 most rented films.'!$H$7:$H$17</c:f>
              <c:numCache>
                <c:formatCode>General</c:formatCode>
                <c:ptCount val="10"/>
                <c:pt idx="0">
                  <c:v>34</c:v>
                </c:pt>
                <c:pt idx="1">
                  <c:v>32</c:v>
                </c:pt>
                <c:pt idx="2">
                  <c:v>32</c:v>
                </c:pt>
                <c:pt idx="3">
                  <c:v>31</c:v>
                </c:pt>
                <c:pt idx="4">
                  <c:v>32</c:v>
                </c:pt>
                <c:pt idx="5">
                  <c:v>32</c:v>
                </c:pt>
                <c:pt idx="6">
                  <c:v>31</c:v>
                </c:pt>
                <c:pt idx="7">
                  <c:v>33</c:v>
                </c:pt>
                <c:pt idx="8">
                  <c:v>32</c:v>
                </c:pt>
                <c:pt idx="9">
                  <c:v>31</c:v>
                </c:pt>
              </c:numCache>
            </c:numRef>
          </c:val>
          <c:extLst>
            <c:ext xmlns:c16="http://schemas.microsoft.com/office/drawing/2014/chart" uri="{C3380CC4-5D6E-409C-BE32-E72D297353CC}">
              <c16:uniqueId val="{00000000-1927-4477-B4B6-66FA5ED20E2F}"/>
            </c:ext>
          </c:extLst>
        </c:ser>
        <c:dLbls>
          <c:showLegendKey val="0"/>
          <c:showVal val="0"/>
          <c:showCatName val="0"/>
          <c:showSerName val="0"/>
          <c:showPercent val="0"/>
          <c:showBubbleSize val="0"/>
        </c:dLbls>
        <c:gapWidth val="219"/>
        <c:overlap val="-27"/>
        <c:axId val="1095775936"/>
        <c:axId val="1095769696"/>
      </c:barChart>
      <c:catAx>
        <c:axId val="109577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69696"/>
        <c:crosses val="autoZero"/>
        <c:auto val="1"/>
        <c:lblAlgn val="ctr"/>
        <c:lblOffset val="100"/>
        <c:noMultiLvlLbl val="0"/>
      </c:catAx>
      <c:valAx>
        <c:axId val="109576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7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Dashboard.xlsx]1B-rental hours!PivotTable26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Rental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'1B-rental hours'!$E$3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'1B-rental hours'!$D$4:$D$28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'1B-rental hours'!$E$4:$E$28</c:f>
              <c:numCache>
                <c:formatCode>General</c:formatCode>
                <c:ptCount val="24"/>
                <c:pt idx="0">
                  <c:v>694</c:v>
                </c:pt>
                <c:pt idx="1">
                  <c:v>649</c:v>
                </c:pt>
                <c:pt idx="2">
                  <c:v>630</c:v>
                </c:pt>
                <c:pt idx="3">
                  <c:v>684</c:v>
                </c:pt>
                <c:pt idx="4">
                  <c:v>681</c:v>
                </c:pt>
                <c:pt idx="5">
                  <c:v>648</c:v>
                </c:pt>
                <c:pt idx="6">
                  <c:v>647</c:v>
                </c:pt>
                <c:pt idx="7">
                  <c:v>667</c:v>
                </c:pt>
                <c:pt idx="8">
                  <c:v>696</c:v>
                </c:pt>
                <c:pt idx="9">
                  <c:v>652</c:v>
                </c:pt>
                <c:pt idx="10">
                  <c:v>673</c:v>
                </c:pt>
                <c:pt idx="11">
                  <c:v>663</c:v>
                </c:pt>
                <c:pt idx="12">
                  <c:v>632</c:v>
                </c:pt>
                <c:pt idx="13">
                  <c:v>645</c:v>
                </c:pt>
                <c:pt idx="14">
                  <c:v>653</c:v>
                </c:pt>
                <c:pt idx="15">
                  <c:v>887</c:v>
                </c:pt>
                <c:pt idx="16">
                  <c:v>664</c:v>
                </c:pt>
                <c:pt idx="17">
                  <c:v>634</c:v>
                </c:pt>
                <c:pt idx="18">
                  <c:v>688</c:v>
                </c:pt>
                <c:pt idx="19">
                  <c:v>676</c:v>
                </c:pt>
                <c:pt idx="20">
                  <c:v>658</c:v>
                </c:pt>
                <c:pt idx="21">
                  <c:v>671</c:v>
                </c:pt>
                <c:pt idx="22">
                  <c:v>610</c:v>
                </c:pt>
                <c:pt idx="23">
                  <c:v>642</c:v>
                </c:pt>
              </c:numCache>
            </c:numRef>
          </c:val>
          <c:smooth val="0"/>
          <c:extLst>
            <c:ext xmlns:c16="http://schemas.microsoft.com/office/drawing/2014/chart" uri="{C3380CC4-5D6E-409C-BE32-E72D297353CC}">
              <c16:uniqueId val="{00000000-24CC-418D-A118-E62EDAFA177F}"/>
            </c:ext>
          </c:extLst>
        </c:ser>
        <c:dLbls>
          <c:showLegendKey val="0"/>
          <c:showVal val="0"/>
          <c:showCatName val="0"/>
          <c:showSerName val="0"/>
          <c:showPercent val="0"/>
          <c:showBubbleSize val="0"/>
        </c:dLbls>
        <c:marker val="1"/>
        <c:smooth val="0"/>
        <c:axId val="1080745136"/>
        <c:axId val="1080742640"/>
      </c:lineChart>
      <c:catAx>
        <c:axId val="108074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742640"/>
        <c:crosses val="autoZero"/>
        <c:auto val="1"/>
        <c:lblAlgn val="ctr"/>
        <c:lblOffset val="100"/>
        <c:noMultiLvlLbl val="0"/>
      </c:catAx>
      <c:valAx>
        <c:axId val="108074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745136"/>
        <c:crosses val="autoZero"/>
        <c:crossBetween val="between"/>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Dashboard.xlsx]2B-highest number of rentals!PivotTable27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Film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'2B-highest number of rentals'!$E$3</c:f>
              <c:strCache>
                <c:ptCount val="1"/>
                <c:pt idx="0">
                  <c:v>Total</c:v>
                </c:pt>
              </c:strCache>
            </c:strRef>
          </c:tx>
          <c:spPr>
            <a:solidFill>
              <a:schemeClr val="accent2"/>
            </a:solidFill>
            <a:ln>
              <a:noFill/>
            </a:ln>
            <a:effectLst/>
          </c:spPr>
          <c:invertIfNegative val="0"/>
          <c:cat>
            <c:strRef>
              <c:f>'2B-highest number of rentals'!$D$4:$D$20</c:f>
              <c:strCache>
                <c:ptCount val="16"/>
                <c:pt idx="0">
                  <c:v>Action</c:v>
                </c:pt>
                <c:pt idx="1">
                  <c:v>Animation</c:v>
                </c:pt>
                <c:pt idx="2">
                  <c:v>Children</c:v>
                </c:pt>
                <c:pt idx="3">
                  <c:v>Classics</c:v>
                </c:pt>
                <c:pt idx="4">
                  <c:v>Comedy</c:v>
                </c:pt>
                <c:pt idx="5">
                  <c:v>Documentary</c:v>
                </c:pt>
                <c:pt idx="6">
                  <c:v>Drama</c:v>
                </c:pt>
                <c:pt idx="7">
                  <c:v>Family</c:v>
                </c:pt>
                <c:pt idx="8">
                  <c:v>Foreign</c:v>
                </c:pt>
                <c:pt idx="9">
                  <c:v>Games</c:v>
                </c:pt>
                <c:pt idx="10">
                  <c:v>Horror</c:v>
                </c:pt>
                <c:pt idx="11">
                  <c:v>Music</c:v>
                </c:pt>
                <c:pt idx="12">
                  <c:v>New</c:v>
                </c:pt>
                <c:pt idx="13">
                  <c:v>Sci-Fi</c:v>
                </c:pt>
                <c:pt idx="14">
                  <c:v>Sports</c:v>
                </c:pt>
                <c:pt idx="15">
                  <c:v>Travel</c:v>
                </c:pt>
              </c:strCache>
            </c:strRef>
          </c:cat>
          <c:val>
            <c:numRef>
              <c:f>'2B-highest number of rentals'!$E$4:$E$20</c:f>
              <c:numCache>
                <c:formatCode>General</c:formatCode>
                <c:ptCount val="16"/>
                <c:pt idx="0">
                  <c:v>1112</c:v>
                </c:pt>
                <c:pt idx="1">
                  <c:v>1166</c:v>
                </c:pt>
                <c:pt idx="2">
                  <c:v>945</c:v>
                </c:pt>
                <c:pt idx="3">
                  <c:v>939</c:v>
                </c:pt>
                <c:pt idx="4">
                  <c:v>941</c:v>
                </c:pt>
                <c:pt idx="5">
                  <c:v>1050</c:v>
                </c:pt>
                <c:pt idx="6">
                  <c:v>1060</c:v>
                </c:pt>
                <c:pt idx="7">
                  <c:v>1096</c:v>
                </c:pt>
                <c:pt idx="8">
                  <c:v>1033</c:v>
                </c:pt>
                <c:pt idx="9">
                  <c:v>969</c:v>
                </c:pt>
                <c:pt idx="10">
                  <c:v>846</c:v>
                </c:pt>
                <c:pt idx="11">
                  <c:v>830</c:v>
                </c:pt>
                <c:pt idx="12">
                  <c:v>940</c:v>
                </c:pt>
                <c:pt idx="13">
                  <c:v>1101</c:v>
                </c:pt>
                <c:pt idx="14">
                  <c:v>1179</c:v>
                </c:pt>
                <c:pt idx="15">
                  <c:v>837</c:v>
                </c:pt>
              </c:numCache>
            </c:numRef>
          </c:val>
          <c:extLst>
            <c:ext xmlns:c16="http://schemas.microsoft.com/office/drawing/2014/chart" uri="{C3380CC4-5D6E-409C-BE32-E72D297353CC}">
              <c16:uniqueId val="{00000000-4386-4BA0-8A1C-0B3332827840}"/>
            </c:ext>
          </c:extLst>
        </c:ser>
        <c:dLbls>
          <c:showLegendKey val="0"/>
          <c:showVal val="0"/>
          <c:showCatName val="0"/>
          <c:showSerName val="0"/>
          <c:showPercent val="0"/>
          <c:showBubbleSize val="0"/>
        </c:dLbls>
        <c:gapWidth val="219"/>
        <c:overlap val="-27"/>
        <c:axId val="1095788832"/>
        <c:axId val="1095797568"/>
      </c:barChart>
      <c:catAx>
        <c:axId val="109578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97568"/>
        <c:crosses val="autoZero"/>
        <c:auto val="1"/>
        <c:lblAlgn val="ctr"/>
        <c:lblOffset val="100"/>
        <c:noMultiLvlLbl val="0"/>
      </c:catAx>
      <c:valAx>
        <c:axId val="109579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8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Dashboard.xlsx]3A-highest rental revenue!PivotTable28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34364454443194"/>
          <c:y val="0.26530758226037193"/>
          <c:w val="0.63517857142857137"/>
          <c:h val="0.73469241773962801"/>
        </c:manualLayout>
      </c:layout>
      <c:doughnutChart>
        <c:varyColors val="1"/>
        <c:ser>
          <c:idx val="0"/>
          <c:order val="0"/>
          <c:tx>
            <c:strRef>
              <c:f>'3A-highest rental revenue'!$F$3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20B-442E-AAEA-2349E4A94E70}"/>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820B-442E-AAEA-2349E4A94E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'3A-highest rental revenue'!$E$4:$E$6</c:f>
              <c:strCache>
                <c:ptCount val="2"/>
                <c:pt idx="0">
                  <c:v>1</c:v>
                </c:pt>
                <c:pt idx="1">
                  <c:v>2</c:v>
                </c:pt>
              </c:strCache>
            </c:strRef>
          </c:cat>
          <c:val>
            <c:numRef>
              <c:f>'3A-highest rental revenue'!$F$4:$F$6</c:f>
              <c:numCache>
                <c:formatCode>General</c:formatCode>
                <c:ptCount val="2"/>
                <c:pt idx="0">
                  <c:v>33679.79</c:v>
                </c:pt>
                <c:pt idx="1">
                  <c:v>33726.769999999997</c:v>
                </c:pt>
              </c:numCache>
            </c:numRef>
          </c:val>
          <c:extLst>
            <c:ext xmlns:c16="http://schemas.microsoft.com/office/drawing/2014/chart" uri="{C3380CC4-5D6E-409C-BE32-E72D297353CC}">
              <c16:uniqueId val="{00000004-820B-442E-AAEA-2349E4A94E7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Dashboard.xlsx]3B-rentals by staff members to !PivotTable29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Distribution of Rentals by Staff Members</a:t>
            </a:r>
            <a:endParaRPr lang="en-US"/>
          </a:p>
        </c:rich>
      </c:tx>
      <c:layout>
        <c:manualLayout>
          <c:xMode val="edge"/>
          <c:yMode val="edge"/>
          <c:x val="0.1205395016332005"/>
          <c:y val="6.460178805774278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'3B-rentals by staff members to '!$D$8</c:f>
              <c:strCache>
                <c:ptCount val="1"/>
                <c:pt idx="0">
                  <c:v>Total</c:v>
                </c:pt>
              </c:strCache>
            </c:strRef>
          </c:tx>
          <c:spPr>
            <a:solidFill>
              <a:schemeClr val="accent2"/>
            </a:solidFill>
            <a:ln>
              <a:noFill/>
            </a:ln>
            <a:effectLst/>
          </c:spPr>
          <c:invertIfNegative val="0"/>
          <c:cat>
            <c:strRef>
              <c:f>'3B-rentals by staff members to '!$C$9:$C$11</c:f>
              <c:strCache>
                <c:ptCount val="2"/>
                <c:pt idx="0">
                  <c:v>Jon Stephens</c:v>
                </c:pt>
                <c:pt idx="1">
                  <c:v>Mike Hillyer</c:v>
                </c:pt>
              </c:strCache>
            </c:strRef>
          </c:cat>
          <c:val>
            <c:numRef>
              <c:f>'3B-rentals by staff members to '!$D$9:$D$11</c:f>
              <c:numCache>
                <c:formatCode>General</c:formatCode>
                <c:ptCount val="2"/>
                <c:pt idx="0">
                  <c:v>8004</c:v>
                </c:pt>
                <c:pt idx="1">
                  <c:v>8040</c:v>
                </c:pt>
              </c:numCache>
            </c:numRef>
          </c:val>
          <c:extLst>
            <c:ext xmlns:c16="http://schemas.microsoft.com/office/drawing/2014/chart" uri="{C3380CC4-5D6E-409C-BE32-E72D297353CC}">
              <c16:uniqueId val="{00000000-85E0-4869-8C89-552C49B73771}"/>
            </c:ext>
          </c:extLst>
        </c:ser>
        <c:dLbls>
          <c:showLegendKey val="0"/>
          <c:showVal val="0"/>
          <c:showCatName val="0"/>
          <c:showSerName val="0"/>
          <c:showPercent val="0"/>
          <c:showBubbleSize val="0"/>
        </c:dLbls>
        <c:gapWidth val="219"/>
        <c:overlap val="-27"/>
        <c:axId val="1080751792"/>
        <c:axId val="1080738064"/>
      </c:barChart>
      <c:catAx>
        <c:axId val="108075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738064"/>
        <c:crosses val="autoZero"/>
        <c:auto val="1"/>
        <c:lblAlgn val="ctr"/>
        <c:lblOffset val="100"/>
        <c:noMultiLvlLbl val="0"/>
      </c:catAx>
      <c:valAx>
        <c:axId val="108073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75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Dashboard.xlsx]1a Monthly rental!PivotTable20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Rental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'1a Monthly rental'!$E$11</c:f>
              <c:strCache>
                <c:ptCount val="1"/>
                <c:pt idx="0">
                  <c:v>Total</c:v>
                </c:pt>
              </c:strCache>
            </c:strRef>
          </c:tx>
          <c:spPr>
            <a:solidFill>
              <a:schemeClr val="accent1"/>
            </a:solidFill>
            <a:ln>
              <a:noFill/>
            </a:ln>
            <a:effectLst/>
          </c:spPr>
          <c:invertIfNegative val="0"/>
          <c:cat>
            <c:strRef>
              <c:f>'1a Monthly rental'!$D$12:$D$17</c:f>
              <c:strCache>
                <c:ptCount val="5"/>
                <c:pt idx="0">
                  <c:v>February</c:v>
                </c:pt>
                <c:pt idx="1">
                  <c:v>May</c:v>
                </c:pt>
                <c:pt idx="2">
                  <c:v>June</c:v>
                </c:pt>
                <c:pt idx="3">
                  <c:v>July</c:v>
                </c:pt>
                <c:pt idx="4">
                  <c:v>August</c:v>
                </c:pt>
              </c:strCache>
            </c:strRef>
          </c:cat>
          <c:val>
            <c:numRef>
              <c:f>'1a Monthly rental'!$E$12:$E$17</c:f>
              <c:numCache>
                <c:formatCode>General</c:formatCode>
                <c:ptCount val="5"/>
                <c:pt idx="0">
                  <c:v>182</c:v>
                </c:pt>
                <c:pt idx="1">
                  <c:v>1156</c:v>
                </c:pt>
                <c:pt idx="2">
                  <c:v>2311</c:v>
                </c:pt>
                <c:pt idx="3">
                  <c:v>6709</c:v>
                </c:pt>
                <c:pt idx="4">
                  <c:v>5686</c:v>
                </c:pt>
              </c:numCache>
            </c:numRef>
          </c:val>
          <c:extLst>
            <c:ext xmlns:c16="http://schemas.microsoft.com/office/drawing/2014/chart" uri="{C3380CC4-5D6E-409C-BE32-E72D297353CC}">
              <c16:uniqueId val="{00000000-E253-4AB2-98C3-E3EB6750827B}"/>
            </c:ext>
          </c:extLst>
        </c:ser>
        <c:dLbls>
          <c:showLegendKey val="0"/>
          <c:showVal val="0"/>
          <c:showCatName val="0"/>
          <c:showSerName val="0"/>
          <c:showPercent val="0"/>
          <c:showBubbleSize val="0"/>
        </c:dLbls>
        <c:gapWidth val="219"/>
        <c:overlap val="-27"/>
        <c:axId val="1080741392"/>
        <c:axId val="1080746384"/>
      </c:barChart>
      <c:catAx>
        <c:axId val="108074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746384"/>
        <c:crosses val="autoZero"/>
        <c:auto val="1"/>
        <c:lblAlgn val="ctr"/>
        <c:lblOffset val="100"/>
        <c:noMultiLvlLbl val="0"/>
      </c:catAx>
      <c:valAx>
        <c:axId val="108074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74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[Final  Dashboard.xlsx]1B-rental hours!PivotTable26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Rental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'1B-rental hours'!$E$3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'1B-rental hours'!$D$4:$D$28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'1B-rental hours'!$E$4:$E$28</c:f>
              <c:numCache>
                <c:formatCode>General</c:formatCode>
                <c:ptCount val="24"/>
                <c:pt idx="0">
                  <c:v>694</c:v>
                </c:pt>
                <c:pt idx="1">
                  <c:v>649</c:v>
                </c:pt>
                <c:pt idx="2">
                  <c:v>630</c:v>
                </c:pt>
                <c:pt idx="3">
                  <c:v>684</c:v>
                </c:pt>
                <c:pt idx="4">
                  <c:v>681</c:v>
                </c:pt>
                <c:pt idx="5">
                  <c:v>648</c:v>
                </c:pt>
                <c:pt idx="6">
                  <c:v>647</c:v>
                </c:pt>
                <c:pt idx="7">
                  <c:v>667</c:v>
                </c:pt>
                <c:pt idx="8">
                  <c:v>696</c:v>
                </c:pt>
                <c:pt idx="9">
                  <c:v>652</c:v>
                </c:pt>
                <c:pt idx="10">
                  <c:v>673</c:v>
                </c:pt>
                <c:pt idx="11">
                  <c:v>663</c:v>
                </c:pt>
                <c:pt idx="12">
                  <c:v>632</c:v>
                </c:pt>
                <c:pt idx="13">
                  <c:v>645</c:v>
                </c:pt>
                <c:pt idx="14">
                  <c:v>653</c:v>
                </c:pt>
                <c:pt idx="15">
                  <c:v>887</c:v>
                </c:pt>
                <c:pt idx="16">
                  <c:v>664</c:v>
                </c:pt>
                <c:pt idx="17">
                  <c:v>634</c:v>
                </c:pt>
                <c:pt idx="18">
                  <c:v>688</c:v>
                </c:pt>
                <c:pt idx="19">
                  <c:v>676</c:v>
                </c:pt>
                <c:pt idx="20">
                  <c:v>658</c:v>
                </c:pt>
                <c:pt idx="21">
                  <c:v>671</c:v>
                </c:pt>
                <c:pt idx="22">
                  <c:v>610</c:v>
                </c:pt>
                <c:pt idx="23">
                  <c:v>642</c:v>
                </c:pt>
              </c:numCache>
            </c:numRef>
          </c:val>
          <c:smooth val="0"/>
          <c:extLst>
            <c:ext xmlns:c16="http://schemas.microsoft.com/office/drawing/2014/chart" uri="{C3380CC4-5D6E-409C-BE32-E72D297353CC}">
              <c16:uniqueId val="{00000002-148A-4606-89A2-A2093C1955E2}"/>
            </c:ext>
          </c:extLst>
        </c:ser>
        <c:dLbls>
          <c:showLegendKey val="0"/>
          <c:showVal val="0"/>
          <c:showCatName val="0"/>
          <c:showSerName val="0"/>
          <c:showPercent val="0"/>
          <c:showBubbleSize val="0"/>
        </c:dLbls>
        <c:marker val="1"/>
        <c:smooth val="0"/>
        <c:axId val="1080745136"/>
        <c:axId val="1080742640"/>
      </c:lineChart>
      <c:catAx>
        <c:axId val="108074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742640"/>
        <c:crosses val="autoZero"/>
        <c:auto val="1"/>
        <c:lblAlgn val="ctr"/>
        <c:lblOffset val="100"/>
        <c:noMultiLvlLbl val="0"/>
      </c:catAx>
      <c:valAx>
        <c:axId val="108074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745136"/>
        <c:crosses val="autoZero"/>
        <c:crossBetween val="between"/>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[Final  Dashboard.xlsx]2A-top 10 most rented films.!PivotTable23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'2A-top 10 most rented films.'!$H$6</c:f>
              <c:strCache>
                <c:ptCount val="1"/>
                <c:pt idx="0">
                  <c:v>Total</c:v>
                </c:pt>
              </c:strCache>
            </c:strRef>
          </c:tx>
          <c:spPr>
            <a:solidFill>
              <a:schemeClr val="accent4"/>
            </a:solidFill>
            <a:ln>
              <a:noFill/>
            </a:ln>
            <a:effectLst/>
          </c:spPr>
          <c:invertIfNegative val="0"/>
          <c:cat>
            <c:strRef>
              <c:f>'2A-top 10 most rented films.'!$G$7:$G$17</c:f>
              <c:strCache>
                <c:ptCount val="10"/>
                <c:pt idx="0">
                  <c:v>BUCKET BROTHERHOOD</c:v>
                </c:pt>
                <c:pt idx="1">
                  <c:v>FORWARD TEMPLE</c:v>
                </c:pt>
                <c:pt idx="2">
                  <c:v>GRIT CLOCKWORK</c:v>
                </c:pt>
                <c:pt idx="3">
                  <c:v>HOBBIT ALIEN</c:v>
                </c:pt>
                <c:pt idx="4">
                  <c:v>JUGGLER HARDLY</c:v>
                </c:pt>
                <c:pt idx="5">
                  <c:v>RIDGEMONT SUBMARINE</c:v>
                </c:pt>
                <c:pt idx="6">
                  <c:v>ROBBERS JOON</c:v>
                </c:pt>
                <c:pt idx="7">
                  <c:v>ROCKETEER MOTHER</c:v>
                </c:pt>
                <c:pt idx="8">
                  <c:v>SCALAWAG DUCK</c:v>
                </c:pt>
                <c:pt idx="9">
                  <c:v>ZORRO ARK</c:v>
                </c:pt>
              </c:strCache>
            </c:strRef>
          </c:cat>
          <c:val>
            <c:numRef>
              <c:f>'2A-top 10 most rented films.'!$H$7:$H$17</c:f>
              <c:numCache>
                <c:formatCode>General</c:formatCode>
                <c:ptCount val="10"/>
                <c:pt idx="0">
                  <c:v>34</c:v>
                </c:pt>
                <c:pt idx="1">
                  <c:v>32</c:v>
                </c:pt>
                <c:pt idx="2">
                  <c:v>32</c:v>
                </c:pt>
                <c:pt idx="3">
                  <c:v>31</c:v>
                </c:pt>
                <c:pt idx="4">
                  <c:v>32</c:v>
                </c:pt>
                <c:pt idx="5">
                  <c:v>32</c:v>
                </c:pt>
                <c:pt idx="6">
                  <c:v>31</c:v>
                </c:pt>
                <c:pt idx="7">
                  <c:v>33</c:v>
                </c:pt>
                <c:pt idx="8">
                  <c:v>32</c:v>
                </c:pt>
                <c:pt idx="9">
                  <c:v>31</c:v>
                </c:pt>
              </c:numCache>
            </c:numRef>
          </c:val>
          <c:extLst>
            <c:ext xmlns:c16="http://schemas.microsoft.com/office/drawing/2014/chart" uri="{C3380CC4-5D6E-409C-BE32-E72D297353CC}">
              <c16:uniqueId val="{00000001-3ED2-4EAB-8B4E-EFC755CC3C58}"/>
            </c:ext>
          </c:extLst>
        </c:ser>
        <c:dLbls>
          <c:showLegendKey val="0"/>
          <c:showVal val="0"/>
          <c:showCatName val="0"/>
          <c:showSerName val="0"/>
          <c:showPercent val="0"/>
          <c:showBubbleSize val="0"/>
        </c:dLbls>
        <c:gapWidth val="219"/>
        <c:overlap val="-27"/>
        <c:axId val="1095775936"/>
        <c:axId val="1095769696"/>
      </c:barChart>
      <c:catAx>
        <c:axId val="109577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69696"/>
        <c:crosses val="autoZero"/>
        <c:auto val="1"/>
        <c:lblAlgn val="ctr"/>
        <c:lblOffset val="100"/>
        <c:noMultiLvlLbl val="0"/>
      </c:catAx>
      <c:valAx>
        <c:axId val="109576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7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366606</xdr:colOff>
      <xdr:row>8</xdr:row>
      <xdr:rowOff>114300</xdr:rowOff>
    </xdr:from>
    <xdr:to>
      <xdr:col>6</xdr:col>
      <xdr:colOff>15240</xdr:colOff>
      <xdr:row>18</xdr:row>
      <xdr:rowOff>45720</xdr:rowOff>
    </xdr:to>
    <xdr:graphicFrame macro="">
      <xdr:nvGraphicFramePr>
        <xdr:cNvPr id="59" name="Chart 58">
          <a:extLst>
            <a:ext uri="{FF2B5EF4-FFF2-40B4-BE49-F238E27FC236}">
              <a16:creationId xmlns:a16="http://schemas.microsoft.com/office/drawing/2014/main" id="{69A6E0B5-F28D-4C6A-91AB-6C146773B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53340</xdr:colOff>
      <xdr:row>8</xdr:row>
      <xdr:rowOff>7620</xdr:rowOff>
    </xdr:from>
    <xdr:to>
      <xdr:col>2</xdr:col>
      <xdr:colOff>266700</xdr:colOff>
      <xdr:row>16</xdr:row>
      <xdr:rowOff>169333</xdr:rowOff>
    </xdr:to>
    <mc:AlternateContent xmlns:mc="http://schemas.openxmlformats.org/markup-compatibility/2006" xmlns:a14="http://schemas.microsoft.com/office/drawing/2010/main">
      <mc:Choice Requires="a14">
        <xdr:graphicFrame macro="">
          <xdr:nvGraphicFramePr>
            <xdr:cNvPr id="61" name="rental_month 1">
              <a:extLst>
                <a:ext uri="{FF2B5EF4-FFF2-40B4-BE49-F238E27FC236}">
                  <a16:creationId xmlns:a16="http://schemas.microsoft.com/office/drawing/2014/main" id="{27683799-5693-46A3-B2ED-379636FF2EB0}"/>
                </a:ext>
              </a:extLst>
            </xdr:cNvPr>
            <xdr:cNvGraphicFramePr/>
          </xdr:nvGraphicFramePr>
          <xdr:xfrm>
            <a:off x="0" y="0"/>
            <a:ext cx="0" cy="0"/>
          </xdr:xfrm>
          <a:graphic>
            <a:graphicData uri="http://schemas.microsoft.com/office/drawing/2010/slicer">
              <sle:slicer xmlns:sle="http://schemas.microsoft.com/office/drawing/2010/slicer" name="rental_month 1"/>
            </a:graphicData>
          </a:graphic>
        </xdr:graphicFrame>
      </mc:Choice>
      <mc:Fallback xmlns="">
        <xdr:sp macro="" textlink="">
          <xdr:nvSpPr>
            <xdr:cNvPr id="0" name=""/>
            <xdr:cNvSpPr>
              <a:spLocks noTextEdit="1"/>
            </xdr:cNvSpPr>
          </xdr:nvSpPr>
          <xdr:spPr>
            <a:xfrm>
              <a:off x="205740" y="1638300"/>
              <a:ext cx="1135380" cy="1708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85642</xdr:colOff>
      <xdr:row>8</xdr:row>
      <xdr:rowOff>114300</xdr:rowOff>
    </xdr:from>
    <xdr:to>
      <xdr:col>13</xdr:col>
      <xdr:colOff>914400</xdr:colOff>
      <xdr:row>18</xdr:row>
      <xdr:rowOff>83820</xdr:rowOff>
    </xdr:to>
    <xdr:graphicFrame macro="">
      <xdr:nvGraphicFramePr>
        <xdr:cNvPr id="63" name="Chart 62">
          <a:extLst>
            <a:ext uri="{FF2B5EF4-FFF2-40B4-BE49-F238E27FC236}">
              <a16:creationId xmlns:a16="http://schemas.microsoft.com/office/drawing/2014/main" id="{9793CD39-CC52-4472-A3CC-AC8DFD54E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53340</xdr:colOff>
      <xdr:row>17</xdr:row>
      <xdr:rowOff>38100</xdr:rowOff>
    </xdr:from>
    <xdr:to>
      <xdr:col>2</xdr:col>
      <xdr:colOff>274320</xdr:colOff>
      <xdr:row>28</xdr:row>
      <xdr:rowOff>167640</xdr:rowOff>
    </xdr:to>
    <mc:AlternateContent xmlns:mc="http://schemas.openxmlformats.org/markup-compatibility/2006" xmlns:a14="http://schemas.microsoft.com/office/drawing/2010/main">
      <mc:Choice Requires="a14">
        <xdr:graphicFrame macro="">
          <xdr:nvGraphicFramePr>
            <xdr:cNvPr id="64" name="title">
              <a:extLst>
                <a:ext uri="{FF2B5EF4-FFF2-40B4-BE49-F238E27FC236}">
                  <a16:creationId xmlns:a16="http://schemas.microsoft.com/office/drawing/2014/main" id="{0501517E-AA43-41F9-AC57-625E610DB2DF}"/>
                </a:ext>
              </a:extLst>
            </xdr:cNvPr>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mlns="">
        <xdr:sp macro="" textlink="">
          <xdr:nvSpPr>
            <xdr:cNvPr id="0" name=""/>
            <xdr:cNvSpPr>
              <a:spLocks noTextEdit="1"/>
            </xdr:cNvSpPr>
          </xdr:nvSpPr>
          <xdr:spPr>
            <a:xfrm>
              <a:off x="205740" y="3398520"/>
              <a:ext cx="1143000" cy="2141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359832</xdr:colOff>
      <xdr:row>18</xdr:row>
      <xdr:rowOff>167640</xdr:rowOff>
    </xdr:from>
    <xdr:to>
      <xdr:col>6</xdr:col>
      <xdr:colOff>22860</xdr:colOff>
      <xdr:row>29</xdr:row>
      <xdr:rowOff>7621</xdr:rowOff>
    </xdr:to>
    <xdr:graphicFrame macro="">
      <xdr:nvGraphicFramePr>
        <xdr:cNvPr id="65" name="Chart 64">
          <a:extLst>
            <a:ext uri="{FF2B5EF4-FFF2-40B4-BE49-F238E27FC236}">
              <a16:creationId xmlns:a16="http://schemas.microsoft.com/office/drawing/2014/main" id="{A6721415-EAAD-4FF5-9CE5-0EBB95B2B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93262</xdr:colOff>
      <xdr:row>19</xdr:row>
      <xdr:rowOff>11009</xdr:rowOff>
    </xdr:from>
    <xdr:to>
      <xdr:col>13</xdr:col>
      <xdr:colOff>952500</xdr:colOff>
      <xdr:row>29</xdr:row>
      <xdr:rowOff>1</xdr:rowOff>
    </xdr:to>
    <xdr:graphicFrame macro="">
      <xdr:nvGraphicFramePr>
        <xdr:cNvPr id="66" name="Chart 65">
          <a:extLst>
            <a:ext uri="{FF2B5EF4-FFF2-40B4-BE49-F238E27FC236}">
              <a16:creationId xmlns:a16="http://schemas.microsoft.com/office/drawing/2014/main" id="{8EC72C77-444C-4B94-8E67-613DBC478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1028700</xdr:colOff>
      <xdr:row>13</xdr:row>
      <xdr:rowOff>53340</xdr:rowOff>
    </xdr:from>
    <xdr:to>
      <xdr:col>15</xdr:col>
      <xdr:colOff>411480</xdr:colOff>
      <xdr:row>29</xdr:row>
      <xdr:rowOff>53340</xdr:rowOff>
    </xdr:to>
    <mc:AlternateContent xmlns:mc="http://schemas.openxmlformats.org/markup-compatibility/2006" xmlns:a14="http://schemas.microsoft.com/office/drawing/2010/main">
      <mc:Choice Requires="a14">
        <xdr:graphicFrame macro="">
          <xdr:nvGraphicFramePr>
            <xdr:cNvPr id="67" name="category_name">
              <a:extLst>
                <a:ext uri="{FF2B5EF4-FFF2-40B4-BE49-F238E27FC236}">
                  <a16:creationId xmlns:a16="http://schemas.microsoft.com/office/drawing/2014/main" id="{D8C0F89B-1058-4895-87D1-E21CB2885729}"/>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mlns="">
        <xdr:sp macro="" textlink="">
          <xdr:nvSpPr>
            <xdr:cNvPr id="0" name=""/>
            <xdr:cNvSpPr>
              <a:spLocks noTextEdit="1"/>
            </xdr:cNvSpPr>
          </xdr:nvSpPr>
          <xdr:spPr>
            <a:xfrm>
              <a:off x="11917680" y="2682240"/>
              <a:ext cx="1562100" cy="2926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168054</xdr:colOff>
      <xdr:row>8</xdr:row>
      <xdr:rowOff>121920</xdr:rowOff>
    </xdr:from>
    <xdr:to>
      <xdr:col>9</xdr:col>
      <xdr:colOff>1312048</xdr:colOff>
      <xdr:row>18</xdr:row>
      <xdr:rowOff>83820</xdr:rowOff>
    </xdr:to>
    <xdr:graphicFrame macro="">
      <xdr:nvGraphicFramePr>
        <xdr:cNvPr id="68" name="Chart 67">
          <a:extLst>
            <a:ext uri="{FF2B5EF4-FFF2-40B4-BE49-F238E27FC236}">
              <a16:creationId xmlns:a16="http://schemas.microsoft.com/office/drawing/2014/main" id="{1D9A76C3-A4A9-4700-86E4-599267F61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162127</xdr:colOff>
      <xdr:row>19</xdr:row>
      <xdr:rowOff>7620</xdr:rowOff>
    </xdr:from>
    <xdr:to>
      <xdr:col>9</xdr:col>
      <xdr:colOff>1310640</xdr:colOff>
      <xdr:row>29</xdr:row>
      <xdr:rowOff>7621</xdr:rowOff>
    </xdr:to>
    <xdr:graphicFrame macro="">
      <xdr:nvGraphicFramePr>
        <xdr:cNvPr id="69" name="Chart 68">
          <a:extLst>
            <a:ext uri="{FF2B5EF4-FFF2-40B4-BE49-F238E27FC236}">
              <a16:creationId xmlns:a16="http://schemas.microsoft.com/office/drawing/2014/main" id="{B0EC808A-EF41-469F-A048-FA567D4C2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1021081</xdr:colOff>
      <xdr:row>8</xdr:row>
      <xdr:rowOff>18627</xdr:rowOff>
    </xdr:from>
    <xdr:to>
      <xdr:col>15</xdr:col>
      <xdr:colOff>411481</xdr:colOff>
      <xdr:row>13</xdr:row>
      <xdr:rowOff>15240</xdr:rowOff>
    </xdr:to>
    <mc:AlternateContent xmlns:mc="http://schemas.openxmlformats.org/markup-compatibility/2006" xmlns:a14="http://schemas.microsoft.com/office/drawing/2010/main">
      <mc:Choice Requires="a14">
        <xdr:graphicFrame macro="">
          <xdr:nvGraphicFramePr>
            <xdr:cNvPr id="70" name="Full Name">
              <a:extLst>
                <a:ext uri="{FF2B5EF4-FFF2-40B4-BE49-F238E27FC236}">
                  <a16:creationId xmlns:a16="http://schemas.microsoft.com/office/drawing/2014/main" id="{11603862-0CFA-4CD6-8414-08566E49974C}"/>
                </a:ext>
              </a:extLst>
            </xdr:cNvPr>
            <xdr:cNvGraphicFramePr/>
          </xdr:nvGraphicFramePr>
          <xdr:xfrm>
            <a:off x="0" y="0"/>
            <a:ext cx="0" cy="0"/>
          </xdr:xfrm>
          <a:graphic>
            <a:graphicData uri="http://schemas.microsoft.com/office/drawing/2010/slicer">
              <sle:slicer xmlns:sle="http://schemas.microsoft.com/office/drawing/2010/slicer" name="Full Name"/>
            </a:graphicData>
          </a:graphic>
        </xdr:graphicFrame>
      </mc:Choice>
      <mc:Fallback xmlns="">
        <xdr:sp macro="" textlink="">
          <xdr:nvSpPr>
            <xdr:cNvPr id="0" name=""/>
            <xdr:cNvSpPr>
              <a:spLocks noTextEdit="1"/>
            </xdr:cNvSpPr>
          </xdr:nvSpPr>
          <xdr:spPr>
            <a:xfrm>
              <a:off x="11910061" y="1649307"/>
              <a:ext cx="1569720" cy="994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60960</xdr:colOff>
      <xdr:row>0</xdr:row>
      <xdr:rowOff>175260</xdr:rowOff>
    </xdr:from>
    <xdr:to>
      <xdr:col>15</xdr:col>
      <xdr:colOff>449580</xdr:colOff>
      <xdr:row>3</xdr:row>
      <xdr:rowOff>175260</xdr:rowOff>
    </xdr:to>
    <xdr:sp macro="" textlink="">
      <xdr:nvSpPr>
        <xdr:cNvPr id="90" name="Rectangle: Rounded Corners 89">
          <a:extLst>
            <a:ext uri="{FF2B5EF4-FFF2-40B4-BE49-F238E27FC236}">
              <a16:creationId xmlns:a16="http://schemas.microsoft.com/office/drawing/2014/main" id="{082E74D4-89F0-4F80-89C2-8E64AE55A720}"/>
            </a:ext>
          </a:extLst>
        </xdr:cNvPr>
        <xdr:cNvSpPr/>
      </xdr:nvSpPr>
      <xdr:spPr>
        <a:xfrm>
          <a:off x="211773" y="175260"/>
          <a:ext cx="13302932" cy="563563"/>
        </a:xfrm>
        <a:prstGeom prst="round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60960</xdr:colOff>
      <xdr:row>0</xdr:row>
      <xdr:rowOff>175260</xdr:rowOff>
    </xdr:from>
    <xdr:to>
      <xdr:col>15</xdr:col>
      <xdr:colOff>449580</xdr:colOff>
      <xdr:row>7</xdr:row>
      <xdr:rowOff>83821</xdr:rowOff>
    </xdr:to>
    <xdr:grpSp>
      <xdr:nvGrpSpPr>
        <xdr:cNvPr id="10" name="Group 9">
          <a:extLst>
            <a:ext uri="{FF2B5EF4-FFF2-40B4-BE49-F238E27FC236}">
              <a16:creationId xmlns:a16="http://schemas.microsoft.com/office/drawing/2014/main" id="{A2FD8EC4-7ECC-403E-96E5-989C8CF47027}"/>
            </a:ext>
          </a:extLst>
        </xdr:cNvPr>
        <xdr:cNvGrpSpPr/>
      </xdr:nvGrpSpPr>
      <xdr:grpSpPr>
        <a:xfrm>
          <a:off x="213360" y="175260"/>
          <a:ext cx="13304520" cy="1402081"/>
          <a:chOff x="213360" y="175260"/>
          <a:chExt cx="12832080" cy="1402081"/>
        </a:xfrm>
      </xdr:grpSpPr>
      <xdr:sp macro="" textlink="">
        <xdr:nvSpPr>
          <xdr:cNvPr id="7" name="Rectangle: Rounded Corners 6">
            <a:extLst>
              <a:ext uri="{FF2B5EF4-FFF2-40B4-BE49-F238E27FC236}">
                <a16:creationId xmlns:a16="http://schemas.microsoft.com/office/drawing/2014/main" id="{DBB22949-97F3-4BF1-912C-4915734CAAFC}"/>
              </a:ext>
            </a:extLst>
          </xdr:cNvPr>
          <xdr:cNvSpPr/>
        </xdr:nvSpPr>
        <xdr:spPr>
          <a:xfrm>
            <a:off x="213360" y="175260"/>
            <a:ext cx="548640" cy="1341120"/>
          </a:xfrm>
          <a:prstGeom prst="round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sp macro="" textlink="">
        <xdr:nvSpPr>
          <xdr:cNvPr id="21" name="Rectangle: Rounded Corners 20">
            <a:extLst>
              <a:ext uri="{FF2B5EF4-FFF2-40B4-BE49-F238E27FC236}">
                <a16:creationId xmlns:a16="http://schemas.microsoft.com/office/drawing/2014/main" id="{5520556A-5714-4F2C-9043-998A180C24D7}"/>
              </a:ext>
            </a:extLst>
          </xdr:cNvPr>
          <xdr:cNvSpPr/>
        </xdr:nvSpPr>
        <xdr:spPr>
          <a:xfrm>
            <a:off x="12496800" y="175260"/>
            <a:ext cx="548640" cy="1341120"/>
          </a:xfrm>
          <a:prstGeom prst="round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24040D24-5C4C-4FC1-968F-482CFF7D7206}"/>
              </a:ext>
            </a:extLst>
          </xdr:cNvPr>
          <xdr:cNvSpPr/>
        </xdr:nvSpPr>
        <xdr:spPr>
          <a:xfrm>
            <a:off x="12473940" y="186190"/>
            <a:ext cx="327660" cy="1391151"/>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ectangle 22">
            <a:extLst>
              <a:ext uri="{FF2B5EF4-FFF2-40B4-BE49-F238E27FC236}">
                <a16:creationId xmlns:a16="http://schemas.microsoft.com/office/drawing/2014/main" id="{ECBEB8AC-0847-4262-9582-5398C98BF52A}"/>
              </a:ext>
            </a:extLst>
          </xdr:cNvPr>
          <xdr:cNvSpPr/>
        </xdr:nvSpPr>
        <xdr:spPr>
          <a:xfrm>
            <a:off x="226403" y="495300"/>
            <a:ext cx="12808149" cy="36576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23">
            <a:extLst>
              <a:ext uri="{FF2B5EF4-FFF2-40B4-BE49-F238E27FC236}">
                <a16:creationId xmlns:a16="http://schemas.microsoft.com/office/drawing/2014/main" id="{A94641A2-9F13-4D0A-8E99-580C6CAB4496}"/>
              </a:ext>
            </a:extLst>
          </xdr:cNvPr>
          <xdr:cNvSpPr/>
        </xdr:nvSpPr>
        <xdr:spPr>
          <a:xfrm>
            <a:off x="487680" y="203354"/>
            <a:ext cx="274320" cy="1373986"/>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xdr:col>
      <xdr:colOff>838203</xdr:colOff>
      <xdr:row>0</xdr:row>
      <xdr:rowOff>185480</xdr:rowOff>
    </xdr:from>
    <xdr:to>
      <xdr:col>2</xdr:col>
      <xdr:colOff>883920</xdr:colOff>
      <xdr:row>4</xdr:row>
      <xdr:rowOff>169049</xdr:rowOff>
    </xdr:to>
    <xdr:pic>
      <xdr:nvPicPr>
        <xdr:cNvPr id="3" name="Picture 2">
          <a:extLst>
            <a:ext uri="{FF2B5EF4-FFF2-40B4-BE49-F238E27FC236}">
              <a16:creationId xmlns:a16="http://schemas.microsoft.com/office/drawing/2014/main" id="{A8F66539-44C7-4E70-914F-CC48DA098DA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89016" y="185480"/>
          <a:ext cx="966467" cy="729694"/>
        </a:xfrm>
        <a:prstGeom prst="rect">
          <a:avLst/>
        </a:prstGeom>
      </xdr:spPr>
    </xdr:pic>
    <xdr:clientData/>
  </xdr:twoCellAnchor>
  <xdr:twoCellAnchor editAs="oneCell">
    <xdr:from>
      <xdr:col>13</xdr:col>
      <xdr:colOff>1817396</xdr:colOff>
      <xdr:row>1</xdr:row>
      <xdr:rowOff>39456</xdr:rowOff>
    </xdr:from>
    <xdr:to>
      <xdr:col>15</xdr:col>
      <xdr:colOff>441960</xdr:colOff>
      <xdr:row>6</xdr:row>
      <xdr:rowOff>0</xdr:rowOff>
    </xdr:to>
    <xdr:pic>
      <xdr:nvPicPr>
        <xdr:cNvPr id="5" name="Picture 4">
          <a:extLst>
            <a:ext uri="{FF2B5EF4-FFF2-40B4-BE49-F238E27FC236}">
              <a16:creationId xmlns:a16="http://schemas.microsoft.com/office/drawing/2014/main" id="{5BB76D3E-9B56-4FCE-B618-9DE36E6675C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706376" y="237576"/>
          <a:ext cx="803884" cy="958764"/>
        </a:xfrm>
        <a:prstGeom prst="rect">
          <a:avLst/>
        </a:prstGeom>
      </xdr:spPr>
    </xdr:pic>
    <xdr:clientData/>
  </xdr:twoCellAnchor>
  <xdr:twoCellAnchor editAs="absolute">
    <xdr:from>
      <xdr:col>2</xdr:col>
      <xdr:colOff>545244</xdr:colOff>
      <xdr:row>1</xdr:row>
      <xdr:rowOff>27940</xdr:rowOff>
    </xdr:from>
    <xdr:to>
      <xdr:col>14</xdr:col>
      <xdr:colOff>114300</xdr:colOff>
      <xdr:row>2</xdr:row>
      <xdr:rowOff>172721</xdr:rowOff>
    </xdr:to>
    <xdr:sp macro="" textlink="">
      <xdr:nvSpPr>
        <xdr:cNvPr id="19" name="TextBox 18">
          <a:extLst>
            <a:ext uri="{FF2B5EF4-FFF2-40B4-BE49-F238E27FC236}">
              <a16:creationId xmlns:a16="http://schemas.microsoft.com/office/drawing/2014/main" id="{04100DAD-3CE6-4274-BB29-7BB8AA357CA5}"/>
            </a:ext>
          </a:extLst>
        </xdr:cNvPr>
        <xdr:cNvSpPr txBox="1"/>
      </xdr:nvSpPr>
      <xdr:spPr>
        <a:xfrm>
          <a:off x="1619664" y="226060"/>
          <a:ext cx="11265756" cy="327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cap="none" spc="0">
              <a:ln w="0"/>
              <a:solidFill>
                <a:schemeClr val="tx1"/>
              </a:solidFill>
              <a:effectLst>
                <a:glow rad="25400">
                  <a:schemeClr val="accent5">
                    <a:lumMod val="20000"/>
                    <a:lumOff val="80000"/>
                  </a:schemeClr>
                </a:glow>
                <a:outerShdw blurRad="38100" dist="19050" dir="2700000" algn="tl" rotWithShape="0">
                  <a:schemeClr val="dk1">
                    <a:alpha val="40000"/>
                  </a:schemeClr>
                </a:outerShdw>
              </a:effectLst>
              <a:latin typeface="Bahnschrift" panose="020B0502040204020203" pitchFamily="34" charset="0"/>
            </a:rPr>
            <a:t> Analysis of Rental Patterns and Film Popularity in Maven Movies Database</a:t>
          </a:r>
        </a:p>
      </xdr:txBody>
    </xdr:sp>
    <xdr:clientData/>
  </xdr:twoCellAnchor>
  <xdr:twoCellAnchor>
    <xdr:from>
      <xdr:col>7</xdr:col>
      <xdr:colOff>1066800</xdr:colOff>
      <xdr:row>3</xdr:row>
      <xdr:rowOff>20693</xdr:rowOff>
    </xdr:from>
    <xdr:to>
      <xdr:col>9</xdr:col>
      <xdr:colOff>252998</xdr:colOff>
      <xdr:row>4</xdr:row>
      <xdr:rowOff>121315</xdr:rowOff>
    </xdr:to>
    <xdr:grpSp>
      <xdr:nvGrpSpPr>
        <xdr:cNvPr id="18" name="Group 17">
          <a:extLst>
            <a:ext uri="{FF2B5EF4-FFF2-40B4-BE49-F238E27FC236}">
              <a16:creationId xmlns:a16="http://schemas.microsoft.com/office/drawing/2014/main" id="{A3B260C9-69F4-445D-9FC8-010D1E35022B}"/>
            </a:ext>
          </a:extLst>
        </xdr:cNvPr>
        <xdr:cNvGrpSpPr/>
      </xdr:nvGrpSpPr>
      <xdr:grpSpPr>
        <a:xfrm>
          <a:off x="6339840" y="584573"/>
          <a:ext cx="992138" cy="283502"/>
          <a:chOff x="6560820" y="637913"/>
          <a:chExt cx="992138" cy="283502"/>
        </a:xfrm>
      </xdr:grpSpPr>
      <xdr:pic>
        <xdr:nvPicPr>
          <xdr:cNvPr id="12" name="Picture 11">
            <a:extLst>
              <a:ext uri="{FF2B5EF4-FFF2-40B4-BE49-F238E27FC236}">
                <a16:creationId xmlns:a16="http://schemas.microsoft.com/office/drawing/2014/main" id="{35C4F04A-C769-4600-9248-A2BA63D1888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124008" y="652550"/>
            <a:ext cx="428950" cy="223750"/>
          </a:xfrm>
          <a:prstGeom prst="rect">
            <a:avLst/>
          </a:prstGeom>
        </xdr:spPr>
      </xdr:pic>
      <xdr:pic>
        <xdr:nvPicPr>
          <xdr:cNvPr id="14" name="Picture 13">
            <a:extLst>
              <a:ext uri="{FF2B5EF4-FFF2-40B4-BE49-F238E27FC236}">
                <a16:creationId xmlns:a16="http://schemas.microsoft.com/office/drawing/2014/main" id="{9EA96BD2-7478-41D3-B3A5-BCD6CEA0F4E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560820" y="637913"/>
            <a:ext cx="601289" cy="283502"/>
          </a:xfrm>
          <a:prstGeom prst="rect">
            <a:avLst/>
          </a:prstGeom>
        </xdr:spPr>
      </xdr:pic>
    </xdr:grpSp>
    <xdr:clientData/>
  </xdr:twoCellAnchor>
  <xdr:twoCellAnchor editAs="oneCell">
    <xdr:from>
      <xdr:col>1</xdr:col>
      <xdr:colOff>137162</xdr:colOff>
      <xdr:row>1</xdr:row>
      <xdr:rowOff>30552</xdr:rowOff>
    </xdr:from>
    <xdr:to>
      <xdr:col>1</xdr:col>
      <xdr:colOff>868680</xdr:colOff>
      <xdr:row>7</xdr:row>
      <xdr:rowOff>41597</xdr:rowOff>
    </xdr:to>
    <xdr:pic>
      <xdr:nvPicPr>
        <xdr:cNvPr id="17" name="Picture 16">
          <a:extLst>
            <a:ext uri="{FF2B5EF4-FFF2-40B4-BE49-F238E27FC236}">
              <a16:creationId xmlns:a16="http://schemas.microsoft.com/office/drawing/2014/main" id="{F837E819-C893-4458-B98D-40421A1E75C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89562" y="228672"/>
          <a:ext cx="731518" cy="13064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419100</xdr:colOff>
      <xdr:row>6</xdr:row>
      <xdr:rowOff>49530</xdr:rowOff>
    </xdr:from>
    <xdr:to>
      <xdr:col>17</xdr:col>
      <xdr:colOff>114300</xdr:colOff>
      <xdr:row>21</xdr:row>
      <xdr:rowOff>49530</xdr:rowOff>
    </xdr:to>
    <xdr:graphicFrame macro="">
      <xdr:nvGraphicFramePr>
        <xdr:cNvPr id="6" name="Chart 5">
          <a:extLst>
            <a:ext uri="{FF2B5EF4-FFF2-40B4-BE49-F238E27FC236}">
              <a16:creationId xmlns:a16="http://schemas.microsoft.com/office/drawing/2014/main" id="{96B16071-963D-4FA2-910E-4B07C5AD3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13</xdr:row>
      <xdr:rowOff>68580</xdr:rowOff>
    </xdr:from>
    <xdr:to>
      <xdr:col>2</xdr:col>
      <xdr:colOff>335280</xdr:colOff>
      <xdr:row>23</xdr:row>
      <xdr:rowOff>38099</xdr:rowOff>
    </xdr:to>
    <mc:AlternateContent xmlns:mc="http://schemas.openxmlformats.org/markup-compatibility/2006" xmlns:a14="http://schemas.microsoft.com/office/drawing/2010/main">
      <mc:Choice Requires="a14">
        <xdr:graphicFrame macro="">
          <xdr:nvGraphicFramePr>
            <xdr:cNvPr id="7" name="rental_month">
              <a:extLst>
                <a:ext uri="{FF2B5EF4-FFF2-40B4-BE49-F238E27FC236}">
                  <a16:creationId xmlns:a16="http://schemas.microsoft.com/office/drawing/2014/main" id="{DF4D3E6C-81DF-4097-B23C-C8BD14EFF8F1}"/>
                </a:ext>
              </a:extLst>
            </xdr:cNvPr>
            <xdr:cNvGraphicFramePr/>
          </xdr:nvGraphicFramePr>
          <xdr:xfrm>
            <a:off x="0" y="0"/>
            <a:ext cx="0" cy="0"/>
          </xdr:xfrm>
          <a:graphic>
            <a:graphicData uri="http://schemas.microsoft.com/office/drawing/2010/slicer">
              <sle:slicer xmlns:sle="http://schemas.microsoft.com/office/drawing/2010/slicer" name="rental_month"/>
            </a:graphicData>
          </a:graphic>
        </xdr:graphicFrame>
      </mc:Choice>
      <mc:Fallback xmlns="">
        <xdr:sp macro="" textlink="">
          <xdr:nvSpPr>
            <xdr:cNvPr id="0" name=""/>
            <xdr:cNvSpPr>
              <a:spLocks noTextEdit="1"/>
            </xdr:cNvSpPr>
          </xdr:nvSpPr>
          <xdr:spPr>
            <a:xfrm>
              <a:off x="0" y="2446020"/>
              <a:ext cx="2430780" cy="1798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6</xdr:row>
      <xdr:rowOff>0</xdr:rowOff>
    </xdr:from>
    <xdr:to>
      <xdr:col>9</xdr:col>
      <xdr:colOff>0</xdr:colOff>
      <xdr:row>19</xdr:row>
      <xdr:rowOff>89535</xdr:rowOff>
    </xdr:to>
    <mc:AlternateContent xmlns:mc="http://schemas.openxmlformats.org/markup-compatibility/2006" xmlns:a14="http://schemas.microsoft.com/office/drawing/2010/main">
      <mc:Choice Requires="a14">
        <xdr:graphicFrame macro="">
          <xdr:nvGraphicFramePr>
            <xdr:cNvPr id="8" name="rental_count">
              <a:extLst>
                <a:ext uri="{FF2B5EF4-FFF2-40B4-BE49-F238E27FC236}">
                  <a16:creationId xmlns:a16="http://schemas.microsoft.com/office/drawing/2014/main" id="{5493F774-2A88-4742-9541-AC6B4DB10F9A}"/>
                </a:ext>
              </a:extLst>
            </xdr:cNvPr>
            <xdr:cNvGraphicFramePr/>
          </xdr:nvGraphicFramePr>
          <xdr:xfrm>
            <a:off x="0" y="0"/>
            <a:ext cx="0" cy="0"/>
          </xdr:xfrm>
          <a:graphic>
            <a:graphicData uri="http://schemas.microsoft.com/office/drawing/2010/slicer">
              <sle:slicer xmlns:sle="http://schemas.microsoft.com/office/drawing/2010/slicer" name="rental_count"/>
            </a:graphicData>
          </a:graphic>
        </xdr:graphicFrame>
      </mc:Choice>
      <mc:Fallback xmlns="">
        <xdr:sp macro="" textlink="">
          <xdr:nvSpPr>
            <xdr:cNvPr id="0" name=""/>
            <xdr:cNvSpPr>
              <a:spLocks noTextEdit="1"/>
            </xdr:cNvSpPr>
          </xdr:nvSpPr>
          <xdr:spPr>
            <a:xfrm>
              <a:off x="6499860" y="10972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45720</xdr:colOff>
      <xdr:row>2</xdr:row>
      <xdr:rowOff>0</xdr:rowOff>
    </xdr:from>
    <xdr:to>
      <xdr:col>14</xdr:col>
      <xdr:colOff>7620</xdr:colOff>
      <xdr:row>13</xdr:row>
      <xdr:rowOff>41910</xdr:rowOff>
    </xdr:to>
    <xdr:graphicFrame macro="">
      <xdr:nvGraphicFramePr>
        <xdr:cNvPr id="6" name="Chart 5">
          <a:extLst>
            <a:ext uri="{FF2B5EF4-FFF2-40B4-BE49-F238E27FC236}">
              <a16:creationId xmlns:a16="http://schemas.microsoft.com/office/drawing/2014/main" id="{FC41B809-1FB7-4D37-83CF-BA259810F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571500</xdr:colOff>
      <xdr:row>16</xdr:row>
      <xdr:rowOff>60960</xdr:rowOff>
    </xdr:from>
    <xdr:to>
      <xdr:col>5</xdr:col>
      <xdr:colOff>0</xdr:colOff>
      <xdr:row>25</xdr:row>
      <xdr:rowOff>144780</xdr:rowOff>
    </xdr:to>
    <xdr:graphicFrame macro="">
      <xdr:nvGraphicFramePr>
        <xdr:cNvPr id="3" name="Chart 2">
          <a:extLst>
            <a:ext uri="{FF2B5EF4-FFF2-40B4-BE49-F238E27FC236}">
              <a16:creationId xmlns:a16="http://schemas.microsoft.com/office/drawing/2014/main" id="{E6FE4513-10D3-495F-9547-F519A4501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17</xdr:col>
      <xdr:colOff>381000</xdr:colOff>
      <xdr:row>15</xdr:row>
      <xdr:rowOff>0</xdr:rowOff>
    </xdr:to>
    <xdr:graphicFrame macro="">
      <xdr:nvGraphicFramePr>
        <xdr:cNvPr id="2" name="Chart 1">
          <a:extLst>
            <a:ext uri="{FF2B5EF4-FFF2-40B4-BE49-F238E27FC236}">
              <a16:creationId xmlns:a16="http://schemas.microsoft.com/office/drawing/2014/main" id="{FC6879B4-B331-4BA7-8C70-6F6D99170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1226820</xdr:colOff>
      <xdr:row>7</xdr:row>
      <xdr:rowOff>99060</xdr:rowOff>
    </xdr:from>
    <xdr:to>
      <xdr:col>9</xdr:col>
      <xdr:colOff>571500</xdr:colOff>
      <xdr:row>21</xdr:row>
      <xdr:rowOff>5715</xdr:rowOff>
    </xdr:to>
    <mc:AlternateContent xmlns:mc="http://schemas.openxmlformats.org/markup-compatibility/2006" xmlns:a14="http://schemas.microsoft.com/office/drawing/2010/main">
      <mc:Choice Requires="a14">
        <xdr:graphicFrame macro="">
          <xdr:nvGraphicFramePr>
            <xdr:cNvPr id="3" name="category_name 1">
              <a:extLst>
                <a:ext uri="{FF2B5EF4-FFF2-40B4-BE49-F238E27FC236}">
                  <a16:creationId xmlns:a16="http://schemas.microsoft.com/office/drawing/2014/main" id="{77F34B4A-D2EA-4D09-BAE2-30BDF14EDEB0}"/>
                </a:ext>
              </a:extLst>
            </xdr:cNvPr>
            <xdr:cNvGraphicFramePr/>
          </xdr:nvGraphicFramePr>
          <xdr:xfrm>
            <a:off x="0" y="0"/>
            <a:ext cx="0" cy="0"/>
          </xdr:xfrm>
          <a:graphic>
            <a:graphicData uri="http://schemas.microsoft.com/office/drawing/2010/slicer">
              <sle:slicer xmlns:sle="http://schemas.microsoft.com/office/drawing/2010/slicer" name="category_name 1"/>
            </a:graphicData>
          </a:graphic>
        </xdr:graphicFrame>
      </mc:Choice>
      <mc:Fallback xmlns="">
        <xdr:sp macro="" textlink="">
          <xdr:nvSpPr>
            <xdr:cNvPr id="0" name=""/>
            <xdr:cNvSpPr>
              <a:spLocks noTextEdit="1"/>
            </xdr:cNvSpPr>
          </xdr:nvSpPr>
          <xdr:spPr>
            <a:xfrm>
              <a:off x="6301740" y="1379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472440</xdr:colOff>
      <xdr:row>4</xdr:row>
      <xdr:rowOff>60960</xdr:rowOff>
    </xdr:from>
    <xdr:to>
      <xdr:col>13</xdr:col>
      <xdr:colOff>289560</xdr:colOff>
      <xdr:row>17</xdr:row>
      <xdr:rowOff>171450</xdr:rowOff>
    </xdr:to>
    <xdr:graphicFrame macro="">
      <xdr:nvGraphicFramePr>
        <xdr:cNvPr id="2" name="Chart 1">
          <a:extLst>
            <a:ext uri="{FF2B5EF4-FFF2-40B4-BE49-F238E27FC236}">
              <a16:creationId xmlns:a16="http://schemas.microsoft.com/office/drawing/2014/main" id="{AE4E4FFB-B279-4C06-B23C-D191B7F8C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304800</xdr:colOff>
      <xdr:row>1</xdr:row>
      <xdr:rowOff>160020</xdr:rowOff>
    </xdr:from>
    <xdr:to>
      <xdr:col>13</xdr:col>
      <xdr:colOff>0</xdr:colOff>
      <xdr:row>16</xdr:row>
      <xdr:rowOff>160020</xdr:rowOff>
    </xdr:to>
    <xdr:graphicFrame macro="">
      <xdr:nvGraphicFramePr>
        <xdr:cNvPr id="2" name="Chart 1">
          <a:extLst>
            <a:ext uri="{FF2B5EF4-FFF2-40B4-BE49-F238E27FC236}">
              <a16:creationId xmlns:a16="http://schemas.microsoft.com/office/drawing/2014/main" id="{3C8F73AE-7B06-4E1A-96BE-CAA3017CEF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266700</xdr:colOff>
      <xdr:row>5</xdr:row>
      <xdr:rowOff>0</xdr:rowOff>
    </xdr:from>
    <xdr:to>
      <xdr:col>13</xdr:col>
      <xdr:colOff>441960</xdr:colOff>
      <xdr:row>18</xdr:row>
      <xdr:rowOff>0</xdr:rowOff>
    </xdr:to>
    <xdr:graphicFrame macro="">
      <xdr:nvGraphicFramePr>
        <xdr:cNvPr id="20" name="Chart 19">
          <a:extLst>
            <a:ext uri="{FF2B5EF4-FFF2-40B4-BE49-F238E27FC236}">
              <a16:creationId xmlns:a16="http://schemas.microsoft.com/office/drawing/2014/main" id="{ACDC087D-4963-4016-B165-84DED91BA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1165860</xdr:colOff>
      <xdr:row>10</xdr:row>
      <xdr:rowOff>0</xdr:rowOff>
    </xdr:from>
    <xdr:to>
      <xdr:col>10</xdr:col>
      <xdr:colOff>0</xdr:colOff>
      <xdr:row>25</xdr:row>
      <xdr:rowOff>0</xdr:rowOff>
    </xdr:to>
    <xdr:graphicFrame macro="">
      <xdr:nvGraphicFramePr>
        <xdr:cNvPr id="21" name="Chart 20">
          <a:extLst>
            <a:ext uri="{FF2B5EF4-FFF2-40B4-BE49-F238E27FC236}">
              <a16:creationId xmlns:a16="http://schemas.microsoft.com/office/drawing/2014/main" id="{8D3D8640-A0BF-44F7-B507-9694AE73F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hal Patil" refreshedDate="45519.863954629633" createdVersion="7" refreshedVersion="7" minRefreshableVersion="3" recordCount="39" xr:uid="{8573329F-C7CD-401D-85AB-38312AEECD07}">
  <cacheSource type="worksheet">
    <worksheetSource ref="A1:M1048576" sheet="Data"/>
  </cacheSource>
  <cacheFields count="13">
    <cacheField name="rental_month" numFmtId="0">
      <sharedItems containsBlank="1" count="6">
        <s v="February"/>
        <s v="May"/>
        <s v="June"/>
        <s v="August"/>
        <s v="July"/>
        <m/>
      </sharedItems>
    </cacheField>
    <cacheField name="Monthly rental_count" numFmtId="0">
      <sharedItems containsString="0" containsBlank="1" containsNumber="1" containsInteger="1" minValue="182" maxValue="6709" count="6">
        <n v="182"/>
        <n v="1156"/>
        <n v="2311"/>
        <n v="5686"/>
        <n v="6709"/>
        <m/>
      </sharedItems>
    </cacheField>
    <cacheField name="rental_hour" numFmtId="0">
      <sharedItems containsString="0" containsBlank="1" containsNumber="1" containsInteger="1" minValue="0" maxValue="23"/>
    </cacheField>
    <cacheField name="rental_count" numFmtId="0">
      <sharedItems containsString="0" containsBlank="1" containsNumber="1" containsInteger="1" minValue="610" maxValue="887" count="25">
        <n v="694"/>
        <n v="649"/>
        <n v="630"/>
        <n v="684"/>
        <n v="681"/>
        <n v="648"/>
        <n v="647"/>
        <n v="667"/>
        <n v="696"/>
        <n v="652"/>
        <n v="673"/>
        <n v="663"/>
        <n v="632"/>
        <n v="645"/>
        <n v="653"/>
        <n v="887"/>
        <n v="664"/>
        <n v="634"/>
        <n v="688"/>
        <n v="676"/>
        <n v="658"/>
        <n v="671"/>
        <n v="610"/>
        <n v="642"/>
        <m/>
      </sharedItems>
    </cacheField>
    <cacheField name="title" numFmtId="0">
      <sharedItems containsBlank="1"/>
    </cacheField>
    <cacheField name="rental_count2" numFmtId="0">
      <sharedItems containsString="0" containsBlank="1" containsNumber="1" containsInteger="1" minValue="31" maxValue="34" count="5">
        <n v="34"/>
        <n v="33"/>
        <n v="32"/>
        <n v="31"/>
        <m/>
      </sharedItems>
    </cacheField>
    <cacheField name="category_name" numFmtId="0">
      <sharedItems containsBlank="1" containsMixedTypes="1" containsNumber="1" containsInteger="1" minValue="16044" maxValue="16044" count="19">
        <s v="Sports"/>
        <s v="Animation"/>
        <s v="Action"/>
        <s v="Sci-Fi"/>
        <s v="Family"/>
        <s v="Drama"/>
        <s v="Documentary"/>
        <s v="Foreign"/>
        <s v="Games"/>
        <s v="Children"/>
        <s v="Comedy"/>
        <s v="New"/>
        <s v="Classics"/>
        <s v="Horror"/>
        <s v="Travel"/>
        <s v="Music"/>
        <m/>
        <s v="Sum of Monthly rental_count"/>
        <n v="16044"/>
      </sharedItems>
    </cacheField>
    <cacheField name="rental_count3" numFmtId="0">
      <sharedItems containsBlank="1" containsMixedTypes="1" containsNumber="1" containsInteger="1" minValue="830" maxValue="16044" count="19">
        <n v="1179"/>
        <n v="1166"/>
        <n v="1112"/>
        <n v="1101"/>
        <n v="1096"/>
        <n v="1060"/>
        <n v="1050"/>
        <n v="1033"/>
        <n v="969"/>
        <n v="945"/>
        <n v="941"/>
        <n v="940"/>
        <n v="939"/>
        <n v="846"/>
        <n v="837"/>
        <n v="830"/>
        <m/>
        <s v="Sum of rental_count"/>
        <n v="16044"/>
      </sharedItems>
    </cacheField>
    <cacheField name="store_id" numFmtId="0">
      <sharedItems containsBlank="1" containsMixedTypes="1" containsNumber="1" containsInteger="1" minValue="1" maxValue="320"/>
    </cacheField>
    <cacheField name="total_revenue" numFmtId="0">
      <sharedItems containsBlank="1" containsMixedTypes="1" containsNumber="1" minValue="31458" maxValue="33726.769999999997" count="5">
        <n v="33726.769999999997"/>
        <n v="33679.79"/>
        <m/>
        <s v="Sum of rental_count3"/>
        <n v="31458"/>
      </sharedItems>
    </cacheField>
    <cacheField name="first_name" numFmtId="0">
      <sharedItems containsBlank="1" containsMixedTypes="1" containsNumber="1" minValue="98864.56" maxValue="98864.56"/>
    </cacheField>
    <cacheField name="last_name" numFmtId="0">
      <sharedItems containsBlank="1" containsMixedTypes="1" containsNumber="1" containsInteger="1" minValue="16044" maxValue="16044"/>
    </cacheField>
    <cacheField name="rental_count4" numFmtId="0">
      <sharedItems containsString="0" containsBlank="1" containsNumber="1" containsInteger="1" minValue="8004" maxValue="8040" count="3">
        <n v="8040"/>
        <n v="8004"/>
        <m/>
      </sharedItems>
    </cacheField>
  </cacheFields>
  <extLst>
    <ext xmlns:x14="http://schemas.microsoft.com/office/spreadsheetml/2009/9/main" uri="{725AE2AE-9491-48be-B2B4-4EB974FC3084}">
      <x14:pivotCacheDefinition pivotCacheId="3868457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hal Patil" refreshedDate="45519.869218287036" createdVersion="7" refreshedVersion="7" minRefreshableVersion="3" recordCount="5" xr:uid="{6D0B30DB-1AA9-41C1-95A3-75B6AE9019CE}">
  <cacheSource type="worksheet">
    <worksheetSource ref="A1:B6" sheet="1a Monthly rental"/>
  </cacheSource>
  <cacheFields count="2">
    <cacheField name="rental_month" numFmtId="0">
      <sharedItems count="5">
        <s v="February"/>
        <s v="May"/>
        <s v="June"/>
        <s v="August"/>
        <s v="July"/>
      </sharedItems>
    </cacheField>
    <cacheField name="rental_count" numFmtId="0">
      <sharedItems containsSemiMixedTypes="0" containsString="0" containsNumber="1" containsInteger="1" minValue="182" maxValue="6709" count="5">
        <n v="182"/>
        <n v="1156"/>
        <n v="2311"/>
        <n v="5686"/>
        <n v="6709"/>
      </sharedItems>
    </cacheField>
  </cacheFields>
  <extLst>
    <ext xmlns:x14="http://schemas.microsoft.com/office/spreadsheetml/2009/9/main" uri="{725AE2AE-9491-48be-B2B4-4EB974FC3084}">
      <x14:pivotCacheDefinition pivotCacheId="39944904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hal Patil" refreshedDate="45519.87364189815" createdVersion="7" refreshedVersion="7" minRefreshableVersion="3" recordCount="10" xr:uid="{8ECBD178-B27A-4921-A5A9-8861C987FDA4}">
  <cacheSource type="worksheet">
    <worksheetSource ref="A1:B11" sheet="2A-top 10 most rented films."/>
  </cacheSource>
  <cacheFields count="2">
    <cacheField name="title" numFmtId="0">
      <sharedItems count="10">
        <s v="BUCKET BROTHERHOOD"/>
        <s v="ROCKETEER MOTHER"/>
        <s v="RIDGEMONT SUBMARINE"/>
        <s v="GRIT CLOCKWORK"/>
        <s v="SCALAWAG DUCK"/>
        <s v="JUGGLER HARDLY"/>
        <s v="FORWARD TEMPLE"/>
        <s v="HOBBIT ALIEN"/>
        <s v="ROBBERS JOON"/>
        <s v="ZORRO ARK"/>
      </sharedItems>
    </cacheField>
    <cacheField name="rental_count" numFmtId="0">
      <sharedItems containsSemiMixedTypes="0" containsString="0" containsNumber="1" containsInteger="1" minValue="31" maxValue="34"/>
    </cacheField>
  </cacheFields>
  <extLst>
    <ext xmlns:x14="http://schemas.microsoft.com/office/spreadsheetml/2009/9/main" uri="{725AE2AE-9491-48be-B2B4-4EB974FC3084}">
      <x14:pivotCacheDefinition pivotCacheId="214081366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hal Patil" refreshedDate="45519.887657060186" createdVersion="7" refreshedVersion="7" minRefreshableVersion="3" recordCount="24" xr:uid="{6574C84D-4ABC-4027-BD98-7B222640CBE3}">
  <cacheSource type="worksheet">
    <worksheetSource ref="A1:B25" sheet="1B-rental hours"/>
  </cacheSource>
  <cacheFields count="2">
    <cacheField name="rental_hour" numFmtId="0">
      <sharedItems containsSemiMixedTypes="0" containsString="0" containsNumber="1" containsInteger="1" minValue="0" maxValue="23" count="24">
        <n v="0"/>
        <n v="1"/>
        <n v="2"/>
        <n v="3"/>
        <n v="4"/>
        <n v="5"/>
        <n v="6"/>
        <n v="7"/>
        <n v="8"/>
        <n v="9"/>
        <n v="10"/>
        <n v="11"/>
        <n v="12"/>
        <n v="13"/>
        <n v="14"/>
        <n v="15"/>
        <n v="16"/>
        <n v="17"/>
        <n v="18"/>
        <n v="19"/>
        <n v="20"/>
        <n v="21"/>
        <n v="22"/>
        <n v="23"/>
      </sharedItems>
    </cacheField>
    <cacheField name="rental_count" numFmtId="0">
      <sharedItems containsSemiMixedTypes="0" containsString="0" containsNumber="1" containsInteger="1" minValue="610" maxValue="887" count="24">
        <n v="694"/>
        <n v="649"/>
        <n v="630"/>
        <n v="684"/>
        <n v="681"/>
        <n v="648"/>
        <n v="647"/>
        <n v="667"/>
        <n v="696"/>
        <n v="652"/>
        <n v="673"/>
        <n v="663"/>
        <n v="632"/>
        <n v="645"/>
        <n v="653"/>
        <n v="887"/>
        <n v="664"/>
        <n v="634"/>
        <n v="688"/>
        <n v="676"/>
        <n v="658"/>
        <n v="671"/>
        <n v="610"/>
        <n v="642"/>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hal Patil" refreshedDate="45519.889416782411" createdVersion="7" refreshedVersion="7" minRefreshableVersion="3" recordCount="16" xr:uid="{51B4FFA6-B243-40EB-A1E1-24E30803395A}">
  <cacheSource type="worksheet">
    <worksheetSource ref="A1:B17" sheet="2B-highest number of rentals"/>
  </cacheSource>
  <cacheFields count="2">
    <cacheField name="category_name" numFmtId="0">
      <sharedItems count="16">
        <s v="Sports"/>
        <s v="Animation"/>
        <s v="Action"/>
        <s v="Sci-Fi"/>
        <s v="Family"/>
        <s v="Drama"/>
        <s v="Documentary"/>
        <s v="Foreign"/>
        <s v="Games"/>
        <s v="Children"/>
        <s v="Comedy"/>
        <s v="New"/>
        <s v="Classics"/>
        <s v="Horror"/>
        <s v="Travel"/>
        <s v="Music"/>
      </sharedItems>
    </cacheField>
    <cacheField name="rental_count" numFmtId="0">
      <sharedItems containsSemiMixedTypes="0" containsString="0" containsNumber="1" containsInteger="1" minValue="830" maxValue="1179" count="16">
        <n v="1179"/>
        <n v="1166"/>
        <n v="1112"/>
        <n v="1101"/>
        <n v="1096"/>
        <n v="1060"/>
        <n v="1050"/>
        <n v="1033"/>
        <n v="969"/>
        <n v="945"/>
        <n v="941"/>
        <n v="940"/>
        <n v="939"/>
        <n v="846"/>
        <n v="837"/>
        <n v="830"/>
      </sharedItems>
    </cacheField>
  </cacheFields>
  <extLst>
    <ext xmlns:x14="http://schemas.microsoft.com/office/spreadsheetml/2009/9/main" uri="{725AE2AE-9491-48be-B2B4-4EB974FC3084}">
      <x14:pivotCacheDefinition pivotCacheId="1292532873"/>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hal Patil" refreshedDate="45519.894272800928" createdVersion="7" refreshedVersion="7" minRefreshableVersion="3" recordCount="2" xr:uid="{14F3611D-00BB-4167-9676-989902691F14}">
  <cacheSource type="worksheet">
    <worksheetSource ref="A1:B3" sheet="3A-highest rental revenue"/>
  </cacheSource>
  <cacheFields count="2">
    <cacheField name="store_id" numFmtId="0">
      <sharedItems containsSemiMixedTypes="0" containsString="0" containsNumber="1" containsInteger="1" minValue="1" maxValue="2" count="2">
        <n v="2"/>
        <n v="1"/>
      </sharedItems>
    </cacheField>
    <cacheField name="total_revenue" numFmtId="0">
      <sharedItems containsSemiMixedTypes="0" containsString="0" containsNumber="1" minValue="33679.79" maxValue="33726.769999999997" count="2">
        <n v="33726.769999999997"/>
        <n v="33679.79"/>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hal Patil" refreshedDate="45519.899349421299" createdVersion="7" refreshedVersion="7" minRefreshableVersion="3" recordCount="2" xr:uid="{9532B0AA-E0A4-4C95-B757-D57E9A2AB12F}">
  <cacheSource type="worksheet">
    <worksheetSource ref="C1:D3" sheet="3B-rentals by staff members to "/>
  </cacheSource>
  <cacheFields count="2">
    <cacheField name="Full Name" numFmtId="0">
      <sharedItems count="2">
        <s v="Mike Hillyer"/>
        <s v="Jon Stephens"/>
      </sharedItems>
    </cacheField>
    <cacheField name="rental_count" numFmtId="0">
      <sharedItems containsSemiMixedTypes="0" containsString="0" containsNumber="1" containsInteger="1" minValue="8004" maxValue="8040"/>
    </cacheField>
  </cacheFields>
  <extLst>
    <ext xmlns:x14="http://schemas.microsoft.com/office/spreadsheetml/2009/9/main" uri="{725AE2AE-9491-48be-B2B4-4EB974FC3084}">
      <x14:pivotCacheDefinition pivotCacheId="1641247852"/>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hal Patil" refreshedDate="45519.93431689815" createdVersion="7" refreshedVersion="7" minRefreshableVersion="3" recordCount="16" xr:uid="{3FBA9B0B-927D-42A2-93F5-5037723DBE48}">
  <cacheSource type="worksheet">
    <worksheetSource ref="G1:H17" sheet="Data"/>
  </cacheSource>
  <cacheFields count="2">
    <cacheField name="category_name" numFmtId="0">
      <sharedItems count="16">
        <s v="Sports"/>
        <s v="Animation"/>
        <s v="Action"/>
        <s v="Sci-Fi"/>
        <s v="Family"/>
        <s v="Drama"/>
        <s v="Documentary"/>
        <s v="Foreign"/>
        <s v="Games"/>
        <s v="Children"/>
        <s v="Comedy"/>
        <s v="New"/>
        <s v="Classics"/>
        <s v="Horror"/>
        <s v="Travel"/>
        <s v="Music"/>
      </sharedItems>
    </cacheField>
    <cacheField name="rental_count" numFmtId="0">
      <sharedItems containsSemiMixedTypes="0" containsString="0" containsNumber="1" containsInteger="1" minValue="830" maxValue="1179" count="16">
        <n v="1179"/>
        <n v="1166"/>
        <n v="1112"/>
        <n v="1101"/>
        <n v="1096"/>
        <n v="1060"/>
        <n v="1050"/>
        <n v="1033"/>
        <n v="969"/>
        <n v="945"/>
        <n v="941"/>
        <n v="940"/>
        <n v="939"/>
        <n v="846"/>
        <n v="837"/>
        <n v="83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x v="0"/>
    <n v="0"/>
    <x v="0"/>
    <s v="BUCKET BROTHERHOOD"/>
    <x v="0"/>
    <x v="0"/>
    <x v="0"/>
    <n v="2"/>
    <x v="0"/>
    <s v="Mike"/>
    <s v="Hillyer"/>
    <x v="0"/>
  </r>
  <r>
    <x v="1"/>
    <x v="1"/>
    <n v="1"/>
    <x v="1"/>
    <s v="ROCKETEER MOTHER"/>
    <x v="1"/>
    <x v="1"/>
    <x v="1"/>
    <n v="1"/>
    <x v="1"/>
    <s v="Jon"/>
    <s v="Stephens"/>
    <x v="1"/>
  </r>
  <r>
    <x v="2"/>
    <x v="2"/>
    <n v="2"/>
    <x v="2"/>
    <s v="RIDGEMONT SUBMARINE"/>
    <x v="2"/>
    <x v="2"/>
    <x v="2"/>
    <m/>
    <x v="2"/>
    <m/>
    <m/>
    <x v="2"/>
  </r>
  <r>
    <x v="3"/>
    <x v="3"/>
    <n v="3"/>
    <x v="3"/>
    <s v="GRIT CLOCKWORK"/>
    <x v="2"/>
    <x v="3"/>
    <x v="3"/>
    <m/>
    <x v="2"/>
    <m/>
    <m/>
    <x v="2"/>
  </r>
  <r>
    <x v="4"/>
    <x v="4"/>
    <n v="4"/>
    <x v="4"/>
    <s v="SCALAWAG DUCK"/>
    <x v="2"/>
    <x v="4"/>
    <x v="4"/>
    <m/>
    <x v="2"/>
    <m/>
    <m/>
    <x v="2"/>
  </r>
  <r>
    <x v="5"/>
    <x v="5"/>
    <n v="5"/>
    <x v="5"/>
    <s v="JUGGLER HARDLY"/>
    <x v="2"/>
    <x v="5"/>
    <x v="5"/>
    <m/>
    <x v="2"/>
    <m/>
    <m/>
    <x v="2"/>
  </r>
  <r>
    <x v="5"/>
    <x v="5"/>
    <n v="6"/>
    <x v="6"/>
    <s v="FORWARD TEMPLE"/>
    <x v="2"/>
    <x v="6"/>
    <x v="6"/>
    <m/>
    <x v="2"/>
    <m/>
    <m/>
    <x v="2"/>
  </r>
  <r>
    <x v="5"/>
    <x v="5"/>
    <n v="7"/>
    <x v="7"/>
    <s v="HOBBIT ALIEN"/>
    <x v="3"/>
    <x v="7"/>
    <x v="7"/>
    <m/>
    <x v="2"/>
    <m/>
    <m/>
    <x v="2"/>
  </r>
  <r>
    <x v="5"/>
    <x v="5"/>
    <n v="8"/>
    <x v="8"/>
    <s v="ROBBERS JOON"/>
    <x v="3"/>
    <x v="8"/>
    <x v="8"/>
    <m/>
    <x v="2"/>
    <m/>
    <m/>
    <x v="2"/>
  </r>
  <r>
    <x v="5"/>
    <x v="5"/>
    <n v="9"/>
    <x v="9"/>
    <s v="ZORRO ARK"/>
    <x v="3"/>
    <x v="9"/>
    <x v="9"/>
    <m/>
    <x v="2"/>
    <m/>
    <m/>
    <x v="2"/>
  </r>
  <r>
    <x v="5"/>
    <x v="5"/>
    <n v="10"/>
    <x v="10"/>
    <m/>
    <x v="4"/>
    <x v="10"/>
    <x v="10"/>
    <m/>
    <x v="2"/>
    <m/>
    <m/>
    <x v="2"/>
  </r>
  <r>
    <x v="5"/>
    <x v="5"/>
    <n v="11"/>
    <x v="11"/>
    <m/>
    <x v="4"/>
    <x v="11"/>
    <x v="11"/>
    <m/>
    <x v="2"/>
    <m/>
    <m/>
    <x v="2"/>
  </r>
  <r>
    <x v="5"/>
    <x v="5"/>
    <n v="12"/>
    <x v="12"/>
    <m/>
    <x v="4"/>
    <x v="12"/>
    <x v="12"/>
    <m/>
    <x v="2"/>
    <m/>
    <m/>
    <x v="2"/>
  </r>
  <r>
    <x v="5"/>
    <x v="5"/>
    <n v="13"/>
    <x v="13"/>
    <m/>
    <x v="4"/>
    <x v="13"/>
    <x v="13"/>
    <m/>
    <x v="2"/>
    <m/>
    <m/>
    <x v="2"/>
  </r>
  <r>
    <x v="5"/>
    <x v="5"/>
    <n v="14"/>
    <x v="14"/>
    <m/>
    <x v="4"/>
    <x v="14"/>
    <x v="14"/>
    <m/>
    <x v="2"/>
    <m/>
    <m/>
    <x v="2"/>
  </r>
  <r>
    <x v="5"/>
    <x v="5"/>
    <n v="15"/>
    <x v="15"/>
    <m/>
    <x v="4"/>
    <x v="15"/>
    <x v="15"/>
    <m/>
    <x v="2"/>
    <m/>
    <m/>
    <x v="2"/>
  </r>
  <r>
    <x v="5"/>
    <x v="5"/>
    <n v="16"/>
    <x v="16"/>
    <m/>
    <x v="4"/>
    <x v="16"/>
    <x v="16"/>
    <m/>
    <x v="2"/>
    <m/>
    <m/>
    <x v="2"/>
  </r>
  <r>
    <x v="5"/>
    <x v="5"/>
    <n v="17"/>
    <x v="17"/>
    <m/>
    <x v="4"/>
    <x v="16"/>
    <x v="16"/>
    <m/>
    <x v="2"/>
    <m/>
    <m/>
    <x v="2"/>
  </r>
  <r>
    <x v="5"/>
    <x v="5"/>
    <n v="18"/>
    <x v="18"/>
    <m/>
    <x v="4"/>
    <x v="16"/>
    <x v="16"/>
    <m/>
    <x v="2"/>
    <m/>
    <m/>
    <x v="2"/>
  </r>
  <r>
    <x v="5"/>
    <x v="5"/>
    <n v="19"/>
    <x v="19"/>
    <m/>
    <x v="4"/>
    <x v="16"/>
    <x v="16"/>
    <m/>
    <x v="2"/>
    <m/>
    <m/>
    <x v="2"/>
  </r>
  <r>
    <x v="5"/>
    <x v="5"/>
    <n v="20"/>
    <x v="20"/>
    <m/>
    <x v="4"/>
    <x v="17"/>
    <x v="17"/>
    <s v="Sum of rental_count2"/>
    <x v="3"/>
    <s v="Sum of total_revenue"/>
    <s v="Sum of rental_count4"/>
    <x v="2"/>
  </r>
  <r>
    <x v="5"/>
    <x v="5"/>
    <n v="21"/>
    <x v="21"/>
    <m/>
    <x v="4"/>
    <x v="18"/>
    <x v="18"/>
    <n v="320"/>
    <x v="4"/>
    <n v="98864.56"/>
    <n v="16044"/>
    <x v="2"/>
  </r>
  <r>
    <x v="5"/>
    <x v="5"/>
    <n v="22"/>
    <x v="22"/>
    <m/>
    <x v="4"/>
    <x v="16"/>
    <x v="16"/>
    <m/>
    <x v="2"/>
    <m/>
    <m/>
    <x v="2"/>
  </r>
  <r>
    <x v="5"/>
    <x v="5"/>
    <n v="23"/>
    <x v="23"/>
    <m/>
    <x v="4"/>
    <x v="16"/>
    <x v="16"/>
    <m/>
    <x v="2"/>
    <m/>
    <m/>
    <x v="2"/>
  </r>
  <r>
    <x v="5"/>
    <x v="5"/>
    <m/>
    <x v="24"/>
    <m/>
    <x v="4"/>
    <x v="16"/>
    <x v="16"/>
    <m/>
    <x v="2"/>
    <m/>
    <m/>
    <x v="2"/>
  </r>
  <r>
    <x v="5"/>
    <x v="5"/>
    <m/>
    <x v="24"/>
    <m/>
    <x v="4"/>
    <x v="16"/>
    <x v="16"/>
    <m/>
    <x v="2"/>
    <m/>
    <m/>
    <x v="2"/>
  </r>
  <r>
    <x v="5"/>
    <x v="5"/>
    <m/>
    <x v="24"/>
    <m/>
    <x v="4"/>
    <x v="16"/>
    <x v="16"/>
    <m/>
    <x v="2"/>
    <m/>
    <m/>
    <x v="2"/>
  </r>
  <r>
    <x v="5"/>
    <x v="5"/>
    <m/>
    <x v="24"/>
    <m/>
    <x v="4"/>
    <x v="16"/>
    <x v="16"/>
    <m/>
    <x v="2"/>
    <m/>
    <m/>
    <x v="2"/>
  </r>
  <r>
    <x v="5"/>
    <x v="5"/>
    <m/>
    <x v="24"/>
    <m/>
    <x v="4"/>
    <x v="16"/>
    <x v="16"/>
    <m/>
    <x v="2"/>
    <m/>
    <m/>
    <x v="2"/>
  </r>
  <r>
    <x v="5"/>
    <x v="5"/>
    <m/>
    <x v="24"/>
    <m/>
    <x v="4"/>
    <x v="16"/>
    <x v="16"/>
    <m/>
    <x v="2"/>
    <m/>
    <m/>
    <x v="2"/>
  </r>
  <r>
    <x v="5"/>
    <x v="5"/>
    <m/>
    <x v="24"/>
    <m/>
    <x v="4"/>
    <x v="16"/>
    <x v="16"/>
    <m/>
    <x v="2"/>
    <m/>
    <m/>
    <x v="2"/>
  </r>
  <r>
    <x v="5"/>
    <x v="5"/>
    <m/>
    <x v="24"/>
    <m/>
    <x v="4"/>
    <x v="16"/>
    <x v="16"/>
    <m/>
    <x v="2"/>
    <m/>
    <m/>
    <x v="2"/>
  </r>
  <r>
    <x v="5"/>
    <x v="5"/>
    <m/>
    <x v="24"/>
    <m/>
    <x v="4"/>
    <x v="16"/>
    <x v="16"/>
    <m/>
    <x v="2"/>
    <m/>
    <m/>
    <x v="2"/>
  </r>
  <r>
    <x v="5"/>
    <x v="5"/>
    <m/>
    <x v="24"/>
    <m/>
    <x v="4"/>
    <x v="16"/>
    <x v="16"/>
    <m/>
    <x v="2"/>
    <m/>
    <m/>
    <x v="2"/>
  </r>
  <r>
    <x v="5"/>
    <x v="5"/>
    <m/>
    <x v="24"/>
    <m/>
    <x v="4"/>
    <x v="16"/>
    <x v="16"/>
    <m/>
    <x v="2"/>
    <m/>
    <m/>
    <x v="2"/>
  </r>
  <r>
    <x v="5"/>
    <x v="5"/>
    <m/>
    <x v="24"/>
    <m/>
    <x v="4"/>
    <x v="16"/>
    <x v="16"/>
    <m/>
    <x v="2"/>
    <m/>
    <m/>
    <x v="2"/>
  </r>
  <r>
    <x v="5"/>
    <x v="5"/>
    <m/>
    <x v="24"/>
    <m/>
    <x v="4"/>
    <x v="16"/>
    <x v="16"/>
    <m/>
    <x v="2"/>
    <m/>
    <m/>
    <x v="2"/>
  </r>
  <r>
    <x v="5"/>
    <x v="5"/>
    <m/>
    <x v="24"/>
    <m/>
    <x v="4"/>
    <x v="16"/>
    <x v="16"/>
    <m/>
    <x v="2"/>
    <m/>
    <m/>
    <x v="2"/>
  </r>
  <r>
    <x v="5"/>
    <x v="5"/>
    <m/>
    <x v="24"/>
    <m/>
    <x v="4"/>
    <x v="16"/>
    <x v="16"/>
    <m/>
    <x v="2"/>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r>
  <r>
    <x v="1"/>
    <x v="1"/>
  </r>
  <r>
    <x v="2"/>
    <x v="2"/>
  </r>
  <r>
    <x v="3"/>
    <x v="3"/>
  </r>
  <r>
    <x v="4"/>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34"/>
  </r>
  <r>
    <x v="1"/>
    <n v="33"/>
  </r>
  <r>
    <x v="2"/>
    <n v="32"/>
  </r>
  <r>
    <x v="3"/>
    <n v="32"/>
  </r>
  <r>
    <x v="4"/>
    <n v="32"/>
  </r>
  <r>
    <x v="5"/>
    <n v="32"/>
  </r>
  <r>
    <x v="6"/>
    <n v="32"/>
  </r>
  <r>
    <x v="7"/>
    <n v="31"/>
  </r>
  <r>
    <x v="8"/>
    <n v="31"/>
  </r>
  <r>
    <x v="9"/>
    <n v="3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r>
    <x v="20"/>
    <x v="20"/>
  </r>
  <r>
    <x v="21"/>
    <x v="21"/>
  </r>
  <r>
    <x v="22"/>
    <x v="22"/>
  </r>
  <r>
    <x v="23"/>
    <x v="2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r>
  <r>
    <x v="1"/>
    <x v="1"/>
  </r>
  <r>
    <x v="2"/>
    <x v="2"/>
  </r>
  <r>
    <x v="3"/>
    <x v="3"/>
  </r>
  <r>
    <x v="4"/>
    <x v="4"/>
  </r>
  <r>
    <x v="5"/>
    <x v="5"/>
  </r>
  <r>
    <x v="6"/>
    <x v="6"/>
  </r>
  <r>
    <x v="7"/>
    <x v="7"/>
  </r>
  <r>
    <x v="8"/>
    <x v="8"/>
  </r>
  <r>
    <x v="9"/>
    <x v="9"/>
  </r>
  <r>
    <x v="10"/>
    <x v="10"/>
  </r>
  <r>
    <x v="11"/>
    <x v="11"/>
  </r>
  <r>
    <x v="12"/>
    <x v="12"/>
  </r>
  <r>
    <x v="13"/>
    <x v="13"/>
  </r>
  <r>
    <x v="14"/>
    <x v="14"/>
  </r>
  <r>
    <x v="15"/>
    <x v="1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r>
  <r>
    <x v="1"/>
    <x v="1"/>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8040"/>
  </r>
  <r>
    <x v="1"/>
    <n v="8004"/>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r>
  <r>
    <x v="1"/>
    <x v="1"/>
  </r>
  <r>
    <x v="2"/>
    <x v="2"/>
  </r>
  <r>
    <x v="3"/>
    <x v="3"/>
  </r>
  <r>
    <x v="4"/>
    <x v="4"/>
  </r>
  <r>
    <x v="5"/>
    <x v="5"/>
  </r>
  <r>
    <x v="6"/>
    <x v="6"/>
  </r>
  <r>
    <x v="7"/>
    <x v="7"/>
  </r>
  <r>
    <x v="8"/>
    <x v="8"/>
  </r>
  <r>
    <x v="9"/>
    <x v="9"/>
  </r>
  <r>
    <x v="10"/>
    <x v="10"/>
  </r>
  <r>
    <x v="11"/>
    <x v="11"/>
  </r>
  <r>
    <x v="12"/>
    <x v="12"/>
  </r>
  <r>
    <x v="13"/>
    <x v="13"/>
  </r>
  <r>
    <x v="14"/>
    <x v="14"/>
  </r>
  <r>
    <x v="15"/>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C83597-53B4-4CBC-B265-CA91C9296A1F}" name="PivotTable45"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N6:N7" firstHeaderRow="1" firstDataRow="1" firstDataCol="0"/>
  <pivotFields count="2">
    <pivotField showAll="0">
      <items count="3">
        <item x="1"/>
        <item x="0"/>
        <item t="default"/>
      </items>
    </pivotField>
    <pivotField dataField="1" showAll="0"/>
  </pivotFields>
  <rowItems count="1">
    <i/>
  </rowItems>
  <colItems count="1">
    <i/>
  </colItems>
  <dataFields count="1">
    <dataField name="Total Distribution Rental" fld="1" baseField="0" baseItem="1485630672"/>
  </dataFields>
  <formats count="14">
    <format dxfId="13">
      <pivotArea type="all" dataOnly="0" outline="0" fieldPosition="0"/>
    </format>
    <format dxfId="12">
      <pivotArea outline="0" collapsedLevelsAreSubtotals="1" fieldPosition="0"/>
    </format>
    <format dxfId="11">
      <pivotArea dataOnly="0" labelOnly="1" outline="0" axis="axisValues"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dataOnly="0" labelOnly="1" outline="0" axis="axisValues" fieldPosition="0"/>
    </format>
    <format dxfId="3">
      <pivotArea outline="0" collapsedLevelsAreSubtotals="1" fieldPosition="0"/>
    </format>
    <format dxfId="2">
      <pivotArea dataOnly="0" labelOnly="1" outline="0" axis="axisValues" fieldPosition="0"/>
    </format>
    <format dxfId="1">
      <pivotArea outline="0" collapsedLevelsAreSubtotals="1" fieldPosition="0"/>
    </format>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B499CBD-3052-4D4A-9B53-83B00653C4D8}" name="PivotTable2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3:E28" firstHeaderRow="1" firstDataRow="1" firstDataCol="1"/>
  <pivotFields count="2">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items count="25">
        <item x="22"/>
        <item x="2"/>
        <item x="12"/>
        <item x="17"/>
        <item x="23"/>
        <item x="13"/>
        <item x="6"/>
        <item x="5"/>
        <item x="1"/>
        <item x="9"/>
        <item x="14"/>
        <item x="20"/>
        <item x="11"/>
        <item x="16"/>
        <item x="7"/>
        <item x="21"/>
        <item x="10"/>
        <item x="19"/>
        <item x="4"/>
        <item x="3"/>
        <item x="18"/>
        <item x="0"/>
        <item x="8"/>
        <item x="15"/>
        <item t="default"/>
      </items>
    </pivotField>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ntal_count" fld="1"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5C6C401-3177-4299-9FA5-36DB412654FA}" name="PivotTable38"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J6:J7" firstHeaderRow="1" firstDataRow="1" firstDataCol="0"/>
  <pivotFields count="2">
    <pivotField showAll="0">
      <items count="11">
        <item x="0"/>
        <item x="6"/>
        <item x="3"/>
        <item x="7"/>
        <item x="5"/>
        <item x="2"/>
        <item x="8"/>
        <item x="1"/>
        <item x="4"/>
        <item x="9"/>
        <item t="default"/>
      </items>
    </pivotField>
    <pivotField dataField="1" showAll="0"/>
  </pivotFields>
  <rowItems count="1">
    <i/>
  </rowItems>
  <colItems count="1">
    <i/>
  </colItems>
  <dataFields count="1">
    <dataField name="Sum of rental_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FBFE92B-A48B-46DA-8266-1DD669CCDF71}" name="PivotTable2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6:H17" firstHeaderRow="1" firstDataRow="1" firstDataCol="1"/>
  <pivotFields count="2">
    <pivotField axis="axisRow" showAll="0">
      <items count="11">
        <item x="0"/>
        <item x="6"/>
        <item x="3"/>
        <item x="7"/>
        <item x="5"/>
        <item x="2"/>
        <item x="8"/>
        <item x="1"/>
        <item x="4"/>
        <item x="9"/>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Sum of rental_count2" fld="1" baseField="0" baseItem="0"/>
  </dataFields>
  <chartFormats count="2">
    <chartFormat chart="3"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4FA39D5-D9F6-4A98-8EBB-DB8AD8F059CF}" name="PivotTable40"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3:G4" firstHeaderRow="1" firstDataRow="1" firstDataCol="0"/>
  <pivotFields count="2">
    <pivotField showAll="0">
      <items count="17">
        <item x="2"/>
        <item x="1"/>
        <item x="9"/>
        <item x="12"/>
        <item x="10"/>
        <item x="6"/>
        <item x="5"/>
        <item x="4"/>
        <item x="7"/>
        <item x="8"/>
        <item x="13"/>
        <item x="15"/>
        <item x="11"/>
        <item x="3"/>
        <item x="0"/>
        <item x="14"/>
        <item t="default"/>
      </items>
    </pivotField>
    <pivotField dataField="1" showAll="0">
      <items count="17">
        <item x="15"/>
        <item x="14"/>
        <item x="13"/>
        <item x="12"/>
        <item x="11"/>
        <item x="10"/>
        <item x="9"/>
        <item x="8"/>
        <item x="7"/>
        <item x="6"/>
        <item x="5"/>
        <item x="4"/>
        <item x="3"/>
        <item x="2"/>
        <item x="1"/>
        <item x="0"/>
        <item t="default"/>
      </items>
    </pivotField>
  </pivotFields>
  <rowItems count="1">
    <i/>
  </rowItems>
  <colItems count="1">
    <i/>
  </colItems>
  <dataFields count="1">
    <dataField name="Sum of rental_count" fld="1"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FBA5621-D084-4049-86E0-55A48EA475D8}" name="PivotTable2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3:E20" firstHeaderRow="1" firstDataRow="1" firstDataCol="1"/>
  <pivotFields count="2">
    <pivotField axis="axisRow" showAll="0">
      <items count="17">
        <item x="2"/>
        <item x="1"/>
        <item x="9"/>
        <item x="12"/>
        <item x="10"/>
        <item x="6"/>
        <item x="5"/>
        <item x="4"/>
        <item x="7"/>
        <item x="8"/>
        <item x="13"/>
        <item x="15"/>
        <item x="11"/>
        <item x="3"/>
        <item x="0"/>
        <item x="14"/>
        <item t="default"/>
      </items>
    </pivotField>
    <pivotField dataField="1" showAll="0">
      <items count="17">
        <item x="15"/>
        <item x="14"/>
        <item x="13"/>
        <item x="12"/>
        <item x="11"/>
        <item x="10"/>
        <item x="9"/>
        <item x="8"/>
        <item x="7"/>
        <item x="6"/>
        <item x="5"/>
        <item x="4"/>
        <item x="3"/>
        <item x="2"/>
        <item x="1"/>
        <item x="0"/>
        <item t="default"/>
      </items>
    </pivotField>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rental_count" fld="1"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5FCBB77-E450-45DB-A764-ED6EE54B60C5}" name="PivotTable4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D12:D13" firstHeaderRow="1" firstDataRow="1" firstDataCol="0"/>
  <pivotFields count="2">
    <pivotField showAll="0">
      <items count="3">
        <item x="1"/>
        <item x="0"/>
        <item t="default"/>
      </items>
    </pivotField>
    <pivotField dataField="1" showAll="0">
      <items count="3">
        <item x="1"/>
        <item x="0"/>
        <item t="default"/>
      </items>
    </pivotField>
  </pivotFields>
  <rowItems count="1">
    <i/>
  </rowItems>
  <colItems count="1">
    <i/>
  </colItems>
  <dataFields count="1">
    <dataField name="Sum of total_revenue" fld="1" baseField="0" baseItem="0"/>
  </dataFields>
  <chartFormats count="2">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32F8C16-E8AA-4C39-9376-CB05C1490BD0}" name="PivotTable28"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E3:F6" firstHeaderRow="1" firstDataRow="1" firstDataCol="1"/>
  <pivotFields count="2">
    <pivotField axis="axisRow" showAll="0">
      <items count="3">
        <item x="1"/>
        <item x="0"/>
        <item t="default"/>
      </items>
    </pivotField>
    <pivotField dataField="1" showAll="0">
      <items count="3">
        <item x="1"/>
        <item x="0"/>
        <item t="default"/>
      </items>
    </pivotField>
  </pivotFields>
  <rowFields count="1">
    <field x="0"/>
  </rowFields>
  <rowItems count="3">
    <i>
      <x/>
    </i>
    <i>
      <x v="1"/>
    </i>
    <i t="grand">
      <x/>
    </i>
  </rowItems>
  <colItems count="1">
    <i/>
  </colItems>
  <dataFields count="1">
    <dataField name="Sum of total_revenue" fld="1" baseField="0" baseItem="0"/>
  </dataFields>
  <chartFormats count="8">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8" format="6">
      <pivotArea type="data" outline="0" fieldPosition="0">
        <references count="2">
          <reference field="4294967294" count="1" selected="0">
            <x v="0"/>
          </reference>
          <reference field="0" count="1" selected="0">
            <x v="1"/>
          </reference>
        </references>
      </pivotArea>
    </chartFormat>
    <chartFormat chart="8" format="9"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EB589E2-4F73-469A-A909-0F5A67B7C161}" name="PivotTable4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16:B17" firstHeaderRow="1" firstDataRow="1" firstDataCol="0"/>
  <pivotFields count="2">
    <pivotField showAll="0">
      <items count="3">
        <item x="1"/>
        <item x="0"/>
        <item t="default"/>
      </items>
    </pivotField>
    <pivotField dataField="1" showAll="0"/>
  </pivotFields>
  <rowItems count="1">
    <i/>
  </rowItems>
  <colItems count="1">
    <i/>
  </colItems>
  <dataFields count="1">
    <dataField name="Sum of rental_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C4CC2C8-64CD-46B0-B897-0521D5B7ADFB}" name="PivotTable29"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C8:D11" firstHeaderRow="1" firstDataRow="1" firstDataCol="1"/>
  <pivotFields count="2">
    <pivotField axis="axisRow" showAll="0">
      <items count="3">
        <item x="1"/>
        <item x="0"/>
        <item t="default"/>
      </items>
    </pivotField>
    <pivotField dataField="1" showAll="0"/>
  </pivotFields>
  <rowFields count="1">
    <field x="0"/>
  </rowFields>
  <rowItems count="3">
    <i>
      <x/>
    </i>
    <i>
      <x v="1"/>
    </i>
    <i t="grand">
      <x/>
    </i>
  </rowItems>
  <colItems count="1">
    <i/>
  </colItems>
  <dataFields count="1">
    <dataField name="Sum of rental_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7A001DB-716F-40F4-A429-DF2A9DDE14E9}" name="PivotTable3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O14:P20" firstHeaderRow="1" firstDataRow="1" firstDataCol="1"/>
  <pivotFields count="13">
    <pivotField axis="axisRow" showAll="0">
      <items count="7">
        <item x="0"/>
        <item x="1"/>
        <item x="2"/>
        <item x="4"/>
        <item x="3"/>
        <item h="1" x="5"/>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Items count="1">
    <i/>
  </colItems>
  <dataFields count="1">
    <dataField name="Sum of Monthly rental_count"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72874A-1166-4FE1-B3E3-2539117EA0C4}" name="PivotTable4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L6:L7" firstHeaderRow="1" firstDataRow="1" firstDataCol="0"/>
  <pivotFields count="2">
    <pivotField showAll="0">
      <items count="3">
        <item x="1"/>
        <item x="0"/>
        <item t="default"/>
      </items>
    </pivotField>
    <pivotField dataField="1" showAll="0">
      <items count="3">
        <item x="1"/>
        <item x="0"/>
        <item t="default"/>
      </items>
    </pivotField>
  </pivotFields>
  <rowItems count="1">
    <i/>
  </rowItems>
  <colItems count="1">
    <i/>
  </colItems>
  <dataFields count="1">
    <dataField name="Total Revenue" fld="1" baseField="0" baseItem="1495393072"/>
  </dataFields>
  <formats count="14">
    <format dxfId="27">
      <pivotArea type="all" dataOnly="0" outline="0" fieldPosition="0"/>
    </format>
    <format dxfId="26">
      <pivotArea outline="0" collapsedLevelsAreSubtotals="1" fieldPosition="0"/>
    </format>
    <format dxfId="25">
      <pivotArea dataOnly="0" labelOnly="1" outline="0" axis="axisValues"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dataOnly="0" labelOnly="1" outline="0" axis="axisValues" fieldPosition="0"/>
    </format>
    <format dxfId="17">
      <pivotArea outline="0" collapsedLevelsAreSubtotals="1" fieldPosition="0"/>
    </format>
    <format dxfId="16">
      <pivotArea dataOnly="0" labelOnly="1" outline="0" axis="axisValues" fieldPosition="0"/>
    </format>
    <format dxfId="15">
      <pivotArea outline="0" collapsedLevelsAreSubtotals="1" fieldPosition="0"/>
    </format>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C0D0AC4-F617-4C37-B6BB-8CF5CEBC5032}" name="PivotTable2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P11:P12" firstHeaderRow="1" firstDataRow="1" firstDataCol="0"/>
  <pivotFields count="13">
    <pivotField showAll="0">
      <items count="7">
        <item x="0"/>
        <item x="1"/>
        <item x="2"/>
        <item x="4"/>
        <item x="3"/>
        <item x="5"/>
        <item t="default"/>
      </items>
    </pivotField>
    <pivotField showAll="0">
      <items count="7">
        <item x="0"/>
        <item x="1"/>
        <item x="2"/>
        <item x="3"/>
        <item x="4"/>
        <item x="5"/>
        <item t="default"/>
      </items>
    </pivotField>
    <pivotField showAll="0"/>
    <pivotField dataField="1" showAll="0">
      <items count="26">
        <item x="22"/>
        <item x="2"/>
        <item x="12"/>
        <item x="17"/>
        <item x="23"/>
        <item x="13"/>
        <item x="6"/>
        <item x="5"/>
        <item x="1"/>
        <item x="9"/>
        <item x="14"/>
        <item x="20"/>
        <item x="11"/>
        <item x="16"/>
        <item x="7"/>
        <item x="21"/>
        <item x="10"/>
        <item x="19"/>
        <item x="4"/>
        <item x="3"/>
        <item x="18"/>
        <item x="0"/>
        <item x="8"/>
        <item x="15"/>
        <item x="24"/>
        <item t="default"/>
      </items>
    </pivotField>
    <pivotField showAll="0"/>
    <pivotField showAll="0">
      <items count="6">
        <item x="3"/>
        <item x="2"/>
        <item x="1"/>
        <item x="0"/>
        <item x="4"/>
        <item t="default"/>
      </items>
    </pivotField>
    <pivotField showAll="0">
      <items count="20">
        <item x="18"/>
        <item x="2"/>
        <item x="1"/>
        <item x="9"/>
        <item x="12"/>
        <item x="10"/>
        <item x="6"/>
        <item x="5"/>
        <item x="4"/>
        <item x="7"/>
        <item x="8"/>
        <item x="13"/>
        <item x="15"/>
        <item x="11"/>
        <item x="3"/>
        <item x="0"/>
        <item x="17"/>
        <item x="14"/>
        <item x="16"/>
        <item t="default"/>
      </items>
    </pivotField>
    <pivotField showAll="0">
      <items count="20">
        <item x="15"/>
        <item x="14"/>
        <item x="13"/>
        <item x="12"/>
        <item x="11"/>
        <item x="10"/>
        <item x="9"/>
        <item x="8"/>
        <item x="7"/>
        <item x="6"/>
        <item x="5"/>
        <item x="4"/>
        <item x="3"/>
        <item x="2"/>
        <item x="1"/>
        <item x="0"/>
        <item x="18"/>
        <item x="17"/>
        <item x="16"/>
        <item t="default"/>
      </items>
    </pivotField>
    <pivotField showAll="0"/>
    <pivotField showAll="0">
      <items count="6">
        <item x="4"/>
        <item x="1"/>
        <item x="0"/>
        <item x="3"/>
        <item x="2"/>
        <item t="default"/>
      </items>
    </pivotField>
    <pivotField showAll="0"/>
    <pivotField showAll="0"/>
    <pivotField showAll="0">
      <items count="4">
        <item x="1"/>
        <item x="0"/>
        <item x="2"/>
        <item t="default"/>
      </items>
    </pivotField>
  </pivotFields>
  <rowItems count="1">
    <i/>
  </rowItems>
  <colItems count="1">
    <i/>
  </colItems>
  <dataFields count="1">
    <dataField name="Sum of rental_c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1C2F0BB-3A59-4F6A-8006-CEF7FE433B6E}"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O5:T6" firstHeaderRow="0" firstDataRow="1" firstDataCol="0"/>
  <pivotFields count="13">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 showAll="0"/>
    <pivotField dataField="1" showAll="0"/>
  </pivotFields>
  <rowItems count="1">
    <i/>
  </rowItems>
  <colFields count="1">
    <field x="-2"/>
  </colFields>
  <colItems count="6">
    <i>
      <x/>
    </i>
    <i i="1">
      <x v="1"/>
    </i>
    <i i="2">
      <x v="2"/>
    </i>
    <i i="3">
      <x v="3"/>
    </i>
    <i i="4">
      <x v="4"/>
    </i>
    <i i="5">
      <x v="5"/>
    </i>
  </colItems>
  <dataFields count="6">
    <dataField name="Sum of Monthly rental_count" fld="1" baseField="0" baseItem="1"/>
    <dataField name="Sum of rental_count" fld="3" baseField="0" baseItem="0"/>
    <dataField name="Sum of rental_count2" fld="5" baseField="0" baseItem="0"/>
    <dataField name="Sum of rental_count3" fld="7" baseField="0" baseItem="0"/>
    <dataField name="Sum of total_revenue" fld="9" baseField="0" baseItem="0"/>
    <dataField name="Sum of rental_count4"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85795E4-43BC-43A5-A9A8-24A91C4E9BED}" name="PivotTable3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K21:L38" firstHeaderRow="1" firstDataRow="1" firstDataCol="1"/>
  <pivotFields count="2">
    <pivotField axis="axisRow" showAll="0">
      <items count="17">
        <item x="2"/>
        <item x="1"/>
        <item x="9"/>
        <item x="12"/>
        <item x="10"/>
        <item x="6"/>
        <item x="5"/>
        <item x="4"/>
        <item x="7"/>
        <item x="8"/>
        <item x="13"/>
        <item x="15"/>
        <item x="11"/>
        <item x="3"/>
        <item x="0"/>
        <item x="14"/>
        <item t="default"/>
      </items>
    </pivotField>
    <pivotField dataField="1" showAll="0">
      <items count="17">
        <item x="15"/>
        <item x="14"/>
        <item x="13"/>
        <item x="12"/>
        <item x="11"/>
        <item x="10"/>
        <item x="9"/>
        <item x="8"/>
        <item x="7"/>
        <item x="6"/>
        <item x="5"/>
        <item x="4"/>
        <item x="3"/>
        <item x="2"/>
        <item x="1"/>
        <item x="0"/>
        <item t="default"/>
      </items>
    </pivotField>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rental_count" fld="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B22FE3-3FB8-4670-BD54-ED1012392735}" name="PivotTable4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J6:J7" firstHeaderRow="1" firstDataRow="1" firstDataCol="0"/>
  <pivotFields count="2">
    <pivotField showAll="0">
      <items count="17">
        <item x="2"/>
        <item x="1"/>
        <item x="9"/>
        <item x="12"/>
        <item x="10"/>
        <item x="6"/>
        <item x="5"/>
        <item x="4"/>
        <item x="7"/>
        <item x="8"/>
        <item x="13"/>
        <item x="15"/>
        <item x="11"/>
        <item x="3"/>
        <item x="0"/>
        <item x="14"/>
        <item t="default"/>
      </items>
    </pivotField>
    <pivotField dataField="1" showAll="0">
      <items count="17">
        <item x="15"/>
        <item x="14"/>
        <item x="13"/>
        <item x="12"/>
        <item x="11"/>
        <item x="10"/>
        <item x="9"/>
        <item x="8"/>
        <item x="7"/>
        <item x="6"/>
        <item x="5"/>
        <item x="4"/>
        <item x="3"/>
        <item x="2"/>
        <item x="1"/>
        <item x="0"/>
        <item t="default"/>
      </items>
    </pivotField>
  </pivotFields>
  <rowItems count="1">
    <i/>
  </rowItems>
  <colItems count="1">
    <i/>
  </colItems>
  <dataFields count="1">
    <dataField name="Total Rental Hour" fld="1" baseField="0" baseItem="1488044112"/>
  </dataFields>
  <formats count="14">
    <format dxfId="41">
      <pivotArea type="all" dataOnly="0" outline="0" fieldPosition="0"/>
    </format>
    <format dxfId="40">
      <pivotArea outline="0" collapsedLevelsAreSubtotals="1" fieldPosition="0"/>
    </format>
    <format dxfId="39">
      <pivotArea dataOnly="0" labelOnly="1" outline="0" axis="axisValues" fieldPosition="0"/>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dataOnly="0" labelOnly="1" outline="0" axis="axisValues" fieldPosition="0"/>
    </format>
    <format dxfId="31">
      <pivotArea outline="0" collapsedLevelsAreSubtotals="1" fieldPosition="0"/>
    </format>
    <format dxfId="30">
      <pivotArea dataOnly="0" labelOnly="1" outline="0" axis="axisValues" fieldPosition="0"/>
    </format>
    <format dxfId="29">
      <pivotArea outline="0" collapsedLevelsAreSubtotals="1" fieldPosition="0"/>
    </format>
    <format dxfId="28">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FB75EE-D827-472D-8F67-579B0E75B390}" name="PivotTable3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H6:H7" firstHeaderRow="1" firstDataRow="1" firstDataCol="0"/>
  <pivotFields count="2">
    <pivotField showAll="0">
      <items count="11">
        <item x="0"/>
        <item x="6"/>
        <item x="3"/>
        <item x="7"/>
        <item x="5"/>
        <item x="2"/>
        <item x="8"/>
        <item x="1"/>
        <item x="4"/>
        <item x="9"/>
        <item t="default"/>
      </items>
    </pivotField>
    <pivotField dataField="1" showAll="0"/>
  </pivotFields>
  <rowItems count="1">
    <i/>
  </rowItems>
  <colItems count="1">
    <i/>
  </colItems>
  <dataFields count="1">
    <dataField name="Total Rental Film" fld="1" baseField="0" baseItem="1488044112"/>
  </dataFields>
  <formats count="15">
    <format dxfId="56">
      <pivotArea type="all" dataOnly="0" outline="0" fieldPosition="0"/>
    </format>
    <format dxfId="55">
      <pivotArea outline="0" collapsedLevelsAreSubtotals="1" fieldPosition="0"/>
    </format>
    <format dxfId="54">
      <pivotArea dataOnly="0" labelOnly="1" outline="0" axis="axisValues" fieldPosition="0"/>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dataOnly="0" labelOnly="1" outline="0" axis="axisValues" fieldPosition="0"/>
    </format>
    <format dxfId="49">
      <pivotArea type="all" dataOnly="0" outline="0" fieldPosition="0"/>
    </format>
    <format dxfId="48">
      <pivotArea outline="0" collapsedLevelsAreSubtotals="1" fieldPosition="0"/>
    </format>
    <format dxfId="47">
      <pivotArea dataOnly="0" labelOnly="1" outline="0" axis="axisValues" fieldPosition="0"/>
    </format>
    <format dxfId="46">
      <pivotArea outline="0" collapsedLevelsAreSubtotals="1" fieldPosition="0"/>
    </format>
    <format dxfId="45">
      <pivotArea dataOnly="0" labelOnly="1" outline="0" axis="axisValues" fieldPosition="0"/>
    </format>
    <format dxfId="44">
      <pivotArea dataOnly="0" labelOnly="1" outline="0" axis="axisValues" fieldPosition="0"/>
    </format>
    <format dxfId="43">
      <pivotArea outline="0" collapsedLevelsAreSubtotals="1" fieldPosition="0"/>
    </format>
    <format dxfId="4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98C607-57EE-47A9-A894-DA0F583F0FA2}" name="PivotTable37"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6:E7" firstHeaderRow="1" firstDataRow="1" firstDataCol="0"/>
  <pivotFields count="2">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items count="25">
        <item x="22"/>
        <item x="2"/>
        <item x="12"/>
        <item x="17"/>
        <item x="23"/>
        <item x="13"/>
        <item x="6"/>
        <item x="5"/>
        <item x="1"/>
        <item x="9"/>
        <item x="14"/>
        <item x="20"/>
        <item x="11"/>
        <item x="16"/>
        <item x="7"/>
        <item x="21"/>
        <item x="10"/>
        <item x="19"/>
        <item x="4"/>
        <item x="3"/>
        <item x="18"/>
        <item x="0"/>
        <item x="8"/>
        <item x="15"/>
        <item t="default"/>
      </items>
    </pivotField>
  </pivotFields>
  <rowItems count="1">
    <i/>
  </rowItems>
  <colItems count="1">
    <i/>
  </colItems>
  <dataFields count="1">
    <dataField name="Total Rental Hours " fld="1" baseField="0" baseItem="1489740096"/>
  </dataFields>
  <formats count="19">
    <format dxfId="75">
      <pivotArea type="all" dataOnly="0" outline="0" fieldPosition="0"/>
    </format>
    <format dxfId="74">
      <pivotArea outline="0" collapsedLevelsAreSubtotals="1" fieldPosition="0"/>
    </format>
    <format dxfId="73">
      <pivotArea dataOnly="0" labelOnly="1" outline="0" axis="axisValues" fieldPosition="0"/>
    </format>
    <format dxfId="72">
      <pivotArea dataOnly="0" labelOnly="1" outline="0" axis="axisValues" fieldPosition="0"/>
    </format>
    <format dxfId="71">
      <pivotArea dataOnly="0" labelOnly="1" outline="0" axis="axisValues" fieldPosition="0"/>
    </format>
    <format dxfId="70">
      <pivotArea dataOnly="0" labelOnly="1" outline="0" axis="axisValues" fieldPosition="0"/>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dataOnly="0" labelOnly="1" outline="0" axis="axisValues" fieldPosition="0"/>
    </format>
    <format dxfId="62">
      <pivotArea outline="0" collapsedLevelsAreSubtotals="1" fieldPosition="0"/>
    </format>
    <format dxfId="61">
      <pivotArea dataOnly="0" labelOnly="1" outline="0" axis="axisValues" fieldPosition="0"/>
    </format>
    <format dxfId="60">
      <pivotArea dataOnly="0" labelOnly="1" outline="0" axis="axisValues" fieldPosition="0"/>
    </format>
    <format dxfId="59">
      <pivotArea dataOnly="0" labelOnly="1" outline="0" axis="axisValues" fieldPosition="0"/>
    </format>
    <format dxfId="58">
      <pivotArea outline="0" collapsedLevelsAreSubtotals="1" fieldPosition="0"/>
    </format>
    <format dxfId="57">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4427DF-6244-46B4-8B43-C60DB1FC830F}" name="PivotTable3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C6:C7" firstHeaderRow="1" firstDataRow="1" firstDataCol="0"/>
  <pivotFields count="2">
    <pivotField showAll="0">
      <items count="6">
        <item x="0"/>
        <item x="1"/>
        <item x="2"/>
        <item x="4"/>
        <item x="3"/>
        <item t="default"/>
      </items>
    </pivotField>
    <pivotField dataField="1" showAll="0">
      <items count="6">
        <item x="0"/>
        <item x="1"/>
        <item x="2"/>
        <item x="3"/>
        <item x="4"/>
        <item t="default"/>
      </items>
    </pivotField>
  </pivotFields>
  <rowItems count="1">
    <i/>
  </rowItems>
  <colItems count="1">
    <i/>
  </colItems>
  <dataFields count="1">
    <dataField name="Total Month Rental" fld="1" baseField="0" baseItem="1485630672"/>
  </dataFields>
  <formats count="31">
    <format dxfId="106">
      <pivotArea type="all" dataOnly="0" outline="0" fieldPosition="0"/>
    </format>
    <format dxfId="105">
      <pivotArea outline="0" collapsedLevelsAreSubtotals="1" fieldPosition="0"/>
    </format>
    <format dxfId="104">
      <pivotArea dataOnly="0" labelOnly="1" outline="0" axis="axisValues" fieldPosition="0"/>
    </format>
    <format dxfId="103">
      <pivotArea type="all" dataOnly="0" outline="0" fieldPosition="0"/>
    </format>
    <format dxfId="102">
      <pivotArea outline="0" collapsedLevelsAreSubtotals="1" fieldPosition="0"/>
    </format>
    <format dxfId="101">
      <pivotArea dataOnly="0" labelOnly="1" outline="0" axis="axisValues" fieldPosition="0"/>
    </format>
    <format dxfId="100">
      <pivotArea type="all" dataOnly="0" outline="0" fieldPosition="0"/>
    </format>
    <format dxfId="99">
      <pivotArea outline="0" collapsedLevelsAreSubtotals="1" fieldPosition="0"/>
    </format>
    <format dxfId="98">
      <pivotArea dataOnly="0" labelOnly="1" outline="0" axis="axisValues" fieldPosition="0"/>
    </format>
    <format dxfId="97">
      <pivotArea type="all" dataOnly="0" outline="0" fieldPosition="0"/>
    </format>
    <format dxfId="96">
      <pivotArea outline="0" collapsedLevelsAreSubtotals="1" fieldPosition="0"/>
    </format>
    <format dxfId="95">
      <pivotArea dataOnly="0" labelOnly="1" outline="0" axis="axisValues" fieldPosition="0"/>
    </format>
    <format dxfId="94">
      <pivotArea dataOnly="0" labelOnly="1" outline="0" axis="axisValues" fieldPosition="0"/>
    </format>
    <format dxfId="93">
      <pivotArea dataOnly="0" labelOnly="1" outline="0" axis="axisValues" fieldPosition="0"/>
    </format>
    <format dxfId="92">
      <pivotArea dataOnly="0" labelOnly="1" outline="0" axis="axisValues" fieldPosition="0"/>
    </format>
    <format dxfId="91">
      <pivotArea dataOnly="0" labelOnly="1" outline="0" axis="axisValues" fieldPosition="0"/>
    </format>
    <format dxfId="90">
      <pivotArea type="all" dataOnly="0" outline="0" fieldPosition="0"/>
    </format>
    <format dxfId="89">
      <pivotArea outline="0" collapsedLevelsAreSubtotals="1" fieldPosition="0"/>
    </format>
    <format dxfId="88">
      <pivotArea dataOnly="0" labelOnly="1" outline="0" axis="axisValues" fieldPosition="0"/>
    </format>
    <format dxfId="87">
      <pivotArea type="all" dataOnly="0" outline="0" fieldPosition="0"/>
    </format>
    <format dxfId="86">
      <pivotArea outline="0" collapsedLevelsAreSubtotals="1" fieldPosition="0"/>
    </format>
    <format dxfId="85">
      <pivotArea dataOnly="0" labelOnly="1" outline="0" axis="axisValues" fieldPosition="0"/>
    </format>
    <format dxfId="84">
      <pivotArea dataOnly="0" labelOnly="1" outline="0" axis="axisValues" fieldPosition="0"/>
    </format>
    <format dxfId="83">
      <pivotArea dataOnly="0" labelOnly="1" outline="0" axis="axisValues" fieldPosition="0"/>
    </format>
    <format dxfId="82">
      <pivotArea dataOnly="0" labelOnly="1" outline="0" axis="axisValues" fieldPosition="0"/>
    </format>
    <format dxfId="81">
      <pivotArea dataOnly="0" labelOnly="1" outline="0" axis="axisValues" fieldPosition="0"/>
    </format>
    <format dxfId="80">
      <pivotArea dataOnly="0" labelOnly="1" outline="0" axis="axisValues" fieldPosition="0"/>
    </format>
    <format dxfId="79">
      <pivotArea dataOnly="0" labelOnly="1" outline="0" axis="axisValues" fieldPosition="0"/>
    </format>
    <format dxfId="78">
      <pivotArea dataOnly="0" labelOnly="1" outline="0" axis="axisValues" fieldPosition="0"/>
    </format>
    <format dxfId="77">
      <pivotArea outline="0" collapsedLevelsAreSubtotals="1" fieldPosition="0"/>
    </format>
    <format dxfId="76">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28B3D1-33EA-4058-9BC6-7F630F2885D5}" name="PivotTable3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2:D3" firstHeaderRow="1" firstDataRow="1" firstDataCol="0"/>
  <pivotFields count="2">
    <pivotField showAll="0">
      <items count="6">
        <item x="0"/>
        <item x="1"/>
        <item x="2"/>
        <item x="4"/>
        <item x="3"/>
        <item t="default"/>
      </items>
    </pivotField>
    <pivotField dataField="1" showAll="0">
      <items count="6">
        <item x="0"/>
        <item x="1"/>
        <item x="2"/>
        <item x="3"/>
        <item x="4"/>
        <item t="default"/>
      </items>
    </pivotField>
  </pivotFields>
  <rowItems count="1">
    <i/>
  </rowItems>
  <colItems count="1">
    <i/>
  </colItems>
  <dataFields count="1">
    <dataField name="Sum of rental_count"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9984B9C-A487-4981-9AE7-83997A6A8733}" name="PivotTable2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11:E17" firstHeaderRow="1" firstDataRow="1" firstDataCol="1"/>
  <pivotFields count="2">
    <pivotField axis="axisRow" showAll="0">
      <items count="6">
        <item x="0"/>
        <item x="1"/>
        <item x="2"/>
        <item x="4"/>
        <item x="3"/>
        <item t="default"/>
      </items>
    </pivotField>
    <pivotField dataField="1" showAll="0">
      <items count="6">
        <item x="0"/>
        <item x="1"/>
        <item x="2"/>
        <item x="3"/>
        <item x="4"/>
        <item t="default"/>
      </items>
    </pivotField>
  </pivotFields>
  <rowFields count="1">
    <field x="0"/>
  </rowFields>
  <rowItems count="6">
    <i>
      <x/>
    </i>
    <i>
      <x v="1"/>
    </i>
    <i>
      <x v="2"/>
    </i>
    <i>
      <x v="3"/>
    </i>
    <i>
      <x v="4"/>
    </i>
    <i t="grand">
      <x/>
    </i>
  </rowItems>
  <colItems count="1">
    <i/>
  </colItems>
  <dataFields count="1">
    <dataField name="Sum of rental_count"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63CE9B-34DD-43B3-8677-263EA7287A16}" name="PivotTable3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F3:F4" firstHeaderRow="1" firstDataRow="1" firstDataCol="0"/>
  <pivotFields count="2">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items count="25">
        <item x="22"/>
        <item x="2"/>
        <item x="12"/>
        <item x="17"/>
        <item x="23"/>
        <item x="13"/>
        <item x="6"/>
        <item x="5"/>
        <item x="1"/>
        <item x="9"/>
        <item x="14"/>
        <item x="20"/>
        <item x="11"/>
        <item x="16"/>
        <item x="7"/>
        <item x="21"/>
        <item x="10"/>
        <item x="19"/>
        <item x="4"/>
        <item x="3"/>
        <item x="18"/>
        <item x="0"/>
        <item x="8"/>
        <item x="15"/>
        <item t="default"/>
      </items>
    </pivotField>
  </pivotFields>
  <rowItems count="1">
    <i/>
  </rowItems>
  <colItems count="1">
    <i/>
  </colItems>
  <dataFields count="1">
    <dataField name="Sum of rental_count" fld="1"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ntal_month" xr10:uid="{BC0AC087-1B37-4AF6-B3C5-A2D37F278FFC}" sourceName="rental_month">
  <pivotTables>
    <pivotTable tabId="1" name="PivotTable20"/>
    <pivotTable tabId="1" name="PivotTable34"/>
    <pivotTable tabId="7" name="PivotTable35"/>
  </pivotTables>
  <data>
    <tabular pivotCacheId="399449041" showMissing="0" crossFilter="none">
      <items count="5">
        <i x="0" s="1"/>
        <i x="1" s="1"/>
        <i x="2"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ntal_count" xr10:uid="{9E114156-23B5-4E17-829C-AD01D274CED1}" sourceName="rental_count">
  <pivotTables>
    <pivotTable tabId="1" name="PivotTable20"/>
    <pivotTable tabId="1" name="PivotTable34"/>
    <pivotTable tabId="7" name="PivotTable35"/>
  </pivotTables>
  <data>
    <tabular pivotCacheId="399449041">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 xr10:uid="{89874A2A-7921-4A14-A36A-56BBCC46E253}" sourceName="title">
  <pivotTables>
    <pivotTable tabId="3" name="PivotTable23"/>
    <pivotTable tabId="3" name="PivotTable38"/>
    <pivotTable tabId="7" name="PivotTable39"/>
  </pivotTables>
  <data>
    <tabular pivotCacheId="2140813664">
      <items count="10">
        <i x="0" s="1"/>
        <i x="6" s="1"/>
        <i x="3" s="1"/>
        <i x="7" s="1"/>
        <i x="5" s="1"/>
        <i x="2" s="1"/>
        <i x="8" s="1"/>
        <i x="1" s="1"/>
        <i x="4"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E0DA4C8E-1546-4D93-B690-B7C838D7D722}" sourceName="category_name">
  <pivotTables>
    <pivotTable tabId="4" name="PivotTable27"/>
    <pivotTable tabId="4" name="PivotTable40"/>
    <pivotTable tabId="7" name="PivotTable41"/>
  </pivotTables>
  <data>
    <tabular pivotCacheId="1292532873">
      <items count="16">
        <i x="2" s="1"/>
        <i x="1" s="1"/>
        <i x="9" s="1"/>
        <i x="12" s="1"/>
        <i x="10" s="1"/>
        <i x="6" s="1"/>
        <i x="5" s="1"/>
        <i x="4" s="1"/>
        <i x="7" s="1"/>
        <i x="8" s="1"/>
        <i x="13" s="1"/>
        <i x="15" s="1"/>
        <i x="11" s="1"/>
        <i x="3" s="1"/>
        <i x="0" s="1"/>
        <i x="1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Name" xr10:uid="{37A2E5C0-384A-452C-A410-A9DBF2E26F5D}" sourceName="Full Name">
  <pivotTables>
    <pivotTable tabId="6" name="PivotTable29"/>
    <pivotTable tabId="6" name="PivotTable44"/>
    <pivotTable tabId="7" name="PivotTable45"/>
  </pivotTables>
  <data>
    <tabular pivotCacheId="16412478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ntal_month 1" xr10:uid="{E03B822E-4E34-403D-BE54-F7A48B8A2CEF}" cache="Slicer_rental_month" caption="Months" style="SlicerStyleLight2" rowHeight="234950"/>
  <slicer name="title" xr10:uid="{5CE649AB-5A81-434F-A93B-78E196C77084}" cache="Slicer_title" caption="Films" style="SlicerStyleLight2" rowHeight="234950"/>
  <slicer name="category_name" xr10:uid="{3C4323BF-CA0F-4C40-8437-616AE04FE848}" cache="Slicer_category_name" caption="Film Categories" style="SlicerStyleLight2" rowHeight="234950"/>
  <slicer name="Full Name" xr10:uid="{098231DF-9037-49C7-A2C8-80E3E98E85F4}" cache="Slicer_Full_Name" caption="Staff Name"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ntal_month" xr10:uid="{213AC427-1F8C-4763-9BEA-00863A8AA44F}" cache="Slicer_rental_month" caption="rental_month" rowHeight="234950"/>
  <slicer name="rental_count" xr10:uid="{8338DCD6-8371-4168-8FE5-4E71AFB116D6}" cache="Slicer_rental_count" caption="rental_count"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_name 1" xr10:uid="{0CF3840C-5EC4-46FD-8BA2-493DDAADBA84}" cache="Slicer_category_name" caption="category_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microsoft.com/office/2007/relationships/slicer" Target="../slicers/slicer3.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18.xml"/><Relationship Id="rId1" Type="http://schemas.openxmlformats.org/officeDocument/2006/relationships/pivotTable" Target="../pivotTables/pivotTable17.xm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6" Type="http://schemas.openxmlformats.org/officeDocument/2006/relationships/drawing" Target="../drawings/drawing8.xml"/><Relationship Id="rId5" Type="http://schemas.openxmlformats.org/officeDocument/2006/relationships/printerSettings" Target="../printerSettings/printerSettings8.bin"/><Relationship Id="rId4"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3AD7B-C7AE-4D72-AD4A-CFDA8C40072B}">
  <sheetPr>
    <pageSetUpPr fitToPage="1"/>
  </sheetPr>
  <dimension ref="A1:N13"/>
  <sheetViews>
    <sheetView showGridLines="0" tabSelected="1" zoomScaleNormal="100" workbookViewId="0">
      <pane ySplit="1" topLeftCell="A2" activePane="bottomLeft" state="frozen"/>
      <selection pane="bottomLeft" activeCell="J7" sqref="J7"/>
    </sheetView>
  </sheetViews>
  <sheetFormatPr defaultRowHeight="14.4" x14ac:dyDescent="0.3"/>
  <cols>
    <col min="1" max="1" width="2.21875" customWidth="1"/>
    <col min="2" max="2" width="13.44140625" style="4" customWidth="1"/>
    <col min="3" max="3" width="21.77734375" style="4" bestFit="1" customWidth="1"/>
    <col min="4" max="4" width="12.21875" style="4" customWidth="1"/>
    <col min="5" max="5" width="17.44140625" style="4" customWidth="1"/>
    <col min="6" max="6" width="6.21875" style="4" customWidth="1"/>
    <col min="7" max="7" width="3.5546875" style="4" customWidth="1"/>
    <col min="8" max="8" width="16.33203125" style="4" customWidth="1"/>
    <col min="9" max="9" width="10" style="4" customWidth="1"/>
    <col min="10" max="10" width="19.77734375" style="4" bestFit="1" customWidth="1"/>
    <col min="11" max="11" width="7.44140625" style="4" customWidth="1"/>
    <col min="12" max="12" width="22.21875" style="4" customWidth="1"/>
    <col min="13" max="13" width="6.109375" style="4" customWidth="1"/>
    <col min="14" max="14" width="27.44140625" style="4" bestFit="1" customWidth="1"/>
    <col min="15" max="15" width="4.33203125" style="4" customWidth="1"/>
    <col min="16" max="16" width="8.88671875" style="4" customWidth="1"/>
    <col min="17" max="16384" width="8.88671875" style="4"/>
  </cols>
  <sheetData>
    <row r="1" spans="1:14" s="22" customFormat="1" ht="15.6" customHeight="1" x14ac:dyDescent="0.3">
      <c r="A1" s="21"/>
    </row>
    <row r="2" spans="1:14" s="23" customFormat="1" x14ac:dyDescent="0.3">
      <c r="A2" s="21"/>
    </row>
    <row r="4" spans="1:14" ht="14.4" customHeight="1" x14ac:dyDescent="0.3">
      <c r="D4" s="5"/>
      <c r="I4" s="6"/>
      <c r="J4" s="7"/>
    </row>
    <row r="5" spans="1:14" ht="14.4" customHeight="1" x14ac:dyDescent="0.3">
      <c r="D5" s="5"/>
    </row>
    <row r="6" spans="1:14" s="14" customFormat="1" ht="21" x14ac:dyDescent="0.3">
      <c r="A6"/>
      <c r="C6" s="25" t="s">
        <v>36</v>
      </c>
      <c r="D6" s="13"/>
      <c r="E6" s="16" t="s">
        <v>61</v>
      </c>
      <c r="H6" s="15" t="s">
        <v>37</v>
      </c>
      <c r="J6" s="12" t="s">
        <v>39</v>
      </c>
      <c r="L6" s="12" t="s">
        <v>38</v>
      </c>
      <c r="N6" s="12" t="s">
        <v>40</v>
      </c>
    </row>
    <row r="7" spans="1:14" s="10" customFormat="1" ht="23.4" x14ac:dyDescent="0.3">
      <c r="A7"/>
      <c r="C7" s="18">
        <v>16044</v>
      </c>
      <c r="D7" s="19"/>
      <c r="E7" s="20">
        <v>16044</v>
      </c>
      <c r="F7" s="19"/>
      <c r="G7" s="19"/>
      <c r="H7" s="18">
        <v>320</v>
      </c>
      <c r="I7" s="19"/>
      <c r="J7" s="18">
        <v>16044</v>
      </c>
      <c r="K7" s="19"/>
      <c r="L7" s="18">
        <v>67406.559999999998</v>
      </c>
      <c r="M7" s="19"/>
      <c r="N7" s="18">
        <v>16044</v>
      </c>
    </row>
    <row r="8" spans="1:14" s="10" customFormat="1" ht="10.8" customHeight="1" x14ac:dyDescent="0.3">
      <c r="A8"/>
      <c r="C8" s="8"/>
      <c r="D8" s="9"/>
      <c r="E8" s="17"/>
      <c r="H8" s="11"/>
      <c r="J8" s="11"/>
      <c r="L8" s="11"/>
      <c r="N8" s="11"/>
    </row>
    <row r="9" spans="1:14" s="10" customFormat="1" ht="21" x14ac:dyDescent="0.3">
      <c r="A9"/>
      <c r="C9" s="8"/>
      <c r="D9" s="9"/>
      <c r="E9" s="17"/>
      <c r="H9" s="11"/>
      <c r="J9" s="11"/>
      <c r="L9" s="11"/>
      <c r="N9" s="11"/>
    </row>
    <row r="12" spans="1:14" x14ac:dyDescent="0.3">
      <c r="A12" s="24"/>
    </row>
    <row r="13" spans="1:14" x14ac:dyDescent="0.3">
      <c r="A13" s="24"/>
    </row>
  </sheetData>
  <sheetProtection algorithmName="SHA-512" hashValue="xzubVimQkRnJtgttOHDZupzbHirgIKEf/IZs0v/iZE/PKhzXYn4ddsLulJaLMxk/iUGTKwxJI2JiRORKpGd46A==" saltValue="Edlg797oMCQnlWVELFsPRQ==" spinCount="100000" sheet="1" objects="1" scenarios="1"/>
  <pageMargins left="0.25" right="0.25" top="0.75" bottom="0.75" header="0.3" footer="0.3"/>
  <pageSetup paperSize="12" scale="88" orientation="landscape"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D46B9-C228-467D-B7EC-F798085C6478}">
  <dimension ref="A1:E17"/>
  <sheetViews>
    <sheetView workbookViewId="0">
      <selection activeCell="D2" sqref="D2:D3"/>
    </sheetView>
  </sheetViews>
  <sheetFormatPr defaultRowHeight="14.4" x14ac:dyDescent="0.3"/>
  <cols>
    <col min="1" max="1" width="12.109375" bestFit="1" customWidth="1"/>
    <col min="2" max="5" width="18.44140625" bestFit="1" customWidth="1"/>
  </cols>
  <sheetData>
    <row r="1" spans="1:5" x14ac:dyDescent="0.3">
      <c r="A1" t="s">
        <v>0</v>
      </c>
      <c r="B1" t="s">
        <v>1</v>
      </c>
    </row>
    <row r="2" spans="1:5" x14ac:dyDescent="0.3">
      <c r="A2" t="s">
        <v>3</v>
      </c>
      <c r="B2">
        <v>182</v>
      </c>
      <c r="D2" t="s">
        <v>34</v>
      </c>
    </row>
    <row r="3" spans="1:5" x14ac:dyDescent="0.3">
      <c r="A3" t="s">
        <v>6</v>
      </c>
      <c r="B3">
        <v>1156</v>
      </c>
      <c r="D3" s="2">
        <v>16044</v>
      </c>
    </row>
    <row r="4" spans="1:5" x14ac:dyDescent="0.3">
      <c r="A4" t="s">
        <v>5</v>
      </c>
      <c r="B4">
        <v>2311</v>
      </c>
    </row>
    <row r="5" spans="1:5" x14ac:dyDescent="0.3">
      <c r="A5" t="s">
        <v>2</v>
      </c>
      <c r="B5">
        <v>5686</v>
      </c>
    </row>
    <row r="6" spans="1:5" x14ac:dyDescent="0.3">
      <c r="A6" t="s">
        <v>4</v>
      </c>
      <c r="B6">
        <v>6709</v>
      </c>
    </row>
    <row r="11" spans="1:5" x14ac:dyDescent="0.3">
      <c r="D11" s="1" t="s">
        <v>35</v>
      </c>
      <c r="E11" t="s">
        <v>34</v>
      </c>
    </row>
    <row r="12" spans="1:5" x14ac:dyDescent="0.3">
      <c r="D12" s="3" t="s">
        <v>3</v>
      </c>
      <c r="E12" s="2">
        <v>182</v>
      </c>
    </row>
    <row r="13" spans="1:5" x14ac:dyDescent="0.3">
      <c r="D13" s="3" t="s">
        <v>6</v>
      </c>
      <c r="E13" s="2">
        <v>1156</v>
      </c>
    </row>
    <row r="14" spans="1:5" x14ac:dyDescent="0.3">
      <c r="D14" s="3" t="s">
        <v>5</v>
      </c>
      <c r="E14" s="2">
        <v>2311</v>
      </c>
    </row>
    <row r="15" spans="1:5" x14ac:dyDescent="0.3">
      <c r="D15" s="3" t="s">
        <v>4</v>
      </c>
      <c r="E15" s="2">
        <v>6709</v>
      </c>
    </row>
    <row r="16" spans="1:5" x14ac:dyDescent="0.3">
      <c r="D16" s="3" t="s">
        <v>2</v>
      </c>
      <c r="E16" s="2">
        <v>5686</v>
      </c>
    </row>
    <row r="17" spans="4:5" x14ac:dyDescent="0.3">
      <c r="D17" s="3" t="s">
        <v>33</v>
      </c>
      <c r="E17" s="2">
        <v>16044</v>
      </c>
    </row>
  </sheetData>
  <autoFilter ref="A1:B6" xr:uid="{306D46B9-C228-467D-B7EC-F798085C6478}">
    <sortState xmlns:xlrd2="http://schemas.microsoft.com/office/spreadsheetml/2017/richdata2" ref="A2:B6">
      <sortCondition ref="B1:B6"/>
    </sortState>
  </autoFilter>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6588B-634A-4ED5-9B58-83CDFD1B8F0B}">
  <dimension ref="A1:F28"/>
  <sheetViews>
    <sheetView workbookViewId="0">
      <selection activeCell="F3" sqref="F3:F4"/>
    </sheetView>
  </sheetViews>
  <sheetFormatPr defaultRowHeight="14.4" x14ac:dyDescent="0.3"/>
  <cols>
    <col min="1" max="1" width="10.5546875" bestFit="1" customWidth="1"/>
    <col min="2" max="2" width="11.44140625" bestFit="1" customWidth="1"/>
    <col min="4" max="4" width="12.5546875" bestFit="1" customWidth="1"/>
    <col min="5" max="6" width="18.44140625" bestFit="1" customWidth="1"/>
    <col min="7" max="7" width="17.5546875" bestFit="1" customWidth="1"/>
  </cols>
  <sheetData>
    <row r="1" spans="1:6" x14ac:dyDescent="0.3">
      <c r="A1" t="s">
        <v>7</v>
      </c>
      <c r="B1" t="s">
        <v>1</v>
      </c>
    </row>
    <row r="2" spans="1:6" x14ac:dyDescent="0.3">
      <c r="A2">
        <v>0</v>
      </c>
      <c r="B2">
        <v>694</v>
      </c>
    </row>
    <row r="3" spans="1:6" x14ac:dyDescent="0.3">
      <c r="A3">
        <v>1</v>
      </c>
      <c r="B3">
        <v>649</v>
      </c>
      <c r="D3" s="1" t="s">
        <v>35</v>
      </c>
      <c r="E3" t="s">
        <v>34</v>
      </c>
      <c r="F3" t="s">
        <v>34</v>
      </c>
    </row>
    <row r="4" spans="1:6" x14ac:dyDescent="0.3">
      <c r="A4">
        <v>2</v>
      </c>
      <c r="B4">
        <v>630</v>
      </c>
      <c r="D4" s="3">
        <v>0</v>
      </c>
      <c r="E4" s="2">
        <v>694</v>
      </c>
      <c r="F4" s="2">
        <v>16044</v>
      </c>
    </row>
    <row r="5" spans="1:6" x14ac:dyDescent="0.3">
      <c r="A5">
        <v>3</v>
      </c>
      <c r="B5">
        <v>684</v>
      </c>
      <c r="D5" s="3">
        <v>1</v>
      </c>
      <c r="E5" s="2">
        <v>649</v>
      </c>
    </row>
    <row r="6" spans="1:6" x14ac:dyDescent="0.3">
      <c r="A6">
        <v>4</v>
      </c>
      <c r="B6">
        <v>681</v>
      </c>
      <c r="D6" s="3">
        <v>2</v>
      </c>
      <c r="E6" s="2">
        <v>630</v>
      </c>
    </row>
    <row r="7" spans="1:6" x14ac:dyDescent="0.3">
      <c r="A7">
        <v>5</v>
      </c>
      <c r="B7">
        <v>648</v>
      </c>
      <c r="D7" s="3">
        <v>3</v>
      </c>
      <c r="E7" s="2">
        <v>684</v>
      </c>
    </row>
    <row r="8" spans="1:6" x14ac:dyDescent="0.3">
      <c r="A8">
        <v>6</v>
      </c>
      <c r="B8">
        <v>647</v>
      </c>
      <c r="D8" s="3">
        <v>4</v>
      </c>
      <c r="E8" s="2">
        <v>681</v>
      </c>
    </row>
    <row r="9" spans="1:6" x14ac:dyDescent="0.3">
      <c r="A9">
        <v>7</v>
      </c>
      <c r="B9">
        <v>667</v>
      </c>
      <c r="D9" s="3">
        <v>5</v>
      </c>
      <c r="E9" s="2">
        <v>648</v>
      </c>
    </row>
    <row r="10" spans="1:6" x14ac:dyDescent="0.3">
      <c r="A10">
        <v>8</v>
      </c>
      <c r="B10">
        <v>696</v>
      </c>
      <c r="D10" s="3">
        <v>6</v>
      </c>
      <c r="E10" s="2">
        <v>647</v>
      </c>
    </row>
    <row r="11" spans="1:6" x14ac:dyDescent="0.3">
      <c r="A11">
        <v>9</v>
      </c>
      <c r="B11">
        <v>652</v>
      </c>
      <c r="D11" s="3">
        <v>7</v>
      </c>
      <c r="E11" s="2">
        <v>667</v>
      </c>
    </row>
    <row r="12" spans="1:6" x14ac:dyDescent="0.3">
      <c r="A12">
        <v>10</v>
      </c>
      <c r="B12">
        <v>673</v>
      </c>
      <c r="D12" s="3">
        <v>8</v>
      </c>
      <c r="E12" s="2">
        <v>696</v>
      </c>
    </row>
    <row r="13" spans="1:6" x14ac:dyDescent="0.3">
      <c r="A13">
        <v>11</v>
      </c>
      <c r="B13">
        <v>663</v>
      </c>
      <c r="D13" s="3">
        <v>9</v>
      </c>
      <c r="E13" s="2">
        <v>652</v>
      </c>
    </row>
    <row r="14" spans="1:6" x14ac:dyDescent="0.3">
      <c r="A14">
        <v>12</v>
      </c>
      <c r="B14">
        <v>632</v>
      </c>
      <c r="D14" s="3">
        <v>10</v>
      </c>
      <c r="E14" s="2">
        <v>673</v>
      </c>
    </row>
    <row r="15" spans="1:6" x14ac:dyDescent="0.3">
      <c r="A15">
        <v>13</v>
      </c>
      <c r="B15">
        <v>645</v>
      </c>
      <c r="D15" s="3">
        <v>11</v>
      </c>
      <c r="E15" s="2">
        <v>663</v>
      </c>
    </row>
    <row r="16" spans="1:6" x14ac:dyDescent="0.3">
      <c r="A16">
        <v>14</v>
      </c>
      <c r="B16">
        <v>653</v>
      </c>
      <c r="D16" s="3">
        <v>12</v>
      </c>
      <c r="E16" s="2">
        <v>632</v>
      </c>
    </row>
    <row r="17" spans="1:5" x14ac:dyDescent="0.3">
      <c r="A17">
        <v>15</v>
      </c>
      <c r="B17">
        <v>887</v>
      </c>
      <c r="D17" s="3">
        <v>13</v>
      </c>
      <c r="E17" s="2">
        <v>645</v>
      </c>
    </row>
    <row r="18" spans="1:5" x14ac:dyDescent="0.3">
      <c r="A18">
        <v>16</v>
      </c>
      <c r="B18">
        <v>664</v>
      </c>
      <c r="D18" s="3">
        <v>14</v>
      </c>
      <c r="E18" s="2">
        <v>653</v>
      </c>
    </row>
    <row r="19" spans="1:5" x14ac:dyDescent="0.3">
      <c r="A19">
        <v>17</v>
      </c>
      <c r="B19">
        <v>634</v>
      </c>
      <c r="D19" s="3">
        <v>15</v>
      </c>
      <c r="E19" s="2">
        <v>887</v>
      </c>
    </row>
    <row r="20" spans="1:5" x14ac:dyDescent="0.3">
      <c r="A20">
        <v>18</v>
      </c>
      <c r="B20">
        <v>688</v>
      </c>
      <c r="D20" s="3">
        <v>16</v>
      </c>
      <c r="E20" s="2">
        <v>664</v>
      </c>
    </row>
    <row r="21" spans="1:5" x14ac:dyDescent="0.3">
      <c r="A21">
        <v>19</v>
      </c>
      <c r="B21">
        <v>676</v>
      </c>
      <c r="D21" s="3">
        <v>17</v>
      </c>
      <c r="E21" s="2">
        <v>634</v>
      </c>
    </row>
    <row r="22" spans="1:5" x14ac:dyDescent="0.3">
      <c r="A22">
        <v>20</v>
      </c>
      <c r="B22">
        <v>658</v>
      </c>
      <c r="D22" s="3">
        <v>18</v>
      </c>
      <c r="E22" s="2">
        <v>688</v>
      </c>
    </row>
    <row r="23" spans="1:5" x14ac:dyDescent="0.3">
      <c r="A23">
        <v>21</v>
      </c>
      <c r="B23">
        <v>671</v>
      </c>
      <c r="D23" s="3">
        <v>19</v>
      </c>
      <c r="E23" s="2">
        <v>676</v>
      </c>
    </row>
    <row r="24" spans="1:5" x14ac:dyDescent="0.3">
      <c r="A24">
        <v>22</v>
      </c>
      <c r="B24">
        <v>610</v>
      </c>
      <c r="D24" s="3">
        <v>20</v>
      </c>
      <c r="E24" s="2">
        <v>658</v>
      </c>
    </row>
    <row r="25" spans="1:5" x14ac:dyDescent="0.3">
      <c r="A25">
        <v>23</v>
      </c>
      <c r="B25">
        <v>642</v>
      </c>
      <c r="D25" s="3">
        <v>21</v>
      </c>
      <c r="E25" s="2">
        <v>671</v>
      </c>
    </row>
    <row r="26" spans="1:5" x14ac:dyDescent="0.3">
      <c r="D26" s="3">
        <v>22</v>
      </c>
      <c r="E26" s="2">
        <v>610</v>
      </c>
    </row>
    <row r="27" spans="1:5" x14ac:dyDescent="0.3">
      <c r="D27" s="3">
        <v>23</v>
      </c>
      <c r="E27" s="2">
        <v>642</v>
      </c>
    </row>
    <row r="28" spans="1:5" x14ac:dyDescent="0.3">
      <c r="D28" s="3" t="s">
        <v>33</v>
      </c>
      <c r="E28" s="2">
        <v>16044</v>
      </c>
    </row>
  </sheetData>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40DD3-41BD-4573-B80A-45133B5AA3C0}">
  <dimension ref="A1:J17"/>
  <sheetViews>
    <sheetView workbookViewId="0">
      <selection activeCell="G29" sqref="G29"/>
    </sheetView>
  </sheetViews>
  <sheetFormatPr defaultRowHeight="14.4" x14ac:dyDescent="0.3"/>
  <cols>
    <col min="1" max="1" width="22.33203125" bestFit="1" customWidth="1"/>
    <col min="2" max="2" width="11.44140625" bestFit="1" customWidth="1"/>
    <col min="7" max="7" width="22.33203125" bestFit="1" customWidth="1"/>
    <col min="8" max="9" width="19.44140625" bestFit="1" customWidth="1"/>
    <col min="10" max="10" width="18.44140625" bestFit="1" customWidth="1"/>
  </cols>
  <sheetData>
    <row r="1" spans="1:10" x14ac:dyDescent="0.3">
      <c r="A1" t="s">
        <v>42</v>
      </c>
      <c r="B1" t="s">
        <v>1</v>
      </c>
    </row>
    <row r="2" spans="1:10" x14ac:dyDescent="0.3">
      <c r="A2" t="s">
        <v>43</v>
      </c>
      <c r="B2">
        <v>34</v>
      </c>
    </row>
    <row r="3" spans="1:10" x14ac:dyDescent="0.3">
      <c r="A3" t="s">
        <v>44</v>
      </c>
      <c r="B3">
        <v>33</v>
      </c>
    </row>
    <row r="4" spans="1:10" x14ac:dyDescent="0.3">
      <c r="A4" t="s">
        <v>45</v>
      </c>
      <c r="B4">
        <v>32</v>
      </c>
    </row>
    <row r="5" spans="1:10" x14ac:dyDescent="0.3">
      <c r="A5" t="s">
        <v>46</v>
      </c>
      <c r="B5">
        <v>32</v>
      </c>
    </row>
    <row r="6" spans="1:10" x14ac:dyDescent="0.3">
      <c r="A6" t="s">
        <v>47</v>
      </c>
      <c r="B6">
        <v>32</v>
      </c>
      <c r="G6" s="1" t="s">
        <v>35</v>
      </c>
      <c r="H6" t="s">
        <v>41</v>
      </c>
      <c r="J6" t="s">
        <v>34</v>
      </c>
    </row>
    <row r="7" spans="1:10" x14ac:dyDescent="0.3">
      <c r="A7" t="s">
        <v>48</v>
      </c>
      <c r="B7">
        <v>32</v>
      </c>
      <c r="G7" s="3" t="s">
        <v>43</v>
      </c>
      <c r="H7" s="2">
        <v>34</v>
      </c>
      <c r="J7" s="2">
        <v>320</v>
      </c>
    </row>
    <row r="8" spans="1:10" x14ac:dyDescent="0.3">
      <c r="A8" t="s">
        <v>49</v>
      </c>
      <c r="B8">
        <v>32</v>
      </c>
      <c r="G8" s="3" t="s">
        <v>49</v>
      </c>
      <c r="H8" s="2">
        <v>32</v>
      </c>
    </row>
    <row r="9" spans="1:10" x14ac:dyDescent="0.3">
      <c r="A9" t="s">
        <v>50</v>
      </c>
      <c r="B9">
        <v>31</v>
      </c>
      <c r="G9" s="3" t="s">
        <v>46</v>
      </c>
      <c r="H9" s="2">
        <v>32</v>
      </c>
    </row>
    <row r="10" spans="1:10" x14ac:dyDescent="0.3">
      <c r="A10" t="s">
        <v>51</v>
      </c>
      <c r="B10">
        <v>31</v>
      </c>
      <c r="G10" s="3" t="s">
        <v>50</v>
      </c>
      <c r="H10" s="2">
        <v>31</v>
      </c>
    </row>
    <row r="11" spans="1:10" x14ac:dyDescent="0.3">
      <c r="A11" t="s">
        <v>52</v>
      </c>
      <c r="B11">
        <v>31</v>
      </c>
      <c r="G11" s="3" t="s">
        <v>48</v>
      </c>
      <c r="H11" s="2">
        <v>32</v>
      </c>
    </row>
    <row r="12" spans="1:10" x14ac:dyDescent="0.3">
      <c r="G12" s="3" t="s">
        <v>45</v>
      </c>
      <c r="H12" s="2">
        <v>32</v>
      </c>
    </row>
    <row r="13" spans="1:10" x14ac:dyDescent="0.3">
      <c r="G13" s="3" t="s">
        <v>51</v>
      </c>
      <c r="H13" s="2">
        <v>31</v>
      </c>
    </row>
    <row r="14" spans="1:10" x14ac:dyDescent="0.3">
      <c r="G14" s="3" t="s">
        <v>44</v>
      </c>
      <c r="H14" s="2">
        <v>33</v>
      </c>
    </row>
    <row r="15" spans="1:10" x14ac:dyDescent="0.3">
      <c r="G15" s="3" t="s">
        <v>47</v>
      </c>
      <c r="H15" s="2">
        <v>32</v>
      </c>
    </row>
    <row r="16" spans="1:10" x14ac:dyDescent="0.3">
      <c r="G16" s="3" t="s">
        <v>52</v>
      </c>
      <c r="H16" s="2">
        <v>31</v>
      </c>
    </row>
    <row r="17" spans="7:8" x14ac:dyDescent="0.3">
      <c r="G17" s="3" t="s">
        <v>33</v>
      </c>
      <c r="H17" s="2">
        <v>320</v>
      </c>
    </row>
  </sheetData>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296CA-2B87-4421-B73B-1488BEA10D71}">
  <dimension ref="A1:G20"/>
  <sheetViews>
    <sheetView workbookViewId="0">
      <selection activeCell="E29" sqref="E29"/>
    </sheetView>
  </sheetViews>
  <sheetFormatPr defaultRowHeight="14.4" x14ac:dyDescent="0.3"/>
  <cols>
    <col min="1" max="1" width="13.77734375" bestFit="1" customWidth="1"/>
    <col min="2" max="2" width="11.44140625" bestFit="1" customWidth="1"/>
    <col min="4" max="4" width="12.5546875" bestFit="1" customWidth="1"/>
    <col min="5" max="5" width="18.44140625" bestFit="1" customWidth="1"/>
    <col min="7" max="7" width="18.44140625" bestFit="1" customWidth="1"/>
  </cols>
  <sheetData>
    <row r="1" spans="1:7" x14ac:dyDescent="0.3">
      <c r="A1" t="s">
        <v>8</v>
      </c>
      <c r="B1" t="s">
        <v>1</v>
      </c>
    </row>
    <row r="2" spans="1:7" x14ac:dyDescent="0.3">
      <c r="A2" t="s">
        <v>9</v>
      </c>
      <c r="B2">
        <v>1179</v>
      </c>
    </row>
    <row r="3" spans="1:7" x14ac:dyDescent="0.3">
      <c r="A3" t="s">
        <v>10</v>
      </c>
      <c r="B3">
        <v>1166</v>
      </c>
      <c r="D3" s="1" t="s">
        <v>35</v>
      </c>
      <c r="E3" t="s">
        <v>34</v>
      </c>
      <c r="G3" t="s">
        <v>34</v>
      </c>
    </row>
    <row r="4" spans="1:7" x14ac:dyDescent="0.3">
      <c r="A4" t="s">
        <v>11</v>
      </c>
      <c r="B4">
        <v>1112</v>
      </c>
      <c r="D4" s="3" t="s">
        <v>11</v>
      </c>
      <c r="E4" s="2">
        <v>1112</v>
      </c>
      <c r="G4" s="2">
        <v>16044</v>
      </c>
    </row>
    <row r="5" spans="1:7" x14ac:dyDescent="0.3">
      <c r="A5" t="s">
        <v>12</v>
      </c>
      <c r="B5">
        <v>1101</v>
      </c>
      <c r="D5" s="3" t="s">
        <v>10</v>
      </c>
      <c r="E5" s="2">
        <v>1166</v>
      </c>
    </row>
    <row r="6" spans="1:7" x14ac:dyDescent="0.3">
      <c r="A6" t="s">
        <v>13</v>
      </c>
      <c r="B6">
        <v>1096</v>
      </c>
      <c r="D6" s="3" t="s">
        <v>18</v>
      </c>
      <c r="E6" s="2">
        <v>945</v>
      </c>
    </row>
    <row r="7" spans="1:7" x14ac:dyDescent="0.3">
      <c r="A7" t="s">
        <v>14</v>
      </c>
      <c r="B7">
        <v>1060</v>
      </c>
      <c r="D7" s="3" t="s">
        <v>21</v>
      </c>
      <c r="E7" s="2">
        <v>939</v>
      </c>
    </row>
    <row r="8" spans="1:7" x14ac:dyDescent="0.3">
      <c r="A8" t="s">
        <v>15</v>
      </c>
      <c r="B8">
        <v>1050</v>
      </c>
      <c r="D8" s="3" t="s">
        <v>19</v>
      </c>
      <c r="E8" s="2">
        <v>941</v>
      </c>
    </row>
    <row r="9" spans="1:7" x14ac:dyDescent="0.3">
      <c r="A9" t="s">
        <v>16</v>
      </c>
      <c r="B9">
        <v>1033</v>
      </c>
      <c r="D9" s="3" t="s">
        <v>15</v>
      </c>
      <c r="E9" s="2">
        <v>1050</v>
      </c>
    </row>
    <row r="10" spans="1:7" x14ac:dyDescent="0.3">
      <c r="A10" t="s">
        <v>17</v>
      </c>
      <c r="B10">
        <v>969</v>
      </c>
      <c r="D10" s="3" t="s">
        <v>14</v>
      </c>
      <c r="E10" s="2">
        <v>1060</v>
      </c>
    </row>
    <row r="11" spans="1:7" x14ac:dyDescent="0.3">
      <c r="A11" t="s">
        <v>18</v>
      </c>
      <c r="B11">
        <v>945</v>
      </c>
      <c r="D11" s="3" t="s">
        <v>13</v>
      </c>
      <c r="E11" s="2">
        <v>1096</v>
      </c>
    </row>
    <row r="12" spans="1:7" x14ac:dyDescent="0.3">
      <c r="A12" t="s">
        <v>19</v>
      </c>
      <c r="B12">
        <v>941</v>
      </c>
      <c r="D12" s="3" t="s">
        <v>16</v>
      </c>
      <c r="E12" s="2">
        <v>1033</v>
      </c>
    </row>
    <row r="13" spans="1:7" x14ac:dyDescent="0.3">
      <c r="A13" t="s">
        <v>20</v>
      </c>
      <c r="B13">
        <v>940</v>
      </c>
      <c r="D13" s="3" t="s">
        <v>17</v>
      </c>
      <c r="E13" s="2">
        <v>969</v>
      </c>
    </row>
    <row r="14" spans="1:7" x14ac:dyDescent="0.3">
      <c r="A14" t="s">
        <v>21</v>
      </c>
      <c r="B14">
        <v>939</v>
      </c>
      <c r="D14" s="3" t="s">
        <v>22</v>
      </c>
      <c r="E14" s="2">
        <v>846</v>
      </c>
    </row>
    <row r="15" spans="1:7" x14ac:dyDescent="0.3">
      <c r="A15" t="s">
        <v>22</v>
      </c>
      <c r="B15">
        <v>846</v>
      </c>
      <c r="D15" s="3" t="s">
        <v>24</v>
      </c>
      <c r="E15" s="2">
        <v>830</v>
      </c>
    </row>
    <row r="16" spans="1:7" x14ac:dyDescent="0.3">
      <c r="A16" t="s">
        <v>23</v>
      </c>
      <c r="B16">
        <v>837</v>
      </c>
      <c r="D16" s="3" t="s">
        <v>20</v>
      </c>
      <c r="E16" s="2">
        <v>940</v>
      </c>
    </row>
    <row r="17" spans="1:5" x14ac:dyDescent="0.3">
      <c r="A17" t="s">
        <v>24</v>
      </c>
      <c r="B17">
        <v>830</v>
      </c>
      <c r="D17" s="3" t="s">
        <v>12</v>
      </c>
      <c r="E17" s="2">
        <v>1101</v>
      </c>
    </row>
    <row r="18" spans="1:5" x14ac:dyDescent="0.3">
      <c r="D18" s="3" t="s">
        <v>9</v>
      </c>
      <c r="E18" s="2">
        <v>1179</v>
      </c>
    </row>
    <row r="19" spans="1:5" x14ac:dyDescent="0.3">
      <c r="D19" s="3" t="s">
        <v>23</v>
      </c>
      <c r="E19" s="2">
        <v>837</v>
      </c>
    </row>
    <row r="20" spans="1:5" x14ac:dyDescent="0.3">
      <c r="D20" s="3" t="s">
        <v>33</v>
      </c>
      <c r="E20" s="2">
        <v>16044</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076E1-EBE0-443C-98E7-BD1147121B5D}">
  <dimension ref="A1:F13"/>
  <sheetViews>
    <sheetView workbookViewId="0">
      <selection activeCell="D12" sqref="D12:D13"/>
    </sheetView>
  </sheetViews>
  <sheetFormatPr defaultRowHeight="14.4" x14ac:dyDescent="0.3"/>
  <cols>
    <col min="4" max="4" width="19.44140625" bestFit="1" customWidth="1"/>
    <col min="5" max="5" width="12.5546875" bestFit="1" customWidth="1"/>
    <col min="6" max="6" width="19.44140625" bestFit="1" customWidth="1"/>
    <col min="7" max="7" width="9" bestFit="1" customWidth="1"/>
    <col min="8" max="8" width="10.77734375" bestFit="1" customWidth="1"/>
  </cols>
  <sheetData>
    <row r="1" spans="1:6" x14ac:dyDescent="0.3">
      <c r="A1" t="s">
        <v>25</v>
      </c>
      <c r="B1" t="s">
        <v>26</v>
      </c>
    </row>
    <row r="2" spans="1:6" x14ac:dyDescent="0.3">
      <c r="A2">
        <v>2</v>
      </c>
      <c r="B2">
        <v>33726.769999999997</v>
      </c>
    </row>
    <row r="3" spans="1:6" x14ac:dyDescent="0.3">
      <c r="A3">
        <v>1</v>
      </c>
      <c r="B3">
        <v>33679.79</v>
      </c>
      <c r="E3" s="1" t="s">
        <v>35</v>
      </c>
      <c r="F3" t="s">
        <v>56</v>
      </c>
    </row>
    <row r="4" spans="1:6" x14ac:dyDescent="0.3">
      <c r="E4" s="3">
        <v>1</v>
      </c>
      <c r="F4" s="2">
        <v>33679.79</v>
      </c>
    </row>
    <row r="5" spans="1:6" x14ac:dyDescent="0.3">
      <c r="E5" s="3">
        <v>2</v>
      </c>
      <c r="F5" s="2">
        <v>33726.769999999997</v>
      </c>
    </row>
    <row r="6" spans="1:6" x14ac:dyDescent="0.3">
      <c r="E6" s="3" t="s">
        <v>33</v>
      </c>
      <c r="F6" s="2">
        <v>67406.559999999998</v>
      </c>
    </row>
    <row r="12" spans="1:6" x14ac:dyDescent="0.3">
      <c r="D12" t="s">
        <v>56</v>
      </c>
    </row>
    <row r="13" spans="1:6" x14ac:dyDescent="0.3">
      <c r="D13" s="2">
        <v>67406.559999999998</v>
      </c>
    </row>
  </sheetData>
  <pageMargins left="0.7" right="0.7" top="0.75" bottom="0.75" header="0.3" footer="0.3"/>
  <pageSetup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FE872-A95B-4E60-9143-6A1FE63259B4}">
  <dimension ref="A1:D17"/>
  <sheetViews>
    <sheetView workbookViewId="0">
      <selection activeCell="Q4" sqref="Q4"/>
    </sheetView>
  </sheetViews>
  <sheetFormatPr defaultRowHeight="14.4" x14ac:dyDescent="0.3"/>
  <cols>
    <col min="1" max="1" width="9.77734375" bestFit="1" customWidth="1"/>
    <col min="2" max="2" width="18.44140625" bestFit="1" customWidth="1"/>
    <col min="3" max="3" width="12.5546875" bestFit="1" customWidth="1"/>
    <col min="4" max="4" width="18.44140625" bestFit="1" customWidth="1"/>
  </cols>
  <sheetData>
    <row r="1" spans="1:4" x14ac:dyDescent="0.3">
      <c r="A1" t="s">
        <v>27</v>
      </c>
      <c r="B1" t="s">
        <v>28</v>
      </c>
      <c r="C1" t="s">
        <v>58</v>
      </c>
      <c r="D1" t="s">
        <v>1</v>
      </c>
    </row>
    <row r="2" spans="1:4" x14ac:dyDescent="0.3">
      <c r="A2" t="s">
        <v>29</v>
      </c>
      <c r="B2" t="s">
        <v>30</v>
      </c>
      <c r="C2" t="s">
        <v>59</v>
      </c>
      <c r="D2">
        <v>8040</v>
      </c>
    </row>
    <row r="3" spans="1:4" x14ac:dyDescent="0.3">
      <c r="A3" t="s">
        <v>31</v>
      </c>
      <c r="B3" t="s">
        <v>32</v>
      </c>
      <c r="C3" t="str">
        <f>_xlfn.CONCAT(A3," ",B3)</f>
        <v>Jon Stephens</v>
      </c>
      <c r="D3">
        <v>8004</v>
      </c>
    </row>
    <row r="8" spans="1:4" x14ac:dyDescent="0.3">
      <c r="C8" s="1" t="s">
        <v>35</v>
      </c>
      <c r="D8" t="s">
        <v>34</v>
      </c>
    </row>
    <row r="9" spans="1:4" x14ac:dyDescent="0.3">
      <c r="C9" s="3" t="s">
        <v>60</v>
      </c>
      <c r="D9" s="2">
        <v>8004</v>
      </c>
    </row>
    <row r="10" spans="1:4" x14ac:dyDescent="0.3">
      <c r="C10" s="3" t="s">
        <v>59</v>
      </c>
      <c r="D10" s="2">
        <v>8040</v>
      </c>
    </row>
    <row r="11" spans="1:4" x14ac:dyDescent="0.3">
      <c r="C11" s="3" t="s">
        <v>33</v>
      </c>
      <c r="D11" s="2">
        <v>16044</v>
      </c>
    </row>
    <row r="16" spans="1:4" x14ac:dyDescent="0.3">
      <c r="B16" t="s">
        <v>34</v>
      </c>
    </row>
    <row r="17" spans="2:2" x14ac:dyDescent="0.3">
      <c r="B17" s="2">
        <v>16044</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BAAB5-43DF-47EE-9E56-F0D8F4A7B669}">
  <dimension ref="A1:T38"/>
  <sheetViews>
    <sheetView workbookViewId="0">
      <selection activeCell="P19" sqref="P19"/>
    </sheetView>
  </sheetViews>
  <sheetFormatPr defaultRowHeight="14.4" x14ac:dyDescent="0.3"/>
  <cols>
    <col min="1" max="1" width="12.109375" bestFit="1" customWidth="1"/>
    <col min="2" max="2" width="11.44140625" bestFit="1" customWidth="1"/>
    <col min="3" max="3" width="10.5546875" bestFit="1" customWidth="1"/>
    <col min="4" max="4" width="11.44140625" bestFit="1" customWidth="1"/>
    <col min="5" max="5" width="22.33203125" bestFit="1" customWidth="1"/>
    <col min="6" max="6" width="11.44140625" bestFit="1" customWidth="1"/>
    <col min="7" max="7" width="26.33203125" bestFit="1" customWidth="1"/>
    <col min="8" max="8" width="18.44140625" bestFit="1" customWidth="1"/>
    <col min="9" max="10" width="19.44140625" bestFit="1" customWidth="1"/>
    <col min="11" max="11" width="12.5546875" bestFit="1" customWidth="1"/>
    <col min="12" max="12" width="18.44140625" bestFit="1" customWidth="1"/>
    <col min="13" max="13" width="11.44140625" bestFit="1" customWidth="1"/>
    <col min="15" max="15" width="12.5546875" bestFit="1" customWidth="1"/>
    <col min="16" max="16" width="26.33203125" bestFit="1" customWidth="1"/>
    <col min="17" max="17" width="18.44140625" bestFit="1" customWidth="1"/>
    <col min="18" max="18" width="25.109375" bestFit="1" customWidth="1"/>
    <col min="19" max="20" width="19.44140625" bestFit="1" customWidth="1"/>
  </cols>
  <sheetData>
    <row r="1" spans="1:20" x14ac:dyDescent="0.3">
      <c r="A1" t="s">
        <v>0</v>
      </c>
      <c r="B1" t="s">
        <v>53</v>
      </c>
      <c r="C1" t="s">
        <v>7</v>
      </c>
      <c r="D1" t="s">
        <v>1</v>
      </c>
      <c r="E1" t="s">
        <v>42</v>
      </c>
      <c r="F1" t="s">
        <v>1</v>
      </c>
      <c r="G1" t="s">
        <v>8</v>
      </c>
      <c r="H1" t="s">
        <v>1</v>
      </c>
      <c r="I1" t="s">
        <v>25</v>
      </c>
      <c r="J1" t="s">
        <v>26</v>
      </c>
      <c r="K1" t="s">
        <v>27</v>
      </c>
      <c r="L1" t="s">
        <v>28</v>
      </c>
      <c r="M1" t="s">
        <v>1</v>
      </c>
    </row>
    <row r="2" spans="1:20" x14ac:dyDescent="0.3">
      <c r="A2" t="s">
        <v>3</v>
      </c>
      <c r="B2">
        <v>182</v>
      </c>
      <c r="C2">
        <v>0</v>
      </c>
      <c r="D2">
        <v>694</v>
      </c>
      <c r="E2" t="s">
        <v>43</v>
      </c>
      <c r="F2">
        <v>34</v>
      </c>
      <c r="G2" t="s">
        <v>9</v>
      </c>
      <c r="H2">
        <v>1179</v>
      </c>
      <c r="I2">
        <v>2</v>
      </c>
      <c r="J2">
        <v>33726.769999999997</v>
      </c>
      <c r="K2" t="s">
        <v>29</v>
      </c>
      <c r="L2" t="s">
        <v>30</v>
      </c>
      <c r="M2">
        <v>8040</v>
      </c>
    </row>
    <row r="3" spans="1:20" x14ac:dyDescent="0.3">
      <c r="A3" t="s">
        <v>6</v>
      </c>
      <c r="B3">
        <v>1156</v>
      </c>
      <c r="C3">
        <v>1</v>
      </c>
      <c r="D3">
        <v>649</v>
      </c>
      <c r="E3" t="s">
        <v>44</v>
      </c>
      <c r="F3">
        <v>33</v>
      </c>
      <c r="G3" t="s">
        <v>10</v>
      </c>
      <c r="H3">
        <v>1166</v>
      </c>
      <c r="I3">
        <v>1</v>
      </c>
      <c r="J3">
        <v>33679.79</v>
      </c>
      <c r="K3" t="s">
        <v>31</v>
      </c>
      <c r="L3" t="s">
        <v>32</v>
      </c>
      <c r="M3">
        <v>8004</v>
      </c>
    </row>
    <row r="4" spans="1:20" x14ac:dyDescent="0.3">
      <c r="A4" t="s">
        <v>5</v>
      </c>
      <c r="B4">
        <v>2311</v>
      </c>
      <c r="C4">
        <v>2</v>
      </c>
      <c r="D4">
        <v>630</v>
      </c>
      <c r="E4" t="s">
        <v>45</v>
      </c>
      <c r="F4">
        <v>32</v>
      </c>
      <c r="G4" t="s">
        <v>11</v>
      </c>
      <c r="H4">
        <v>1112</v>
      </c>
    </row>
    <row r="5" spans="1:20" x14ac:dyDescent="0.3">
      <c r="A5" t="s">
        <v>2</v>
      </c>
      <c r="B5">
        <v>5686</v>
      </c>
      <c r="C5">
        <v>3</v>
      </c>
      <c r="D5">
        <v>684</v>
      </c>
      <c r="E5" t="s">
        <v>46</v>
      </c>
      <c r="F5">
        <v>32</v>
      </c>
      <c r="G5" t="s">
        <v>12</v>
      </c>
      <c r="H5">
        <v>1101</v>
      </c>
      <c r="O5" t="s">
        <v>54</v>
      </c>
      <c r="P5" t="s">
        <v>34</v>
      </c>
      <c r="Q5" t="s">
        <v>41</v>
      </c>
      <c r="R5" t="s">
        <v>55</v>
      </c>
      <c r="S5" t="s">
        <v>56</v>
      </c>
      <c r="T5" t="s">
        <v>57</v>
      </c>
    </row>
    <row r="6" spans="1:20" x14ac:dyDescent="0.3">
      <c r="A6" t="s">
        <v>4</v>
      </c>
      <c r="B6">
        <v>6709</v>
      </c>
      <c r="C6">
        <v>4</v>
      </c>
      <c r="D6">
        <v>681</v>
      </c>
      <c r="E6" t="s">
        <v>47</v>
      </c>
      <c r="F6">
        <v>32</v>
      </c>
      <c r="G6" t="s">
        <v>13</v>
      </c>
      <c r="H6">
        <v>1096</v>
      </c>
      <c r="O6" s="2">
        <v>16044</v>
      </c>
      <c r="P6" s="2">
        <v>16044</v>
      </c>
      <c r="Q6" s="2">
        <v>320</v>
      </c>
      <c r="R6" s="2">
        <v>32088</v>
      </c>
      <c r="S6" s="2">
        <v>98864.56</v>
      </c>
      <c r="T6" s="2">
        <v>16044</v>
      </c>
    </row>
    <row r="7" spans="1:20" x14ac:dyDescent="0.3">
      <c r="C7">
        <v>5</v>
      </c>
      <c r="D7">
        <v>648</v>
      </c>
      <c r="E7" t="s">
        <v>48</v>
      </c>
      <c r="F7">
        <v>32</v>
      </c>
      <c r="G7" t="s">
        <v>14</v>
      </c>
      <c r="H7">
        <v>1060</v>
      </c>
    </row>
    <row r="8" spans="1:20" x14ac:dyDescent="0.3">
      <c r="C8">
        <v>6</v>
      </c>
      <c r="D8">
        <v>647</v>
      </c>
      <c r="E8" t="s">
        <v>49</v>
      </c>
      <c r="F8">
        <v>32</v>
      </c>
      <c r="G8" t="s">
        <v>15</v>
      </c>
      <c r="H8">
        <v>1050</v>
      </c>
    </row>
    <row r="9" spans="1:20" x14ac:dyDescent="0.3">
      <c r="C9">
        <v>7</v>
      </c>
      <c r="D9">
        <v>667</v>
      </c>
      <c r="E9" t="s">
        <v>50</v>
      </c>
      <c r="F9">
        <v>31</v>
      </c>
      <c r="G9" t="s">
        <v>16</v>
      </c>
      <c r="H9">
        <v>1033</v>
      </c>
    </row>
    <row r="10" spans="1:20" x14ac:dyDescent="0.3">
      <c r="C10">
        <v>8</v>
      </c>
      <c r="D10">
        <v>696</v>
      </c>
      <c r="E10" t="s">
        <v>51</v>
      </c>
      <c r="F10">
        <v>31</v>
      </c>
      <c r="G10" t="s">
        <v>17</v>
      </c>
      <c r="H10">
        <v>969</v>
      </c>
    </row>
    <row r="11" spans="1:20" x14ac:dyDescent="0.3">
      <c r="C11">
        <v>9</v>
      </c>
      <c r="D11">
        <v>652</v>
      </c>
      <c r="E11" t="s">
        <v>52</v>
      </c>
      <c r="F11">
        <v>31</v>
      </c>
      <c r="G11" t="s">
        <v>18</v>
      </c>
      <c r="H11">
        <v>945</v>
      </c>
      <c r="P11" t="s">
        <v>34</v>
      </c>
    </row>
    <row r="12" spans="1:20" x14ac:dyDescent="0.3">
      <c r="C12">
        <v>10</v>
      </c>
      <c r="D12">
        <v>673</v>
      </c>
      <c r="G12" t="s">
        <v>19</v>
      </c>
      <c r="H12">
        <v>941</v>
      </c>
      <c r="P12" s="2">
        <v>16044</v>
      </c>
    </row>
    <row r="13" spans="1:20" x14ac:dyDescent="0.3">
      <c r="C13">
        <v>11</v>
      </c>
      <c r="D13">
        <v>663</v>
      </c>
      <c r="G13" t="s">
        <v>20</v>
      </c>
      <c r="H13">
        <v>940</v>
      </c>
    </row>
    <row r="14" spans="1:20" x14ac:dyDescent="0.3">
      <c r="C14">
        <v>12</v>
      </c>
      <c r="D14">
        <v>632</v>
      </c>
      <c r="G14" t="s">
        <v>21</v>
      </c>
      <c r="H14">
        <v>939</v>
      </c>
      <c r="O14" s="1" t="s">
        <v>35</v>
      </c>
      <c r="P14" t="s">
        <v>54</v>
      </c>
    </row>
    <row r="15" spans="1:20" x14ac:dyDescent="0.3">
      <c r="C15">
        <v>13</v>
      </c>
      <c r="D15">
        <v>645</v>
      </c>
      <c r="G15" t="s">
        <v>22</v>
      </c>
      <c r="H15">
        <v>846</v>
      </c>
      <c r="O15" s="3" t="s">
        <v>3</v>
      </c>
      <c r="P15" s="2">
        <v>182</v>
      </c>
    </row>
    <row r="16" spans="1:20" x14ac:dyDescent="0.3">
      <c r="C16">
        <v>14</v>
      </c>
      <c r="D16">
        <v>653</v>
      </c>
      <c r="G16" t="s">
        <v>23</v>
      </c>
      <c r="H16">
        <v>837</v>
      </c>
      <c r="O16" s="3" t="s">
        <v>6</v>
      </c>
      <c r="P16" s="2">
        <v>1156</v>
      </c>
    </row>
    <row r="17" spans="3:16" x14ac:dyDescent="0.3">
      <c r="C17">
        <v>15</v>
      </c>
      <c r="D17">
        <v>887</v>
      </c>
      <c r="G17" t="s">
        <v>24</v>
      </c>
      <c r="H17">
        <v>830</v>
      </c>
      <c r="O17" s="3" t="s">
        <v>5</v>
      </c>
      <c r="P17" s="2">
        <v>2311</v>
      </c>
    </row>
    <row r="18" spans="3:16" x14ac:dyDescent="0.3">
      <c r="C18">
        <v>16</v>
      </c>
      <c r="D18">
        <v>664</v>
      </c>
      <c r="O18" s="3" t="s">
        <v>4</v>
      </c>
      <c r="P18" s="2">
        <v>6709</v>
      </c>
    </row>
    <row r="19" spans="3:16" x14ac:dyDescent="0.3">
      <c r="C19">
        <v>17</v>
      </c>
      <c r="D19">
        <v>634</v>
      </c>
      <c r="O19" s="3" t="s">
        <v>2</v>
      </c>
      <c r="P19" s="2">
        <v>5686</v>
      </c>
    </row>
    <row r="20" spans="3:16" x14ac:dyDescent="0.3">
      <c r="C20">
        <v>18</v>
      </c>
      <c r="D20">
        <v>688</v>
      </c>
      <c r="O20" s="3" t="s">
        <v>33</v>
      </c>
      <c r="P20" s="2">
        <v>16044</v>
      </c>
    </row>
    <row r="21" spans="3:16" x14ac:dyDescent="0.3">
      <c r="C21">
        <v>19</v>
      </c>
      <c r="D21">
        <v>676</v>
      </c>
      <c r="K21" s="1" t="s">
        <v>35</v>
      </c>
      <c r="L21" t="s">
        <v>34</v>
      </c>
    </row>
    <row r="22" spans="3:16" x14ac:dyDescent="0.3">
      <c r="C22">
        <v>20</v>
      </c>
      <c r="D22">
        <v>658</v>
      </c>
      <c r="K22" s="3" t="s">
        <v>11</v>
      </c>
      <c r="L22" s="2">
        <v>1112</v>
      </c>
    </row>
    <row r="23" spans="3:16" x14ac:dyDescent="0.3">
      <c r="C23">
        <v>21</v>
      </c>
      <c r="D23">
        <v>671</v>
      </c>
      <c r="K23" s="3" t="s">
        <v>10</v>
      </c>
      <c r="L23" s="2">
        <v>1166</v>
      </c>
    </row>
    <row r="24" spans="3:16" x14ac:dyDescent="0.3">
      <c r="C24">
        <v>22</v>
      </c>
      <c r="D24">
        <v>610</v>
      </c>
      <c r="K24" s="3" t="s">
        <v>18</v>
      </c>
      <c r="L24" s="2">
        <v>945</v>
      </c>
    </row>
    <row r="25" spans="3:16" x14ac:dyDescent="0.3">
      <c r="C25">
        <v>23</v>
      </c>
      <c r="D25">
        <v>642</v>
      </c>
      <c r="K25" s="3" t="s">
        <v>21</v>
      </c>
      <c r="L25" s="2">
        <v>939</v>
      </c>
    </row>
    <row r="26" spans="3:16" x14ac:dyDescent="0.3">
      <c r="K26" s="3" t="s">
        <v>19</v>
      </c>
      <c r="L26" s="2">
        <v>941</v>
      </c>
    </row>
    <row r="27" spans="3:16" x14ac:dyDescent="0.3">
      <c r="K27" s="3" t="s">
        <v>15</v>
      </c>
      <c r="L27" s="2">
        <v>1050</v>
      </c>
    </row>
    <row r="28" spans="3:16" x14ac:dyDescent="0.3">
      <c r="K28" s="3" t="s">
        <v>14</v>
      </c>
      <c r="L28" s="2">
        <v>1060</v>
      </c>
    </row>
    <row r="29" spans="3:16" x14ac:dyDescent="0.3">
      <c r="K29" s="3" t="s">
        <v>13</v>
      </c>
      <c r="L29" s="2">
        <v>1096</v>
      </c>
    </row>
    <row r="30" spans="3:16" x14ac:dyDescent="0.3">
      <c r="K30" s="3" t="s">
        <v>16</v>
      </c>
      <c r="L30" s="2">
        <v>1033</v>
      </c>
    </row>
    <row r="31" spans="3:16" x14ac:dyDescent="0.3">
      <c r="K31" s="3" t="s">
        <v>17</v>
      </c>
      <c r="L31" s="2">
        <v>969</v>
      </c>
    </row>
    <row r="32" spans="3:16" x14ac:dyDescent="0.3">
      <c r="K32" s="3" t="s">
        <v>22</v>
      </c>
      <c r="L32" s="2">
        <v>846</v>
      </c>
    </row>
    <row r="33" spans="11:12" x14ac:dyDescent="0.3">
      <c r="K33" s="3" t="s">
        <v>24</v>
      </c>
      <c r="L33" s="2">
        <v>830</v>
      </c>
    </row>
    <row r="34" spans="11:12" x14ac:dyDescent="0.3">
      <c r="K34" s="3" t="s">
        <v>20</v>
      </c>
      <c r="L34" s="2">
        <v>940</v>
      </c>
    </row>
    <row r="35" spans="11:12" x14ac:dyDescent="0.3">
      <c r="K35" s="3" t="s">
        <v>12</v>
      </c>
      <c r="L35" s="2">
        <v>1101</v>
      </c>
    </row>
    <row r="36" spans="11:12" x14ac:dyDescent="0.3">
      <c r="K36" s="3" t="s">
        <v>9</v>
      </c>
      <c r="L36" s="2">
        <v>1179</v>
      </c>
    </row>
    <row r="37" spans="11:12" x14ac:dyDescent="0.3">
      <c r="K37" s="3" t="s">
        <v>23</v>
      </c>
      <c r="L37" s="2">
        <v>837</v>
      </c>
    </row>
    <row r="38" spans="11:12" x14ac:dyDescent="0.3">
      <c r="K38" s="3" t="s">
        <v>33</v>
      </c>
      <c r="L38" s="2">
        <v>16044</v>
      </c>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Dashboard</vt:lpstr>
      <vt:lpstr>1a Monthly rental</vt:lpstr>
      <vt:lpstr>1B-rental hours</vt:lpstr>
      <vt:lpstr>2A-top 10 most rented films.</vt:lpstr>
      <vt:lpstr>2B-highest number of rentals</vt:lpstr>
      <vt:lpstr>3A-highest rental revenue</vt:lpstr>
      <vt:lpstr>3B-rentals by staff members to </vt:lpstr>
      <vt:lpstr>Data</vt:lpstr>
      <vt:lpstr>Analysis_of_Rental_Patterns_and_Film_Popularity_in_MavenMovies_Database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Kaushal Patil</dc:creator>
  <cp:lastModifiedBy>Kaushal Patil</cp:lastModifiedBy>
  <cp:lastPrinted>2024-08-16T02:23:14Z</cp:lastPrinted>
  <dcterms:created xsi:type="dcterms:W3CDTF">2024-08-15T12:59:09Z</dcterms:created>
  <dcterms:modified xsi:type="dcterms:W3CDTF">2024-08-23T12:31:08Z</dcterms:modified>
</cp:coreProperties>
</file>