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Kaushal\Desktop\"/>
    </mc:Choice>
  </mc:AlternateContent>
  <xr:revisionPtr revIDLastSave="0" documentId="13_ncr:1_{F1C5C452-3F88-41B2-8C40-A62596A936D4}" xr6:coauthVersionLast="47" xr6:coauthVersionMax="47" xr10:uidLastSave="{00000000-0000-0000-0000-000000000000}"/>
  <bookViews>
    <workbookView xWindow="0" yWindow="0" windowWidth="23040" windowHeight="12360" tabRatio="821" firstSheet="2" activeTab="5" xr2:uid="{00000000-000D-0000-FFFF-FFFF00000000}"/>
  </bookViews>
  <sheets>
    <sheet name="Original Worksheet" sheetId="1" r:id="rId1"/>
    <sheet name="Main Categories Data  " sheetId="7" r:id="rId2"/>
    <sheet name="Main Cleaned Data" sheetId="5" r:id="rId3"/>
    <sheet name="CPI Inflation(Objective 1)" sheetId="27" r:id="rId4"/>
    <sheet name="Obj 2 (Y-O-Y CPI Growth Rate)" sheetId="24" r:id="rId5"/>
    <sheet name="Obj-3 Retail Inflation By Month" sheetId="25" r:id="rId6"/>
    <sheet name="Obj-4, Inevstigate Covid-19" sheetId="22" r:id="rId7"/>
    <sheet name="Obj-5, Global Economics" sheetId="23" r:id="rId8"/>
  </sheets>
  <definedNames>
    <definedName name="_xlnm._FilterDatabase" localSheetId="1" hidden="1">'Main Categories Data  '!$A$1:$O$373</definedName>
    <definedName name="_xlnm._FilterDatabase" localSheetId="2" hidden="1">'Main Cleaned Data'!$A$1:$N$373</definedName>
    <definedName name="_xlnm._FilterDatabase" localSheetId="0" hidden="1">'Original Worksheet'!$A$1:$AD$373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3" l="1"/>
  <c r="E39" i="23"/>
  <c r="M28" i="23"/>
  <c r="I28" i="23"/>
  <c r="E28" i="23"/>
  <c r="H31" i="22"/>
  <c r="H30" i="22"/>
  <c r="H29" i="22"/>
  <c r="H10" i="22"/>
  <c r="H9" i="22"/>
  <c r="H8" i="22"/>
  <c r="M19" i="27"/>
  <c r="L19" i="27"/>
  <c r="K19" i="27"/>
  <c r="J19" i="27"/>
  <c r="I19" i="27"/>
  <c r="H19" i="27"/>
  <c r="G19" i="27"/>
  <c r="F19" i="27"/>
  <c r="E19" i="27"/>
  <c r="D19" i="27"/>
  <c r="C19" i="27"/>
  <c r="C72" i="25"/>
</calcChain>
</file>

<file path=xl/sharedStrings.xml><?xml version="1.0" encoding="utf-8"?>
<sst xmlns="http://schemas.openxmlformats.org/spreadsheetml/2006/main" count="2764" uniqueCount="147">
  <si>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</si>
  <si>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</si>
  <si>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</si>
  <si>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</si>
  <si>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</si>
  <si>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</si>
  <si>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</si>
  <si>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</si>
  <si>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</si>
  <si>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</si>
  <si>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</si>
  <si>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</si>
  <si>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</si>
  <si>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</si>
  <si>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</si>
  <si>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</si>
  <si>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</si>
  <si>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</si>
  <si>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</si>
  <si>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</si>
  <si>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</si>
  <si>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</si>
  <si>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</si>
  <si>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</si>
  <si>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</si>
  <si>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</si>
  <si>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</si>
  <si>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</si>
  <si>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</si>
  <si>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</si>
  <si>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</si>
  <si>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</si>
  <si>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</si>
  <si>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</si>
  <si>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</si>
  <si>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</si>
  <si>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</si>
  <si>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</si>
  <si>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</si>
  <si>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</si>
  <si>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</si>
  <si>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</si>
  <si>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</si>
  <si>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</si>
  <si>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</si>
  <si>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</si>
  <si>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</si>
  <si>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</si>
  <si>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-</t>
  </si>
  <si>
    <t>Row Labels</t>
  </si>
  <si>
    <t>Grand Total</t>
  </si>
  <si>
    <t>Clothing &amp; Footwear</t>
  </si>
  <si>
    <t>Transport and Communication</t>
  </si>
  <si>
    <t>Energy and Fuel</t>
  </si>
  <si>
    <t>Food &amp; Beverages</t>
  </si>
  <si>
    <t>Average of Food &amp; Beverages</t>
  </si>
  <si>
    <t>Health &amp; Personal Care</t>
  </si>
  <si>
    <t>Average of Clothing &amp; Footwear</t>
  </si>
  <si>
    <t>Average of Education</t>
  </si>
  <si>
    <t>Average of Recreation and amusement</t>
  </si>
  <si>
    <t>Average of General index</t>
  </si>
  <si>
    <t>Explaining highest conrtibution of different broader categories.</t>
  </si>
  <si>
    <t>Meat, Fish, Eggs, Oil &amp; Fats</t>
  </si>
  <si>
    <t>Average of Pan, tobacco and intoxicants</t>
  </si>
  <si>
    <t>Average of Miscellaneous</t>
  </si>
  <si>
    <t>Average</t>
  </si>
  <si>
    <t>Ratio *</t>
  </si>
  <si>
    <t>Cpi inflation</t>
  </si>
  <si>
    <t>2021-22</t>
  </si>
  <si>
    <t>75.62:24.38</t>
  </si>
  <si>
    <t>2022-23</t>
  </si>
  <si>
    <t>2023-24</t>
  </si>
  <si>
    <t>Housing &amp; Household Goods and Services</t>
  </si>
  <si>
    <t>Fuel and Transport</t>
  </si>
  <si>
    <t>Average of Housing &amp; Household Goods and Services</t>
  </si>
  <si>
    <t>Average of Health</t>
  </si>
  <si>
    <t>Average of Fuel and Transport</t>
  </si>
  <si>
    <t>Average of Personal care and effects</t>
  </si>
  <si>
    <t>(blank)</t>
  </si>
  <si>
    <t>Grand Total Of All Categories</t>
  </si>
  <si>
    <t>Changes In (%)</t>
  </si>
  <si>
    <t>Category</t>
  </si>
  <si>
    <t>India CPI Inflation Case Study</t>
  </si>
  <si>
    <t xml:space="preserve">Total changes in all categories in % </t>
  </si>
  <si>
    <t xml:space="preserve">* As per the analysing the overall data I found that "Food &amp; Beverages" sector has the highest contribution towards CPI inflation. </t>
  </si>
  <si>
    <t>* Followed by the "Clothing and Footwear",  "Housing &amp; Household Goods &amp; Services" and "Fuel and Transport".</t>
  </si>
  <si>
    <t xml:space="preserve">* As we can see clearly that the data shows 48.4% (percent) contribution towards CPI calculation.  </t>
  </si>
  <si>
    <t>CPI Growth Rate Y-O-Y From 2017 In Percentage (%)</t>
  </si>
  <si>
    <t>CPI Grand Total(Rural + Urban)</t>
  </si>
  <si>
    <t xml:space="preserve">                                                          CPI of Previous Year</t>
  </si>
  <si>
    <t>Summary of Growth Rates:</t>
  </si>
  <si>
    <t>CPI Growth Rate In Percentage (%)</t>
  </si>
  <si>
    <r>
      <t xml:space="preserve">The year </t>
    </r>
    <r>
      <rPr>
        <b/>
        <sz val="11"/>
        <color rgb="FF000000"/>
        <rFont val="Calibri"/>
        <family val="2"/>
      </rPr>
      <t>2021</t>
    </r>
    <r>
      <rPr>
        <sz val="11"/>
        <color rgb="FF000000"/>
        <rFont val="Calibri"/>
        <family val="2"/>
      </rPr>
      <t xml:space="preserve"> has the highest Y-o-Y CPI growth rate of </t>
    </r>
    <r>
      <rPr>
        <b/>
        <sz val="11"/>
        <color rgb="FF000000"/>
        <rFont val="Calibri"/>
        <family val="2"/>
      </rPr>
      <t>7.44%</t>
    </r>
    <r>
      <rPr>
        <sz val="11"/>
        <color rgb="FF000000"/>
        <rFont val="Calibri"/>
        <family val="2"/>
      </rPr>
      <t xml:space="preserve">, likely due to factors such as the economic recovery </t>
    </r>
  </si>
  <si>
    <t>from the COVID-19 pandemic, global supply chain disruptions, and inflationary pressures in various sectors.</t>
  </si>
  <si>
    <t>Important Note:</t>
  </si>
  <si>
    <t xml:space="preserve">Grand Total </t>
  </si>
  <si>
    <t>Year 2022</t>
  </si>
  <si>
    <t>Total of Food &amp; Bevearages</t>
  </si>
  <si>
    <t xml:space="preserve">Total of Food &amp; Beverages </t>
  </si>
  <si>
    <t xml:space="preserve">2022 MoM Inflation Rate In % </t>
  </si>
  <si>
    <t>2023 MoM Inflation Rate In %</t>
  </si>
  <si>
    <t>From June 2022 to Dec 2022</t>
  </si>
  <si>
    <t>From Jan 2023 to May 2023</t>
  </si>
  <si>
    <t>Identify months with highest and lowest inflation.</t>
  </si>
  <si>
    <r>
      <t>Highest Inflation Month</t>
    </r>
    <r>
      <rPr>
        <sz val="11"/>
        <color rgb="FF000000"/>
        <rFont val="Calibri"/>
        <family val="2"/>
      </rPr>
      <t>: August 2022 (1.10%)</t>
    </r>
  </si>
  <si>
    <r>
      <t>Lowest Inflation Month</t>
    </r>
    <r>
      <rPr>
        <sz val="11"/>
        <color rgb="FF000000"/>
        <rFont val="Calibri"/>
        <family val="2"/>
      </rPr>
      <t>: December 2022 (-1.29%)</t>
    </r>
  </si>
  <si>
    <t>Year 2023</t>
  </si>
  <si>
    <r>
      <t>Highest Inflation Month</t>
    </r>
    <r>
      <rPr>
        <sz val="11"/>
        <color rgb="FF000000"/>
        <rFont val="Calibri"/>
        <family val="2"/>
      </rPr>
      <t>: April 2023 (1.11%)</t>
    </r>
  </si>
  <si>
    <r>
      <t>Lowest Inflation Month</t>
    </r>
    <r>
      <rPr>
        <sz val="11"/>
        <color rgb="FF000000"/>
        <rFont val="Calibri"/>
        <family val="2"/>
      </rPr>
      <t>: March 2023 (0.01%)</t>
    </r>
  </si>
  <si>
    <r>
      <t>Identify the Absolute Change in Food Inflation over the 12 Months</t>
    </r>
    <r>
      <rPr>
        <sz val="11"/>
        <color rgb="FF000000"/>
        <rFont val="Calibri"/>
        <family val="2"/>
      </rPr>
      <t>:</t>
    </r>
  </si>
  <si>
    <r>
      <t xml:space="preserve">To get the </t>
    </r>
    <r>
      <rPr>
        <b/>
        <sz val="11"/>
        <color rgb="FF000000"/>
        <rFont val="Calibri"/>
        <family val="2"/>
      </rPr>
      <t>absolute change</t>
    </r>
    <r>
      <rPr>
        <sz val="11"/>
        <color rgb="FF000000"/>
        <rFont val="Calibri"/>
        <family val="2"/>
      </rPr>
      <t xml:space="preserve"> in inflation over the 12-month period, calculate the difference between the food CPI in </t>
    </r>
    <r>
      <rPr>
        <b/>
        <sz val="11"/>
        <color rgb="FF000000"/>
        <rFont val="Calibri"/>
        <family val="2"/>
      </rPr>
      <t>May 2023</t>
    </r>
    <r>
      <rPr>
        <sz val="11"/>
        <color rgb="FF000000"/>
        <rFont val="Calibri"/>
        <family val="2"/>
      </rPr>
      <t xml:space="preserve"> and </t>
    </r>
    <r>
      <rPr>
        <b/>
        <sz val="11"/>
        <color rgb="FF000000"/>
        <rFont val="Calibri"/>
        <family val="2"/>
      </rPr>
      <t>June 2022</t>
    </r>
    <r>
      <rPr>
        <sz val="11"/>
        <color rgb="FF000000"/>
        <rFont val="Calibri"/>
        <family val="2"/>
      </rPr>
      <t>.</t>
    </r>
  </si>
  <si>
    <t>Absolute Change=CPI in May 2023−CPI in June 2022</t>
  </si>
  <si>
    <t>Absolute Change</t>
  </si>
  <si>
    <t>77 Points</t>
  </si>
  <si>
    <t>Pre-COVID Inflation Monthly Basis : Healthcare, Food &amp; Beverages and Fuel &amp; Transport</t>
  </si>
  <si>
    <t>Post-COVID Inflation Monthly Basis : Healthcare, Food &amp; Beverages and Fuel &amp; Transport</t>
  </si>
  <si>
    <t>Healthcare</t>
  </si>
  <si>
    <r>
      <t>Pre-COVID Period</t>
    </r>
    <r>
      <rPr>
        <sz val="11"/>
        <color rgb="FF000000"/>
        <rFont val="Calibri"/>
        <family val="2"/>
      </rPr>
      <t xml:space="preserve"> (Jan 2019 - Feb 2020) Monthly Inflation Rate %</t>
    </r>
  </si>
  <si>
    <t xml:space="preserve"> Food &amp; Beverages</t>
  </si>
  <si>
    <r>
      <t>Post-COVID Period</t>
    </r>
    <r>
      <rPr>
        <sz val="11"/>
        <color rgb="FF000000"/>
        <rFont val="Calibri"/>
        <family val="2"/>
      </rPr>
      <t xml:space="preserve"> (Mar 2020 - onward) Monthly Inflation Rate %</t>
    </r>
  </si>
  <si>
    <r>
      <t xml:space="preserve">Calculate the </t>
    </r>
    <r>
      <rPr>
        <b/>
        <sz val="11"/>
        <color rgb="FF000000"/>
        <rFont val="Calibri"/>
        <family val="2"/>
      </rPr>
      <t>average monthly inflation rate</t>
    </r>
    <r>
      <rPr>
        <sz val="11"/>
        <color rgb="FF000000"/>
        <rFont val="Calibri"/>
        <family val="2"/>
      </rPr>
      <t xml:space="preserve"> for each category.</t>
    </r>
  </si>
  <si>
    <t>Healthcare CPI (Pre-COVID average)</t>
  </si>
  <si>
    <t>Fuel &amp; Transport CPI (Pre-COVID average)</t>
  </si>
  <si>
    <t>Pre-Covid Average Inlfation Rate %</t>
  </si>
  <si>
    <t>Food &amp; Beverages CPI (Pre-COVID average)</t>
  </si>
  <si>
    <t>Post-Covid Average Inlfation Rate %</t>
  </si>
  <si>
    <t>Healthcare CPI (Post-COVID average)</t>
  </si>
  <si>
    <t>Food &amp; Beverages CPI (Post-COVID average)</t>
  </si>
  <si>
    <t>Fuel &amp; Transport CPI (Post-COVID average)</t>
  </si>
  <si>
    <t>2019-20</t>
  </si>
  <si>
    <t>2020-21</t>
  </si>
  <si>
    <t>Inflation Rate %</t>
  </si>
  <si>
    <t>Yearly Average Inflation Rate Changes in %</t>
  </si>
  <si>
    <t>Yearly Avg. Inflation Changes %</t>
  </si>
  <si>
    <t xml:space="preserve">Obj-5(1), Imported Crued Oil price fluctautions for years of 2021-23 (Month on Month) </t>
  </si>
  <si>
    <t>Calculate Month-on-Month CPI Inflation Change</t>
  </si>
  <si>
    <t>Cpi inflation Changes %</t>
  </si>
  <si>
    <t>Fluctautions for years of 2022-23 (M-o-M)</t>
  </si>
  <si>
    <t>Fluctautions for years of 2021-22 (M-o-M)</t>
  </si>
  <si>
    <t>Fluctautions for years of 2023-24 (M-o-M)</t>
  </si>
  <si>
    <t>Decemeber</t>
  </si>
  <si>
    <t>Interpreting the Correlation Results</t>
  </si>
  <si>
    <t>The correlation coefficient will indicate how strongly fluctuations in oil prices are linked to inflation in each category. The value of the coefficient will range from -1 to +1:</t>
  </si>
  <si>
    <r>
      <t>+1</t>
    </r>
    <r>
      <rPr>
        <sz val="11"/>
        <color rgb="FF000000"/>
        <rFont val="Calibri"/>
        <family val="2"/>
      </rPr>
      <t>: Perfect positive correlation (inflation increases as oil prices increase).</t>
    </r>
  </si>
  <si>
    <r>
      <t>0</t>
    </r>
    <r>
      <rPr>
        <sz val="11"/>
        <color rgb="FF000000"/>
        <rFont val="Calibri"/>
        <family val="2"/>
      </rPr>
      <t>: No correlation.</t>
    </r>
  </si>
  <si>
    <r>
      <t>-1</t>
    </r>
    <r>
      <rPr>
        <sz val="11"/>
        <color rgb="FF000000"/>
        <rFont val="Calibri"/>
        <family val="2"/>
      </rPr>
      <t>: Perfect negative correlation (inflation decreases as oil prices increase)</t>
    </r>
  </si>
  <si>
    <r>
      <t>Y-O-Y Growth Rate = (</t>
    </r>
    <r>
      <rPr>
        <b/>
        <u/>
        <sz val="11"/>
        <color rgb="FF000000"/>
        <rFont val="Calibri"/>
        <family val="2"/>
      </rPr>
      <t>CPI of Current Year - CPI of Previous Year) *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</si>
</sst>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m"/>
    <numFmt numFmtId="166" formatCode="#,##0.0"/>
  </numFmts>
  <fonts count="2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</font>
    <font>
      <sz val="14"/>
      <color theme="0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color theme="1"/>
      <name val="Calibri"/>
      <family val="2"/>
    </font>
    <font>
      <b/>
      <sz val="13.5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b/>
      <u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/>
      </patternFill>
    </fill>
  </fills>
  <borders count="17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0" fillId="0" borderId="0"/>
  </cellStyleXfs>
  <cellXfs count="94">
    <xf numFmtId="0" fontId="0" fillId="0" borderId="0" xfId="0"/>
    <xf numFmtId="0" fontId="2" fillId="2" borderId="0" xfId="0" applyFont="1" applyFill="1"/>
    <xf numFmtId="16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5" borderId="0" xfId="0" applyFont="1" applyFill="1"/>
    <xf numFmtId="165" fontId="11" fillId="6" borderId="2" xfId="2" applyNumberFormat="1" applyFont="1" applyFill="1" applyBorder="1" applyAlignment="1">
      <alignment horizontal="left" vertical="center"/>
    </xf>
    <xf numFmtId="165" fontId="11" fillId="6" borderId="2" xfId="2" applyNumberFormat="1" applyFont="1" applyFill="1" applyBorder="1" applyAlignment="1">
      <alignment horizontal="right" vertical="center"/>
    </xf>
    <xf numFmtId="165" fontId="12" fillId="0" borderId="2" xfId="2" quotePrefix="1" applyNumberFormat="1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right" vertical="center"/>
    </xf>
    <xf numFmtId="4" fontId="5" fillId="0" borderId="2" xfId="0" applyNumberFormat="1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right" vertical="center"/>
    </xf>
    <xf numFmtId="166" fontId="0" fillId="0" borderId="0" xfId="0" applyNumberFormat="1"/>
    <xf numFmtId="166" fontId="0" fillId="0" borderId="2" xfId="0" applyNumberFormat="1" applyBorder="1"/>
    <xf numFmtId="1" fontId="0" fillId="0" borderId="0" xfId="0" applyNumberFormat="1"/>
    <xf numFmtId="0" fontId="2" fillId="5" borderId="2" xfId="0" applyFont="1" applyFill="1" applyBorder="1"/>
    <xf numFmtId="1" fontId="0" fillId="0" borderId="2" xfId="0" applyNumberFormat="1" applyBorder="1"/>
    <xf numFmtId="1" fontId="7" fillId="5" borderId="2" xfId="0" applyNumberFormat="1" applyFont="1" applyFill="1" applyBorder="1"/>
    <xf numFmtId="2" fontId="7" fillId="5" borderId="2" xfId="0" applyNumberFormat="1" applyFont="1" applyFill="1" applyBorder="1"/>
    <xf numFmtId="0" fontId="15" fillId="0" borderId="0" xfId="0" applyFont="1"/>
    <xf numFmtId="0" fontId="15" fillId="0" borderId="2" xfId="0" applyFont="1" applyBorder="1"/>
    <xf numFmtId="164" fontId="0" fillId="0" borderId="2" xfId="0" applyNumberFormat="1" applyBorder="1"/>
    <xf numFmtId="0" fontId="14" fillId="5" borderId="2" xfId="0" applyFont="1" applyFill="1" applyBorder="1"/>
    <xf numFmtId="0" fontId="14" fillId="5" borderId="2" xfId="0" applyFont="1" applyFill="1" applyBorder="1" applyAlignment="1">
      <alignment horizontal="right"/>
    </xf>
    <xf numFmtId="0" fontId="6" fillId="5" borderId="2" xfId="0" applyFont="1" applyFill="1" applyBorder="1"/>
    <xf numFmtId="0" fontId="16" fillId="0" borderId="0" xfId="0" applyFont="1"/>
    <xf numFmtId="0" fontId="7" fillId="5" borderId="2" xfId="0" applyFont="1" applyFill="1" applyBorder="1"/>
    <xf numFmtId="0" fontId="7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1" applyNumberFormat="1" applyFont="1"/>
    <xf numFmtId="0" fontId="18" fillId="0" borderId="0" xfId="0" applyFont="1" applyAlignment="1">
      <alignment horizontal="left" vertical="center"/>
    </xf>
    <xf numFmtId="0" fontId="17" fillId="8" borderId="9" xfId="0" applyFont="1" applyFill="1" applyBorder="1" applyAlignment="1">
      <alignment horizontal="left"/>
    </xf>
    <xf numFmtId="0" fontId="17" fillId="9" borderId="9" xfId="0" applyFont="1" applyFill="1" applyBorder="1" applyAlignment="1">
      <alignment horizontal="left"/>
    </xf>
    <xf numFmtId="0" fontId="17" fillId="8" borderId="7" xfId="0" applyFont="1" applyFill="1" applyBorder="1" applyAlignment="1">
      <alignment horizontal="left"/>
    </xf>
    <xf numFmtId="2" fontId="17" fillId="8" borderId="10" xfId="0" applyNumberFormat="1" applyFont="1" applyFill="1" applyBorder="1"/>
    <xf numFmtId="2" fontId="17" fillId="9" borderId="10" xfId="0" applyNumberFormat="1" applyFont="1" applyFill="1" applyBorder="1"/>
    <xf numFmtId="2" fontId="17" fillId="8" borderId="8" xfId="0" applyNumberFormat="1" applyFont="1" applyFill="1" applyBorder="1"/>
    <xf numFmtId="0" fontId="2" fillId="7" borderId="6" xfId="0" applyFont="1" applyFill="1" applyBorder="1"/>
    <xf numFmtId="0" fontId="2" fillId="7" borderId="5" xfId="0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2" fontId="0" fillId="0" borderId="2" xfId="0" applyNumberFormat="1" applyBorder="1"/>
    <xf numFmtId="0" fontId="0" fillId="0" borderId="4" xfId="0" applyBorder="1" applyAlignment="1">
      <alignment horizontal="left"/>
    </xf>
    <xf numFmtId="0" fontId="0" fillId="0" borderId="3" xfId="0" applyBorder="1"/>
    <xf numFmtId="2" fontId="0" fillId="0" borderId="3" xfId="0" applyNumberFormat="1" applyBorder="1"/>
    <xf numFmtId="0" fontId="0" fillId="0" borderId="11" xfId="0" applyBorder="1" applyAlignment="1">
      <alignment horizontal="left"/>
    </xf>
    <xf numFmtId="2" fontId="0" fillId="0" borderId="12" xfId="0" applyNumberFormat="1" applyBorder="1"/>
    <xf numFmtId="0" fontId="0" fillId="0" borderId="0" xfId="0" applyAlignment="1">
      <alignment horizontal="left" vertical="center" indent="1"/>
    </xf>
    <xf numFmtId="0" fontId="7" fillId="0" borderId="0" xfId="0" applyFont="1"/>
    <xf numFmtId="0" fontId="7" fillId="0" borderId="0" xfId="0" applyFont="1" applyAlignment="1">
      <alignment vertical="center"/>
    </xf>
    <xf numFmtId="0" fontId="2" fillId="5" borderId="14" xfId="0" applyFont="1" applyFill="1" applyBorder="1"/>
    <xf numFmtId="0" fontId="2" fillId="5" borderId="13" xfId="0" applyFont="1" applyFill="1" applyBorder="1"/>
    <xf numFmtId="2" fontId="7" fillId="0" borderId="0" xfId="0" applyNumberFormat="1" applyFont="1"/>
    <xf numFmtId="0" fontId="7" fillId="0" borderId="0" xfId="0" applyFont="1" applyAlignment="1">
      <alignment horizontal="right"/>
    </xf>
    <xf numFmtId="0" fontId="0" fillId="0" borderId="14" xfId="0" applyBorder="1"/>
    <xf numFmtId="0" fontId="0" fillId="0" borderId="1" xfId="0" applyBorder="1" applyAlignment="1">
      <alignment horizontal="left"/>
    </xf>
    <xf numFmtId="17" fontId="0" fillId="0" borderId="4" xfId="0" applyNumberFormat="1" applyBorder="1" applyAlignment="1">
      <alignment horizontal="left"/>
    </xf>
    <xf numFmtId="17" fontId="0" fillId="0" borderId="11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2" fontId="0" fillId="0" borderId="16" xfId="0" applyNumberFormat="1" applyBorder="1"/>
    <xf numFmtId="0" fontId="15" fillId="0" borderId="15" xfId="0" applyFont="1" applyBorder="1"/>
    <xf numFmtId="0" fontId="15" fillId="0" borderId="13" xfId="0" applyFont="1" applyBorder="1"/>
    <xf numFmtId="0" fontId="7" fillId="0" borderId="2" xfId="0" applyFont="1" applyBorder="1"/>
    <xf numFmtId="0" fontId="18" fillId="0" borderId="0" xfId="0" applyFont="1" applyAlignment="1">
      <alignment vertical="center"/>
    </xf>
    <xf numFmtId="0" fontId="4" fillId="13" borderId="0" xfId="0" applyFont="1" applyFill="1"/>
    <xf numFmtId="165" fontId="21" fillId="0" borderId="0" xfId="2" applyNumberFormat="1" applyFont="1" applyAlignment="1">
      <alignment horizontal="left" vertical="center"/>
    </xf>
    <xf numFmtId="2" fontId="22" fillId="3" borderId="0" xfId="0" applyNumberFormat="1" applyFont="1" applyFill="1"/>
    <xf numFmtId="0" fontId="17" fillId="14" borderId="2" xfId="0" applyFont="1" applyFill="1" applyBorder="1"/>
    <xf numFmtId="165" fontId="19" fillId="5" borderId="2" xfId="2" applyNumberFormat="1" applyFont="1" applyFill="1" applyBorder="1" applyAlignment="1">
      <alignment horizontal="left" vertical="center"/>
    </xf>
    <xf numFmtId="0" fontId="24" fillId="0" borderId="0" xfId="0" applyFont="1"/>
    <xf numFmtId="0" fontId="24" fillId="3" borderId="2" xfId="0" applyFont="1" applyFill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8" fillId="13" borderId="0" xfId="0" applyFont="1" applyFill="1"/>
    <xf numFmtId="0" fontId="7" fillId="10" borderId="0" xfId="0" applyFont="1" applyFill="1"/>
    <xf numFmtId="0" fontId="9" fillId="4" borderId="0" xfId="0" applyFont="1" applyFill="1" applyAlignment="1">
      <alignment horizontal="left"/>
    </xf>
    <xf numFmtId="0" fontId="18" fillId="0" borderId="0" xfId="0" applyFont="1" applyAlignment="1">
      <alignment horizontal="left" vertical="center"/>
    </xf>
    <xf numFmtId="0" fontId="15" fillId="1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20" fillId="11" borderId="0" xfId="0" applyFont="1" applyFill="1" applyAlignment="1">
      <alignment horizontal="left"/>
    </xf>
    <xf numFmtId="0" fontId="20" fillId="12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5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23" fillId="5" borderId="0" xfId="0" applyFont="1" applyFill="1" applyAlignment="1">
      <alignment horizontal="left"/>
    </xf>
    <xf numFmtId="0" fontId="6" fillId="5" borderId="2" xfId="0" applyFont="1" applyFill="1" applyBorder="1" applyAlignment="1">
      <alignment horizontal="left"/>
    </xf>
    <xf numFmtId="2" fontId="0" fillId="0" borderId="2" xfId="0" applyNumberFormat="1" applyBorder="1" applyAlignment="1">
      <alignment horizontal="right"/>
    </xf>
    <xf numFmtId="0" fontId="2" fillId="5" borderId="0" xfId="0" applyFont="1" applyFill="1" applyAlignment="1">
      <alignment horizontal="left"/>
    </xf>
  </cellXfs>
  <cellStyles count="3">
    <cellStyle name="Normal" xfId="0" builtinId="0"/>
    <cellStyle name="Normal 4" xfId="2" xr:uid="{9F736599-1ABE-41E5-812A-6A46A0E9DB2A}"/>
    <cellStyle name="Percent" xfId="1" builtinId="5"/>
  </cellStyles>
  <dxfs count="11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2" formatCode="mmm/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</dxf>
    <dxf>
      <numFmt numFmtId="1" formatCode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3"/>
      </font>
    </dxf>
    <dxf>
      <font>
        <color theme="3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ill>
        <patternFill>
          <bgColor theme="3"/>
        </patternFill>
      </fill>
    </dxf>
    <dxf>
      <fill>
        <patternFill patternType="solid">
          <bgColor rgb="FFFFC0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'CPI Inflation(Objective 1)'!$C$26</c:f>
              <c:strCache>
                <c:ptCount val="1"/>
                <c:pt idx="0">
                  <c:v>Changes In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'CPI Inflation(Objective 1)'!$B$27:$B$37</c:f>
              <c:strCache>
                <c:ptCount val="11"/>
                <c:pt idx="0">
                  <c:v>Food &amp; Beverages</c:v>
                </c:pt>
                <c:pt idx="1">
                  <c:v>Pan, tobacco and intoxicants</c:v>
                </c:pt>
                <c:pt idx="2">
                  <c:v>Clothing &amp; Footwear</c:v>
                </c:pt>
                <c:pt idx="3">
                  <c:v>Housing &amp; Household Goods and Services</c:v>
                </c:pt>
                <c:pt idx="4">
                  <c:v>Health</c:v>
                </c:pt>
                <c:pt idx="5">
                  <c:v>Fuel and Transport</c:v>
                </c:pt>
                <c:pt idx="6">
                  <c:v>Recreation and amusement</c:v>
                </c:pt>
                <c:pt idx="7">
                  <c:v>Education</c:v>
                </c:pt>
                <c:pt idx="8">
                  <c:v>Personal care and effects</c:v>
                </c:pt>
                <c:pt idx="9">
                  <c:v>Miscellaneous</c:v>
                </c:pt>
                <c:pt idx="10">
                  <c:v>General index</c:v>
                </c:pt>
              </c:strCache>
            </c:strRef>
          </c:cat>
          <c:val>
            <c:numRef>
              <c:f>'CPI Inflation(Objective 1)'!$C$27:$C$37</c:f>
              <c:numCache>
                <c:formatCode>0.0</c:formatCode>
                <c:ptCount val="11"/>
                <c:pt idx="0">
                  <c:v>48.398359789868501</c:v>
                </c:pt>
                <c:pt idx="1">
                  <c:v>4.1291965997517357</c:v>
                </c:pt>
                <c:pt idx="2">
                  <c:v>11.174162441080615</c:v>
                </c:pt>
                <c:pt idx="3">
                  <c:v>7.4723668514093147</c:v>
                </c:pt>
                <c:pt idx="4">
                  <c:v>3.6879110389658356</c:v>
                </c:pt>
                <c:pt idx="5">
                  <c:v>7.0124285398804176</c:v>
                </c:pt>
                <c:pt idx="6">
                  <c:v>3.5545760134370865</c:v>
                </c:pt>
                <c:pt idx="7">
                  <c:v>3.7424306481132672</c:v>
                </c:pt>
                <c:pt idx="8">
                  <c:v>3.5562987785204641</c:v>
                </c:pt>
                <c:pt idx="9">
                  <c:v>3.5678874012957338</c:v>
                </c:pt>
                <c:pt idx="10">
                  <c:v>3.7043818976770093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2-4E00-930D-417B5A4A60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7702943"/>
        <c:axId val="1647699583"/>
      </c:barChart>
      <c:catAx>
        <c:axId val="1647702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99583"/>
        <c:crosses val="autoZero"/>
        <c:auto val="1"/>
        <c:lblAlgn val="ctr"/>
        <c:lblOffset val="100"/>
        <c:noMultiLvlLbl val="0"/>
      </c:catAx>
      <c:valAx>
        <c:axId val="1647699583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64770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"Year-on-Year CPI Growth Rate</a:t>
            </a:r>
            <a:endParaRPr lang="en-US"/>
          </a:p>
        </c:rich>
      </c:tx>
      <c:layout>
        <c:manualLayout>
          <c:xMode val="edge"/>
          <c:yMode val="edge"/>
          <c:x val="2.2647737214666411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 2 (Y-O-Y CPI Growth Rate)'!$B$15</c:f>
              <c:strCache>
                <c:ptCount val="1"/>
                <c:pt idx="0">
                  <c:v>CPI Growth Rate In Percentage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'Obj 2 (Y-O-Y CPI Growth Rate)'!$A$16:$A$22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'Obj 2 (Y-O-Y CPI Growth Rate)'!$B$16:$B$22</c:f>
              <c:numCache>
                <c:formatCode>0.00</c:formatCode>
                <c:ptCount val="7"/>
                <c:pt idx="0">
                  <c:v>2.7729298136321074</c:v>
                </c:pt>
                <c:pt idx="1">
                  <c:v>3.3385157833365855</c:v>
                </c:pt>
                <c:pt idx="2">
                  <c:v>3.6365834506693928</c:v>
                </c:pt>
                <c:pt idx="3">
                  <c:v>5.5379585869543151</c:v>
                </c:pt>
                <c:pt idx="4">
                  <c:v>7.4356058691688434</c:v>
                </c:pt>
                <c:pt idx="5">
                  <c:v>6.3885364152863069</c:v>
                </c:pt>
                <c:pt idx="6">
                  <c:v>3.1166221639597835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8-4F04-82EC-4E1665E6A5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079471"/>
        <c:axId val="1582095791"/>
      </c:lineChart>
      <c:catAx>
        <c:axId val="15820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95791"/>
        <c:crosses val="autoZero"/>
        <c:auto val="1"/>
        <c:lblAlgn val="ctr"/>
        <c:lblOffset val="100"/>
        <c:noMultiLvlLbl val="0"/>
      </c:catAx>
      <c:valAx>
        <c:axId val="15820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7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'Obj-3 Retail Inflation By Month'!$C$50</c:f>
              <c:strCache>
                <c:ptCount val="1"/>
                <c:pt idx="0">
                  <c:v>2023 MoM Inflation Rate In %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'Obj-3 Retail Inflation By Month'!$B$51:$B$55</c:f>
              <c:strCache>
                <c:ptCount val="4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</c:strCache>
            </c:strRef>
          </c:cat>
          <c:val>
            <c:numRef>
              <c:f>'Obj-3 Retail Inflation By Month'!$C$51:$C$55</c:f>
              <c:numCache>
                <c:formatCode>0.00</c:formatCode>
                <c:ptCount val="4"/>
                <c:pt idx="0">
                  <c:v>1.0176722703876759</c:v>
                </c:pt>
                <c:pt idx="1">
                  <c:v>1.1624077338863873E-2</c:v>
                </c:pt>
                <c:pt idx="2">
                  <c:v>1.1099703620479191</c:v>
                </c:pt>
                <c:pt idx="3">
                  <c:v>0.752931259100309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1-4911-9C1F-8B761592B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098671"/>
        <c:axId val="1582097711"/>
      </c:lineChart>
      <c:catAx>
        <c:axId val="1582098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97711"/>
        <c:crosses val="autoZero"/>
        <c:auto val="1"/>
        <c:lblAlgn val="ctr"/>
        <c:lblOffset val="100"/>
        <c:noMultiLvlLbl val="0"/>
      </c:catAx>
      <c:valAx>
        <c:axId val="15820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9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'Obj-3 Retail Inflation By Month'!$C$19</c:f>
              <c:strCache>
                <c:ptCount val="1"/>
                <c:pt idx="0">
                  <c:v>2022 MoM Inflation Rate In %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'Obj-3 Retail Inflation By Month'!$B$20:$B$27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'Obj-3 Retail Inflation By Month'!$C$20:$C$27</c:f>
              <c:numCache>
                <c:formatCode>0.00</c:formatCode>
                <c:ptCount val="7"/>
                <c:pt idx="0">
                  <c:v>0.83445329268047419</c:v>
                </c:pt>
                <c:pt idx="1">
                  <c:v>0.67039328413138777</c:v>
                </c:pt>
                <c:pt idx="2">
                  <c:v>1.0967079002489821</c:v>
                </c:pt>
                <c:pt idx="3">
                  <c:v>0.73688942749359509</c:v>
                </c:pt>
                <c:pt idx="4">
                  <c:v>0.90806783344329245</c:v>
                </c:pt>
                <c:pt idx="5">
                  <c:v>-0.75760489174325329</c:v>
                </c:pt>
                <c:pt idx="6">
                  <c:v>-1.2865225141440166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4-4E5D-86A4-4124AAB974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7181903"/>
        <c:axId val="1847189583"/>
      </c:lineChart>
      <c:catAx>
        <c:axId val="18471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89583"/>
        <c:crosses val="autoZero"/>
        <c:auto val="1"/>
        <c:lblAlgn val="ctr"/>
        <c:lblOffset val="100"/>
        <c:noMultiLvlLbl val="0"/>
      </c:catAx>
      <c:valAx>
        <c:axId val="18471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8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'Obj-4, Inevstigate Covid-19'!$H$7</c:f>
              <c:strCache>
                <c:ptCount val="1"/>
                <c:pt idx="0">
                  <c:v>Pre-Covid Average Inlfation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'Obj-4, Inevstigate Covid-19'!$G$8:$G$10</c:f>
              <c:strCache>
                <c:ptCount val="3"/>
                <c:pt idx="0">
                  <c:v>Healthcare CPI (Pre-COVID average)</c:v>
                </c:pt>
                <c:pt idx="1">
                  <c:v>Food &amp; Beverages CPI (Pre-COVID average)</c:v>
                </c:pt>
                <c:pt idx="2">
                  <c:v>Fuel &amp; Transport CPI (Pre-COVID average)</c:v>
                </c:pt>
              </c:strCache>
            </c:strRef>
          </c:cat>
          <c:val>
            <c:numRef>
              <c:f>'Obj-4, Inevstigate Covid-19'!$H$8:$H$10</c:f>
              <c:numCache>
                <c:formatCode>0.0</c:formatCode>
                <c:ptCount val="3"/>
                <c:pt idx="0">
                  <c:v>0.37374960153717263</c:v>
                </c:pt>
                <c:pt idx="1">
                  <c:v>0.73599972509797718</c:v>
                </c:pt>
                <c:pt idx="2">
                  <c:v>0.46834764361675213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972-9B63-CFE4E08E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875296"/>
        <c:axId val="1946863296"/>
      </c:barChart>
      <c:catAx>
        <c:axId val="19468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63296"/>
        <c:crosses val="autoZero"/>
        <c:auto val="1"/>
        <c:lblAlgn val="ctr"/>
        <c:lblOffset val="100"/>
        <c:noMultiLvlLbl val="0"/>
      </c:catAx>
      <c:valAx>
        <c:axId val="19468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'Obj-4, Inevstigate Covid-19'!$H$28</c:f>
              <c:strCache>
                <c:ptCount val="1"/>
                <c:pt idx="0">
                  <c:v>Post-Covid Average Inlfation Rate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'Obj-4, Inevstigate Covid-19'!$G$29:$G$31</c:f>
              <c:strCache>
                <c:ptCount val="3"/>
                <c:pt idx="0">
                  <c:v>Healthcare CPI (Post-COVID average)</c:v>
                </c:pt>
                <c:pt idx="1">
                  <c:v>Food &amp; Beverages CPI (Post-COVID average)</c:v>
                </c:pt>
                <c:pt idx="2">
                  <c:v>Fuel &amp; Transport CPI (Post-COVID average)</c:v>
                </c:pt>
              </c:strCache>
            </c:strRef>
          </c:cat>
          <c:val>
            <c:numRef>
              <c:f>'Obj-4, Inevstigate Covid-19'!$H$29:$H$31</c:f>
              <c:numCache>
                <c:formatCode>0.0</c:formatCode>
                <c:ptCount val="3"/>
                <c:pt idx="0">
                  <c:v>0.5940694381903272</c:v>
                </c:pt>
                <c:pt idx="1">
                  <c:v>0.70426458715171791</c:v>
                </c:pt>
                <c:pt idx="2">
                  <c:v>0.67893512662426925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D-4EF4-B5C1-58DC9F9C9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5364560"/>
        <c:axId val="2085352560"/>
      </c:barChart>
      <c:catAx>
        <c:axId val="20853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52560"/>
        <c:crosses val="autoZero"/>
        <c:auto val="1"/>
        <c:lblAlgn val="ctr"/>
        <c:lblOffset val="100"/>
        <c:noMultiLvlLbl val="0"/>
      </c:catAx>
      <c:valAx>
        <c:axId val="20853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853440</xdr:colOff>
      <xdr:row>23</xdr:row>
      <xdr:rowOff>3810</xdr:rowOff>
    </xdr:from>
    <xdr:to>
      <xdr:col>5</xdr:col>
      <xdr:colOff>1524000</xdr:colOff>
      <xdr:row>37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984ECD-21FE-88E1-9FA3-ABE61C2C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12</xdr:row>
      <xdr:rowOff>7620</xdr:rowOff>
    </xdr:from>
    <xdr:to>
      <xdr:col>4</xdr:col>
      <xdr:colOff>647700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7AE73-71BB-F7AD-4DFD-50FC186CD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46</xdr:row>
      <xdr:rowOff>179070</xdr:rowOff>
    </xdr:from>
    <xdr:to>
      <xdr:col>6</xdr:col>
      <xdr:colOff>731520</xdr:colOff>
      <xdr:row>62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59D69-1288-509A-23E4-C02469618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15</xdr:row>
      <xdr:rowOff>179070</xdr:rowOff>
    </xdr:from>
    <xdr:to>
      <xdr:col>6</xdr:col>
      <xdr:colOff>807720</xdr:colOff>
      <xdr:row>31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88581-6565-0823-0F00-62358987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847457</xdr:colOff>
      <xdr:row>1</xdr:row>
      <xdr:rowOff>26004</xdr:rowOff>
    </xdr:from>
    <xdr:ext cx="4612673" cy="46801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B6098D-A712-B2C8-AA5F-9FDA9598089F}"/>
            </a:ext>
          </a:extLst>
        </xdr:cNvPr>
        <xdr:cNvSpPr txBox="1"/>
      </xdr:nvSpPr>
      <xdr:spPr>
        <a:xfrm>
          <a:off x="1457057" y="208884"/>
          <a:ext cx="461267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 b="1" kern="1200">
              <a:solidFill>
                <a:srgbClr val="002060"/>
              </a:solidFill>
            </a:rPr>
            <a:t>India CPI </a:t>
          </a:r>
          <a:r>
            <a:rPr lang="en-IN" sz="2400" b="1" i="1" kern="1200">
              <a:solidFill>
                <a:srgbClr val="002060"/>
              </a:solidFill>
            </a:rPr>
            <a:t>Inflation</a:t>
          </a:r>
          <a:r>
            <a:rPr lang="en-IN" sz="2000" b="1" kern="1200" baseline="0">
              <a:solidFill>
                <a:srgbClr val="002060"/>
              </a:solidFill>
            </a:rPr>
            <a:t> By Month (2022 Year)</a:t>
          </a:r>
          <a:endParaRPr lang="en-IN" sz="2000" b="1" kern="1200">
            <a:solidFill>
              <a:srgbClr val="00206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10</xdr:row>
      <xdr:rowOff>87630</xdr:rowOff>
    </xdr:from>
    <xdr:to>
      <xdr:col>7</xdr:col>
      <xdr:colOff>2034540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E4F65-226A-56C8-6BC6-40A51825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655320</xdr:colOff>
      <xdr:row>31</xdr:row>
      <xdr:rowOff>163830</xdr:rowOff>
    </xdr:from>
    <xdr:to>
      <xdr:col>7</xdr:col>
      <xdr:colOff>1981200</xdr:colOff>
      <xdr:row>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71D22A-2FC7-CA6C-E3E3-FE29FB98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Kaushal" refreshedDate="45576.029065740739" createdVersion="8" refreshedVersion="8" minRefreshableVersion="3" recordCount="373" xr:uid="{AA1B2263-0E5C-4D6B-BFB4-30E623D01EF4}">
  <cacheSource type="worksheet">
    <worksheetSource ref="A1:N1048576" sheet="Main Cleaned Data"/>
  </cacheSource>
  <cacheFields count="14">
    <cacheField name="Sector" numFmtId="0">
      <sharedItems containsBlank="1" count="4">
        <s v="Rural"/>
        <s v="Urban"/>
        <s v="Rural+Urban"/>
        <m/>
      </sharedItems>
    </cacheField>
    <cacheField name="Year" numFmtId="0">
      <sharedItems containsString="0" containsBlank="1" containsNumber="1" containsInteger="1" minValue="2013" maxValue="2023" count="12"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onth" numFmtId="0">
      <sharedItems containsBlank="1" count="14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  <m/>
      </sharedItems>
    </cacheField>
    <cacheField name="Food &amp; Beverages" numFmtId="0">
      <sharedItems containsString="0" containsBlank="1" containsNumber="1" minValue="1371.6999999999998" maxValue="2335.1" count="364">
        <n v="1371.6999999999998"/>
        <n v="1376.4"/>
        <n v="1373.3000000000002"/>
        <n v="1380.3999999999999"/>
        <n v="1390.6000000000001"/>
        <n v="1384.1999999999998"/>
        <n v="1382.2"/>
        <n v="1386.8"/>
        <n v="1384.0000000000002"/>
        <n v="1385.8"/>
        <n v="1397.6999999999998"/>
        <n v="1390.2"/>
        <n v="1394"/>
        <n v="1417.1999999999998"/>
        <n v="1402.1999999999998"/>
        <n v="1420"/>
        <n v="1464.6000000000001"/>
        <n v="1436"/>
        <n v="1445.8999999999996"/>
        <n v="1489.4"/>
        <n v="1461.3999999999999"/>
        <n v="1462.5"/>
        <n v="1506.1000000000001"/>
        <n v="1477.4"/>
        <n v="1488.5000000000002"/>
        <n v="1500.4"/>
        <n v="1491.6999999999998"/>
        <n v="1508"/>
        <n v="1517.1999999999998"/>
        <n v="1510.2000000000003"/>
        <n v="1536.8"/>
        <n v="1544.6"/>
        <n v="1538.8"/>
        <n v="1509"/>
        <n v="1504.4"/>
        <n v="1507.3"/>
        <n v="1486.6000000000001"/>
        <n v="1484.3"/>
        <n v="1485.7999999999997"/>
        <n v="1482.2"/>
        <n v="1476"/>
        <n v="1480.1"/>
        <n v="1491.4"/>
        <n v="1483"/>
        <n v="1488.2999999999997"/>
        <n v="1504.1000000000001"/>
        <n v="1504.0000000000002"/>
        <n v="1504.1"/>
        <n v="1513.8999999999999"/>
        <n v="1525.3000000000002"/>
        <n v="1518.5000000000005"/>
        <n v="1525.6999999999998"/>
        <n v="1547"/>
        <n v="1533.7000000000003"/>
        <n v="1563.2"/>
        <n v="1599.5"/>
        <n v="1576.3"/>
        <n v="1582.2999999999997"/>
        <n v="1617"/>
        <n v="1594.4999999999998"/>
        <n v="1583.2"/>
        <n v="1593.7000000000003"/>
        <n v="1586.1"/>
        <n v="1581.1999999999998"/>
        <n v="1587.5"/>
        <n v="1582.6999999999998"/>
        <n v="1582"/>
        <n v="1587.8"/>
        <n v="1569.6"/>
        <n v="1577.1999999999998"/>
        <n v="1571.6999999999998"/>
        <n v="1568.1"/>
        <n v="1574.8999999999999"/>
        <n v="1569.3"/>
        <n v="1570.5999999999997"/>
        <n v="1571.1000000000001"/>
        <n v="1569.3999999999996"/>
        <n v="1571.5000000000002"/>
        <n v="1568.0000000000002"/>
        <n v="1569.1"/>
        <n v="1577.2"/>
        <n v="1576.1"/>
        <n v="1575.7"/>
        <n v="1587.7"/>
        <n v="1598.9"/>
        <n v="1590.4"/>
        <n v="1617.8999999999999"/>
        <n v="1636.6"/>
        <n v="1623.5"/>
        <n v="1625.3"/>
        <n v="1642.8999999999999"/>
        <n v="1630.6000000000001"/>
        <n v="1646.6"/>
        <n v="1658.8999999999999"/>
        <n v="1649.6"/>
        <n v="1657.6000000000001"/>
        <n v="1664.8"/>
        <n v="1658.3000000000002"/>
        <n v="1674.5999999999997"/>
        <n v="1692.8000000000002"/>
        <n v="1678.9999999999998"/>
        <n v="1686.3"/>
        <n v="1708.4999999999998"/>
        <n v="1692.1"/>
        <n v="1682.3000000000002"/>
        <n v="1698.8"/>
        <n v="1686.1"/>
        <n v="1690.1000000000001"/>
        <n v="1701.4"/>
        <n v="1691.7"/>
        <n v="1682.6"/>
        <n v="1676.1"/>
        <n v="1678.1"/>
        <n v="1682.7000000000003"/>
        <n v="1667.6000000000001"/>
        <n v="1675.2"/>
        <n v="1701.6000000000004"/>
        <n v="1706.3"/>
        <n v="1701.3"/>
        <n v="1723.6999999999998"/>
        <n v="1746.7999999999997"/>
        <n v="1730.4"/>
        <n v="1748.6"/>
        <n v="1787.0000000000002"/>
        <n v="1760.6"/>
        <n v="1770.3"/>
        <n v="1811.5"/>
        <n v="1783.5"/>
        <n v="1777.4999999999998"/>
        <n v="1783.9999999999995"/>
        <n v="1777.9"/>
        <n v="1770.7"/>
        <n v="1756.3999999999996"/>
        <n v="1763.6999999999998"/>
        <n v="1771.8000000000002"/>
        <n v="1762.8999999999999"/>
        <n v="1766.7999999999997"/>
        <n v="1764.6"/>
        <n v="1755.2000000000003"/>
        <n v="1759.8"/>
        <n v="1749.1"/>
        <n v="1729.8000000000002"/>
        <n v="1740.7"/>
        <n v="1737.3000000000002"/>
        <n v="1713.2"/>
        <n v="1727.2999999999995"/>
        <n v="1734.5000000000002"/>
        <n v="1705.3000000000002"/>
        <n v="1722.3000000000002"/>
        <n v="1728.5000000000002"/>
        <n v="1705.6999999999998"/>
        <n v="1718.9"/>
        <n v="1726.3"/>
        <n v="1708.1"/>
        <n v="1718.4"/>
        <n v="1727.4999999999998"/>
        <n v="1709.6"/>
        <n v="1719.6000000000001"/>
        <n v="1738.8000000000002"/>
        <n v="1731.0000000000002"/>
        <n v="1734.7"/>
        <n v="1772.9"/>
        <n v="1768.1"/>
        <n v="1769.3999999999999"/>
        <n v="1792.5"/>
        <n v="1772.9999999999998"/>
        <n v="1783.8"/>
        <n v="1784.3"/>
        <n v="1749.7"/>
        <n v="1769.9999999999998"/>
        <n v="1790.8999999999999"/>
        <n v="1765.6999999999998"/>
        <n v="1779.6999999999998"/>
        <n v="1817.7000000000003"/>
        <n v="1796.7"/>
        <n v="1808.2"/>
        <n v="1813.6"/>
        <n v="1767.5"/>
        <n v="1794.9999999999998"/>
        <n v="1800.7000000000003"/>
        <n v="1748.3000000000002"/>
        <n v="1779.9"/>
        <n v="1781.5"/>
        <n v="1727.9"/>
        <n v="1760.3999999999996"/>
        <n v="1781.9999999999998"/>
        <n v="1715.5"/>
        <n v="1756"/>
        <n v="1780"/>
        <n v="1720.0000000000002"/>
        <n v="1757.1000000000001"/>
        <n v="1782.4"/>
        <n v="1722.8999999999999"/>
        <n v="1790.2999999999997"/>
        <n v="1747.3000000000002"/>
        <n v="1774.1000000000001"/>
        <n v="1810.5"/>
        <n v="1771.1"/>
        <n v="1795.3"/>
        <n v="1818.8"/>
        <n v="1767.6"/>
        <n v="1798.7000000000003"/>
        <n v="1799.8"/>
        <n v="1748.4"/>
        <n v="1779.5"/>
        <n v="1782.2"/>
        <n v="1754.1"/>
        <n v="1776.2"/>
        <n v="1787.4999999999995"/>
        <n v="1757.5"/>
        <n v="1775.7000000000003"/>
        <n v="1773.1000000000001"/>
        <n v="1746.6"/>
        <n v="1762.7999999999997"/>
        <n v="1759.6000000000001"/>
        <n v="1744.3000000000002"/>
        <n v="1753.3999999999999"/>
        <n v="1759.8000000000004"/>
        <n v="1754.4"/>
        <n v="1757.1"/>
        <n v="1761.2"/>
        <n v="1768.4"/>
        <n v="1762.9"/>
        <n v="1782.1000000000001"/>
        <n v="1791.9000000000003"/>
        <n v="1804.1999999999998"/>
        <n v="1833.3"/>
        <n v="1814.1000000000001"/>
        <n v="1826.8999999999999"/>
        <n v="1857.3999999999999"/>
        <n v="1837.5"/>
        <n v="1834.5000000000002"/>
        <n v="1869.1"/>
        <n v="1846.5"/>
        <n v="1848.7"/>
        <n v="1874.9"/>
        <n v="1857.6999999999998"/>
        <n v="1876.8999999999996"/>
        <n v="1902.6000000000001"/>
        <n v="1885.6"/>
        <n v="1904.6000000000001"/>
        <n v="1923.9999999999998"/>
        <n v="1910.9"/>
        <n v="1940.9999999999995"/>
        <n v="1956.7"/>
        <n v="1946.1000000000001"/>
        <n v="1938.6"/>
        <n v="1945.3999999999999"/>
        <n v="1940.3999999999999"/>
        <n v="1909.7999999999997"/>
        <n v="1916.6"/>
        <n v="1911.6"/>
        <n v="1894.5999999999997"/>
        <n v="1898.5"/>
        <n v="1895.4"/>
        <n v="1920.1519125683062"/>
        <n v="1942.1888023055619"/>
        <n v="1928.4348810778263"/>
        <n v="1825.9929189620432"/>
        <n v="1826.3204832656152"/>
        <n v="1827.4425958466747"/>
        <n v="1951"/>
        <n v="1995"/>
        <n v="1966.8000000000002"/>
        <n v="1978.6"/>
        <n v="2024.8999999999999"/>
        <n v="1995.1999999999998"/>
        <n v="1987.3999999999996"/>
        <n v="2041.6000000000001"/>
        <n v="2007"/>
        <n v="2030.9"/>
        <n v="2080.1999999999998"/>
        <n v="2048.6000000000004"/>
        <n v="2082.4"/>
        <n v="2120.6999999999998"/>
        <n v="2095.6"/>
        <n v="2100.5"/>
        <n v="2125.4"/>
        <n v="2109.1"/>
        <n v="2065.6999999999998"/>
        <n v="2097"/>
        <n v="2076.5"/>
        <n v="2025.3"/>
        <n v="2066.0000000000005"/>
        <n v="2039.3000000000002"/>
        <n v="2025.7"/>
        <n v="2064.4999999999995"/>
        <n v="2039.3999999999999"/>
        <n v="2049.5"/>
        <n v="2089.6"/>
        <n v="2064.1000000000004"/>
        <n v="2095.2999999999997"/>
        <n v="2124.7000000000003"/>
        <n v="2105.7000000000003"/>
        <n v="2122.6"/>
        <n v="2154.1999999999998"/>
        <n v="2133.9"/>
        <n v="2132.4"/>
        <n v="2171.8000000000002"/>
        <n v="2147"/>
        <n v="2130.8000000000002"/>
        <n v="2157.9"/>
        <n v="2142"/>
        <n v="2133.6"/>
        <n v="2164.1999999999998"/>
        <n v="2198.4000000000005"/>
        <n v="2175.5"/>
        <n v="2182"/>
        <n v="2217.8999999999996"/>
        <n v="2194.1"/>
        <n v="2168.1999999999998"/>
        <n v="2206.3000000000002"/>
        <n v="2180.9"/>
        <n v="2153"/>
        <n v="2186.6999999999998"/>
        <n v="2150.4"/>
        <n v="2183.5"/>
        <n v="2161.1999999999998"/>
        <n v="2179.1"/>
        <n v="2196.3000000000002"/>
        <n v="2184.2000000000003"/>
        <n v="2206.6"/>
        <n v="2230.4"/>
        <n v="2214.3000000000002"/>
        <n v="2226.8000000000002"/>
        <n v="2262.2000000000003"/>
        <n v="2238.9000000000005"/>
        <n v="2248.2999999999997"/>
        <n v="2287.5"/>
        <n v="2261.9"/>
        <n v="2252.5"/>
        <n v="2291.6"/>
        <n v="2266.3000000000002"/>
        <n v="2255.7999999999997"/>
        <n v="2293.6999999999998"/>
        <n v="2269.2000000000003"/>
        <n v="2267.8000000000002"/>
        <n v="2306.4"/>
        <n v="2280.9"/>
        <n v="2284.5"/>
        <n v="2322.3000000000002"/>
        <n v="2297.3000000000002"/>
        <n v="2287.6999999999998"/>
        <n v="2314.4"/>
        <n v="2296.8000000000002"/>
        <n v="2277.1"/>
        <n v="2295.7999999999997"/>
        <n v="2283.4"/>
        <n v="2283.2000000000003"/>
        <n v="2310.2000000000003"/>
        <n v="2292.6999999999998"/>
        <n v="2265.6999999999998"/>
        <n v="2303.1999999999998"/>
        <n v="2279.1"/>
        <n v="2265.8000000000002"/>
        <n v="2303.4"/>
        <n v="2279.1999999999998"/>
        <n v="2274.1999999999998"/>
        <n v="2317.7000000000003"/>
        <n v="2289.6000000000004"/>
        <n v="2290.7000000000007"/>
        <n v="2335.1"/>
        <n v="2306.9"/>
        <m/>
      </sharedItems>
    </cacheField>
    <cacheField name="Pan, tobacco and intoxicants" numFmtId="0">
      <sharedItems containsString="0" containsBlank="1" containsNumber="1" minValue="105.1" maxValue="204.2" count="314">
        <n v="105.1"/>
        <n v="105.2"/>
        <n v="105.6"/>
        <n v="106"/>
        <n v="105.7"/>
        <n v="106.5"/>
        <n v="106.8"/>
        <n v="106.6"/>
        <n v="107.1"/>
        <n v="108.5"/>
        <n v="107.5"/>
        <n v="108.1"/>
        <n v="109.8"/>
        <n v="108.6"/>
        <n v="109"/>
        <n v="110.9"/>
        <n v="109.5"/>
        <n v="111.7"/>
        <n v="110.3"/>
        <n v="110.7"/>
        <n v="112.4"/>
        <n v="111.2"/>
        <n v="112.9"/>
        <n v="112"/>
        <n v="112.2"/>
        <n v="113.5"/>
        <n v="112.5"/>
        <n v="112.8"/>
        <n v="114.1"/>
        <n v="113.1"/>
        <n v="113.6"/>
        <n v="115"/>
        <n v="114"/>
        <n v="115.7"/>
        <n v="114.5"/>
        <n v="114.2"/>
        <n v="116.2"/>
        <n v="114.7"/>
        <n v="114.6"/>
        <n v="116.7"/>
        <n v="115.2"/>
        <n v="115.4"/>
        <n v="117.6"/>
        <n v="116"/>
        <n v="116.3"/>
        <n v="118.3"/>
        <n v="116.8"/>
        <n v="117.3"/>
        <n v="119"/>
        <n v="117.8"/>
        <n v="118"/>
        <n v="121"/>
        <n v="118.8"/>
        <n v="123"/>
        <n v="119.9"/>
        <n v="119.5"/>
        <n v="124.3"/>
        <n v="120.8"/>
        <n v="120"/>
        <n v="121.1"/>
        <n v="125.8"/>
        <n v="122.1"/>
        <n v="121.7"/>
        <n v="126.4"/>
        <n v="122.7"/>
        <n v="127.4"/>
        <n v="124"/>
        <n v="124.2"/>
        <n v="128.1"/>
        <n v="125.2"/>
        <n v="124.7"/>
        <n v="128.80000000000001"/>
        <n v="125.7"/>
        <n v="130.1"/>
        <n v="126.9"/>
        <n v="126.7"/>
        <n v="131.30000000000001"/>
        <n v="127.9"/>
        <n v="128.19999999999999"/>
        <n v="132.1"/>
        <n v="129.19999999999999"/>
        <n v="129.4"/>
        <n v="133.1"/>
        <n v="130.4"/>
        <n v="134.19999999999999"/>
        <n v="131.19999999999999"/>
        <n v="131"/>
        <n v="134.69999999999999"/>
        <n v="132"/>
        <n v="131.5"/>
        <n v="135.30000000000001"/>
        <n v="132.5"/>
        <n v="132.19999999999999"/>
        <n v="137.6"/>
        <n v="133.6"/>
        <n v="138.19999999999999"/>
        <n v="134.5"/>
        <n v="139.5"/>
        <n v="135.19999999999999"/>
        <n v="134.4"/>
        <n v="140"/>
        <n v="135.9"/>
        <n v="135"/>
        <n v="140.6"/>
        <n v="136.5"/>
        <n v="135.5"/>
        <n v="141.5"/>
        <n v="137.1"/>
        <n v="136"/>
        <n v="142.19999999999999"/>
        <n v="137.69999999999999"/>
        <n v="137.19999999999999"/>
        <n v="142.69999999999999"/>
        <n v="138.69999999999999"/>
        <n v="138"/>
        <n v="142.9"/>
        <n v="139.30000000000001"/>
        <n v="138.9"/>
        <n v="143.6"/>
        <n v="140.19999999999999"/>
        <n v="139.9"/>
        <n v="143.9"/>
        <n v="141"/>
        <n v="140.9"/>
        <n v="144.30000000000001"/>
        <n v="141.80000000000001"/>
        <n v="141.19999999999999"/>
        <n v="142"/>
        <n v="142.4"/>
        <n v="145"/>
        <n v="143.1"/>
        <n v="145.6"/>
        <n v="143.80000000000001"/>
        <n v="143.69999999999999"/>
        <n v="146.30000000000001"/>
        <n v="144.4"/>
        <n v="144.19999999999999"/>
        <n v="147.5"/>
        <n v="145.1"/>
        <n v="148"/>
        <n v="145.4"/>
        <n v="145.5"/>
        <n v="148.30000000000001"/>
        <n v="146.19999999999999"/>
        <n v="145.80000000000001"/>
        <n v="148.6"/>
        <n v="146.5"/>
        <n v="147.4"/>
        <n v="150.5"/>
        <n v="148.19999999999999"/>
        <n v="149"/>
        <n v="152.1"/>
        <n v="149.80000000000001"/>
        <n v="153.6"/>
        <n v="150.80000000000001"/>
        <n v="154.6"/>
        <n v="151.6"/>
        <n v="156.19999999999999"/>
        <n v="153.19999999999999"/>
        <n v="157"/>
        <n v="154.19999999999999"/>
        <n v="157.69999999999999"/>
        <n v="154.69999999999999"/>
        <n v="153.30000000000001"/>
        <n v="159.30000000000001"/>
        <n v="154.9"/>
        <n v="155.1"/>
        <n v="159.69999999999999"/>
        <n v="156.30000000000001"/>
        <n v="156.1"/>
        <n v="159.19999999999999"/>
        <n v="156.9"/>
        <n v="160.30000000000001"/>
        <n v="157.9"/>
        <n v="157.30000000000001"/>
        <n v="161"/>
        <n v="158.30000000000001"/>
        <n v="161.4"/>
        <n v="157.5"/>
        <n v="156.4"/>
        <n v="162.1"/>
        <n v="163.30000000000001"/>
        <n v="159.6"/>
        <n v="164"/>
        <n v="162.6"/>
        <n v="161.9"/>
        <n v="164.4"/>
        <n v="162.4"/>
        <n v="164.6"/>
        <n v="163"/>
        <n v="162.69999999999999"/>
        <n v="164.7"/>
        <n v="163.19999999999999"/>
        <n v="162.80000000000001"/>
        <n v="164.9"/>
        <n v="163.4"/>
        <n v="162.9"/>
        <n v="165.3"/>
        <n v="163.5"/>
        <n v="166.2"/>
        <n v="164.1"/>
        <n v="164.2"/>
        <n v="166.7"/>
        <n v="164.5"/>
        <n v="167.2"/>
        <n v="165.2"/>
        <n v="165.1"/>
        <n v="167.9"/>
        <n v="165.8"/>
        <n v="165.7"/>
        <n v="168.6"/>
        <n v="166.5"/>
        <n v="166.3"/>
        <n v="169.3"/>
        <n v="167.1"/>
        <n v="169.9"/>
        <n v="167.8"/>
        <n v="170.4"/>
        <n v="168.5"/>
        <n v="170.8"/>
        <n v="169.2"/>
        <n v="169.4"/>
        <n v="172"/>
        <n v="170.1"/>
        <n v="170.5"/>
        <n v="173.3"/>
        <n v="171.2"/>
        <n v="155.38579234972681"/>
        <n v="155.52356164383565"/>
        <n v="155.66181318681322"/>
        <n v="155.80110192837469"/>
        <n v="155.93977900552488"/>
        <n v="182.4"/>
        <n v="186.7"/>
        <n v="183.5"/>
        <n v="180.9"/>
        <n v="187.2"/>
        <n v="182.6"/>
        <n v="182.9"/>
        <n v="188.7"/>
        <n v="184.4"/>
        <n v="182.7"/>
        <n v="184.3"/>
        <n v="183.4"/>
        <n v="188.8"/>
        <n v="184.8"/>
        <n v="183.6"/>
        <n v="190.2"/>
        <n v="185.4"/>
        <n v="184.6"/>
        <n v="191.8"/>
        <n v="186.5"/>
        <n v="193.3"/>
        <n v="188.3"/>
        <n v="186.1"/>
        <n v="193.5"/>
        <n v="188.1"/>
        <n v="186.8"/>
        <n v="194.4"/>
        <n v="189.6"/>
        <n v="198.2"/>
        <n v="191.9"/>
        <n v="189.1"/>
        <n v="195.6"/>
        <n v="190.8"/>
        <n v="189.7"/>
        <n v="195.5"/>
        <n v="191.2"/>
        <n v="196.5"/>
        <n v="192.1"/>
        <n v="190.5"/>
        <n v="197"/>
        <n v="192.7"/>
        <n v="191.4"/>
        <n v="192.9"/>
        <n v="196.8"/>
        <n v="192.4"/>
        <n v="190.7"/>
        <n v="196.4"/>
        <n v="192.2"/>
        <n v="191.5"/>
        <n v="192.8"/>
        <n v="192.3"/>
        <n v="197.5"/>
        <n v="193.7"/>
        <n v="197.1"/>
        <n v="193.9"/>
        <n v="194.1"/>
        <n v="198.3"/>
        <n v="194.3"/>
        <n v="193.2"/>
        <n v="198.6"/>
        <n v="194.6"/>
        <n v="198.7"/>
        <n v="195"/>
        <n v="194.5"/>
        <n v="199.7"/>
        <n v="195.9"/>
        <n v="194.9"/>
        <n v="200.1"/>
        <n v="196.3"/>
        <n v="200.6"/>
        <n v="196.9"/>
        <n v="201.1"/>
        <n v="197.3"/>
        <n v="201.6"/>
        <n v="202.7"/>
        <n v="199.5"/>
        <n v="198.4"/>
        <n v="203.5"/>
        <n v="199.9"/>
        <n v="204.2"/>
        <n v="201"/>
        <m/>
      </sharedItems>
    </cacheField>
    <cacheField name="Clothing &amp; Footwear" numFmtId="0">
      <sharedItems containsString="0" containsBlank="1" containsNumber="1" minValue="316.7" maxValue="569.90000000000009"/>
    </cacheField>
    <cacheField name="Housing &amp; Household Goods and Services" numFmtId="0">
      <sharedItems containsString="0" containsBlank="1" containsNumber="1" minValue="205.1" maxValue="355.26666666666665"/>
    </cacheField>
    <cacheField name="Health" numFmtId="0">
      <sharedItems containsString="0" containsBlank="1" containsNumber="1" minValue="104" maxValue="187.8"/>
    </cacheField>
    <cacheField name="Fuel and Transport" numFmtId="0">
      <sharedItems containsString="0" containsBlank="1" containsNumber="1" minValue="208.60000000000002" maxValue="352.2"/>
    </cacheField>
    <cacheField name="Recreation and amusement" numFmtId="0">
      <sharedItems containsString="0" containsBlank="1" containsNumber="1" minValue="102.9" maxValue="173.8"/>
    </cacheField>
    <cacheField name="Education" numFmtId="0">
      <sharedItems containsString="0" containsBlank="1" containsNumber="1" minValue="103.5" maxValue="180.3"/>
    </cacheField>
    <cacheField name="Personal care and effects" numFmtId="0">
      <sharedItems containsString="0" containsBlank="1" containsNumber="1" minValue="102.1" maxValue="185.6"/>
    </cacheField>
    <cacheField name="Miscellaneous" numFmtId="0">
      <sharedItems containsString="0" containsBlank="1" containsNumber="1" minValue="103.7" maxValue="179.5"/>
    </cacheField>
    <cacheField name="General index" numFmtId="0">
      <sharedItems containsString="0" containsBlank="1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 Kaushal" refreshedDate="45580.867748495373" createdVersion="8" refreshedVersion="8" minRefreshableVersion="3" recordCount="372" xr:uid="{3631E223-5754-445E-A596-06304F3E63AC}">
  <cacheSource type="worksheet">
    <worksheetSource ref="A1:O373" sheet="Main Categories Data  "/>
  </cacheSource>
  <cacheFields count="15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Food &amp; Beverages" numFmtId="0">
      <sharedItems containsSemiMixedTypes="0" containsString="0" containsNumber="1" minValue="1050.8999999999999" maxValue="1774.6000000000001"/>
    </cacheField>
    <cacheField name="Health &amp; Personal Care" numFmtId="0">
      <sharedItems containsSemiMixedTypes="0" containsString="0" containsNumber="1" minValue="207.8" maxValue="372.70000000000005"/>
    </cacheField>
    <cacheField name="Meat, Fish, Eggs, Oil &amp; Fats" numFmtId="0">
      <sharedItems containsSemiMixedTypes="0" containsString="0" containsNumber="1" minValue="318.39999999999998" maxValue="594.9"/>
    </cacheField>
    <cacheField name="Household goods and services" numFmtId="164">
      <sharedItems containsSemiMixedTypes="0" containsString="0" containsNumber="1" minValue="205.1" maxValue="355.26666666666665"/>
    </cacheField>
    <cacheField name="Clothing &amp; Footwear" numFmtId="164">
      <sharedItems containsSemiMixedTypes="0" containsString="0" containsNumber="1" minValue="316.7" maxValue="569.90000000000009"/>
    </cacheField>
    <cacheField name="Transport and Communication" numFmtId="0">
      <sharedItems containsSemiMixedTypes="0" containsString="0" containsNumber="1" minValue="103.2" maxValue="169.7"/>
    </cacheField>
    <cacheField name="Energy and Fuel" numFmtId="0">
      <sharedItems containsSemiMixedTypes="0" containsString="0" containsNumber="1" minValue="105.4" maxValue="183.4"/>
    </cacheField>
    <cacheField name="Education" numFmtId="0">
      <sharedItems containsSemiMixedTypes="0" containsString="0" containsNumber="1" minValue="103.5" maxValue="180.3"/>
    </cacheField>
    <cacheField name="Recreation and amusement" numFmtId="0">
      <sharedItems containsSemiMixedTypes="0" containsString="0" containsNumber="1" minValue="102.9" maxValue="173.8"/>
    </cacheField>
    <cacheField name="General index" numFmtId="0">
      <sharedItems containsSemiMixedTypes="0" containsString="0" containsNumber="1" minValue="104" maxValue="179.8"/>
    </cacheField>
    <cacheField name="Pan, tobacco and intoxicants" numFmtId="0">
      <sharedItems containsSemiMixedTypes="0" containsString="0" containsNumber="1" minValue="105.1" maxValue="204.2"/>
    </cacheField>
    <cacheField name="Miscellaneous" numFmtId="0">
      <sharedItems containsSemiMixedTypes="0" containsString="0" containsNumber="1" minValue="103.7" maxValue="1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">
  <r>
    <x v="0"/>
    <x v="0"/>
    <x v="0"/>
    <x v="0"/>
    <x v="0"/>
    <n v="318.70000000000005"/>
    <n v="244.05609756097556"/>
    <n v="104"/>
    <n v="208.8"/>
    <n v="103.4"/>
    <n v="103.8"/>
    <n v="104.7"/>
    <n v="104"/>
    <n v="105.1"/>
  </r>
  <r>
    <x v="1"/>
    <x v="0"/>
    <x v="0"/>
    <x v="1"/>
    <x v="1"/>
    <n v="316.7"/>
    <n v="205.1"/>
    <n v="104.1"/>
    <n v="208.60000000000002"/>
    <n v="102.9"/>
    <n v="103.5"/>
    <n v="104.3"/>
    <n v="103.7"/>
    <n v="104"/>
  </r>
  <r>
    <x v="2"/>
    <x v="0"/>
    <x v="0"/>
    <x v="2"/>
    <x v="0"/>
    <n v="318"/>
    <n v="205.1"/>
    <n v="104"/>
    <n v="208.7"/>
    <n v="103.1"/>
    <n v="103.6"/>
    <n v="104.5"/>
    <n v="103.9"/>
    <n v="104.6"/>
  </r>
  <r>
    <x v="0"/>
    <x v="0"/>
    <x v="1"/>
    <x v="3"/>
    <x v="2"/>
    <n v="320.39999999999998"/>
    <n v="244.61510204081628"/>
    <n v="104.4"/>
    <n v="210.10000000000002"/>
    <n v="104"/>
    <n v="104.1"/>
    <n v="104.6"/>
    <n v="104.4"/>
    <n v="105.8"/>
  </r>
  <r>
    <x v="1"/>
    <x v="0"/>
    <x v="1"/>
    <x v="4"/>
    <x v="3"/>
    <n v="318.5"/>
    <n v="205.60000000000002"/>
    <n v="104.7"/>
    <n v="210.10000000000002"/>
    <n v="103.3"/>
    <n v="103.7"/>
    <n v="104.3"/>
    <n v="104.3"/>
    <n v="104.7"/>
  </r>
  <r>
    <x v="2"/>
    <x v="0"/>
    <x v="1"/>
    <x v="5"/>
    <x v="4"/>
    <n v="319.7"/>
    <n v="205.60000000000002"/>
    <n v="104.5"/>
    <n v="210.2"/>
    <n v="103.6"/>
    <n v="103.9"/>
    <n v="104.5"/>
    <n v="104.4"/>
    <n v="105.3"/>
  </r>
  <r>
    <x v="0"/>
    <x v="0"/>
    <x v="2"/>
    <x v="6"/>
    <x v="5"/>
    <n v="321.89999999999998"/>
    <n v="245.33662551440324"/>
    <n v="104.7"/>
    <n v="210.7"/>
    <n v="104"/>
    <n v="104.3"/>
    <n v="104.3"/>
    <n v="104.6"/>
    <n v="106"/>
  </r>
  <r>
    <x v="1"/>
    <x v="0"/>
    <x v="2"/>
    <x v="7"/>
    <x v="6"/>
    <n v="320.2"/>
    <n v="206.10000000000002"/>
    <n v="105.2"/>
    <n v="211.5"/>
    <n v="103.5"/>
    <n v="103.8"/>
    <n v="104.2"/>
    <n v="104.9"/>
    <n v="105"/>
  </r>
  <r>
    <x v="2"/>
    <x v="0"/>
    <x v="2"/>
    <x v="8"/>
    <x v="7"/>
    <n v="321.2"/>
    <n v="206"/>
    <n v="104.9"/>
    <n v="211.2"/>
    <n v="103.7"/>
    <n v="104"/>
    <n v="104.3"/>
    <n v="104.7"/>
    <n v="105.5"/>
  </r>
  <r>
    <x v="0"/>
    <x v="0"/>
    <x v="3"/>
    <x v="9"/>
    <x v="8"/>
    <n v="323.5"/>
    <n v="246.16307053941904"/>
    <n v="105.1"/>
    <n v="210.9"/>
    <n v="104.5"/>
    <n v="104.8"/>
    <n v="102.7"/>
    <n v="104.6"/>
    <n v="106.4"/>
  </r>
  <r>
    <x v="1"/>
    <x v="0"/>
    <x v="3"/>
    <x v="10"/>
    <x v="9"/>
    <n v="322"/>
    <n v="207"/>
    <n v="105.7"/>
    <n v="211.4"/>
    <n v="104"/>
    <n v="105.2"/>
    <n v="103.2"/>
    <n v="105.1"/>
    <n v="105.7"/>
  </r>
  <r>
    <x v="2"/>
    <x v="0"/>
    <x v="3"/>
    <x v="11"/>
    <x v="10"/>
    <n v="322.89999999999998"/>
    <n v="206.8"/>
    <n v="105.3"/>
    <n v="211.2"/>
    <n v="104.2"/>
    <n v="105"/>
    <n v="102.9"/>
    <n v="104.8"/>
    <n v="106.1"/>
  </r>
  <r>
    <x v="0"/>
    <x v="0"/>
    <x v="4"/>
    <x v="12"/>
    <x v="11"/>
    <n v="325.29999999999995"/>
    <n v="247.194560669456"/>
    <n v="105.7"/>
    <n v="211.6"/>
    <n v="105"/>
    <n v="105.5"/>
    <n v="102.1"/>
    <n v="104.8"/>
    <n v="107.2"/>
  </r>
  <r>
    <x v="1"/>
    <x v="0"/>
    <x v="4"/>
    <x v="13"/>
    <x v="12"/>
    <n v="323.5"/>
    <n v="207.6"/>
    <n v="106.2"/>
    <n v="211.10000000000002"/>
    <n v="104.6"/>
    <n v="105.7"/>
    <n v="102.6"/>
    <n v="104.9"/>
    <n v="106.6"/>
  </r>
  <r>
    <x v="2"/>
    <x v="0"/>
    <x v="4"/>
    <x v="14"/>
    <x v="13"/>
    <n v="324.60000000000002"/>
    <n v="207.4"/>
    <n v="105.9"/>
    <n v="211.4"/>
    <n v="104.8"/>
    <n v="105.6"/>
    <n v="102.3"/>
    <n v="104.8"/>
    <n v="106.9"/>
  </r>
  <r>
    <x v="0"/>
    <x v="0"/>
    <x v="5"/>
    <x v="15"/>
    <x v="14"/>
    <n v="328"/>
    <n v="248.23122362869194"/>
    <n v="106.3"/>
    <n v="213.5"/>
    <n v="105.6"/>
    <n v="106.5"/>
    <n v="102.5"/>
    <n v="105.5"/>
    <n v="108.9"/>
  </r>
  <r>
    <x v="1"/>
    <x v="0"/>
    <x v="5"/>
    <x v="16"/>
    <x v="15"/>
    <n v="325.3"/>
    <n v="214.3"/>
    <n v="106.5"/>
    <n v="213.2"/>
    <n v="105.2"/>
    <n v="108.1"/>
    <n v="103.3"/>
    <n v="106.1"/>
    <n v="109.7"/>
  </r>
  <r>
    <x v="2"/>
    <x v="0"/>
    <x v="5"/>
    <x v="17"/>
    <x v="16"/>
    <n v="326.89999999999998"/>
    <n v="214.2"/>
    <n v="106.4"/>
    <n v="213.39999999999998"/>
    <n v="105.4"/>
    <n v="107.4"/>
    <n v="102.8"/>
    <n v="105.8"/>
    <n v="109.3"/>
  </r>
  <r>
    <x v="0"/>
    <x v="0"/>
    <x v="6"/>
    <x v="18"/>
    <x v="12"/>
    <n v="330.3"/>
    <n v="249.34765957446803"/>
    <n v="106.9"/>
    <n v="216.3"/>
    <n v="106.4"/>
    <n v="107.8"/>
    <n v="102.5"/>
    <n v="106.5"/>
    <n v="110.7"/>
  </r>
  <r>
    <x v="1"/>
    <x v="0"/>
    <x v="6"/>
    <x v="19"/>
    <x v="17"/>
    <n v="327.10000000000002"/>
    <n v="215.8"/>
    <n v="107.1"/>
    <n v="215.89999999999998"/>
    <n v="105.9"/>
    <n v="110.1"/>
    <n v="103.2"/>
    <n v="107.3"/>
    <n v="111.4"/>
  </r>
  <r>
    <x v="2"/>
    <x v="0"/>
    <x v="6"/>
    <x v="20"/>
    <x v="18"/>
    <n v="329"/>
    <n v="215.9"/>
    <n v="107"/>
    <n v="216.3"/>
    <n v="106.1"/>
    <n v="109.1"/>
    <n v="102.8"/>
    <n v="106.9"/>
    <n v="111"/>
  </r>
  <r>
    <x v="0"/>
    <x v="0"/>
    <x v="7"/>
    <x v="21"/>
    <x v="19"/>
    <n v="332.6"/>
    <n v="250.03862660944202"/>
    <n v="107.5"/>
    <n v="217.7"/>
    <n v="106.8"/>
    <n v="108.7"/>
    <n v="105"/>
    <n v="107.5"/>
    <n v="112.1"/>
  </r>
  <r>
    <x v="1"/>
    <x v="0"/>
    <x v="7"/>
    <x v="22"/>
    <x v="20"/>
    <n v="329.09999999999997"/>
    <n v="217.60000000000002"/>
    <n v="107.6"/>
    <n v="217.39999999999998"/>
    <n v="106.5"/>
    <n v="110.8"/>
    <n v="106"/>
    <n v="108.3"/>
    <n v="112.7"/>
  </r>
  <r>
    <x v="2"/>
    <x v="0"/>
    <x v="7"/>
    <x v="23"/>
    <x v="21"/>
    <n v="331.1"/>
    <n v="217.60000000000002"/>
    <n v="107.5"/>
    <n v="217.7"/>
    <n v="106.6"/>
    <n v="109.9"/>
    <n v="105.4"/>
    <n v="107.9"/>
    <n v="112.4"/>
  </r>
  <r>
    <x v="0"/>
    <x v="0"/>
    <x v="8"/>
    <x v="24"/>
    <x v="17"/>
    <n v="336.6"/>
    <n v="251.22467532467527"/>
    <n v="108.3"/>
    <n v="220.39999999999998"/>
    <n v="107.7"/>
    <n v="109.8"/>
    <n v="106.7"/>
    <n v="108.7"/>
    <n v="114.2"/>
  </r>
  <r>
    <x v="1"/>
    <x v="0"/>
    <x v="8"/>
    <x v="25"/>
    <x v="22"/>
    <n v="331.5"/>
    <n v="219.3"/>
    <n v="107.9"/>
    <n v="219.9"/>
    <n v="107.4"/>
    <n v="111.2"/>
    <n v="106.9"/>
    <n v="109.4"/>
    <n v="113.2"/>
  </r>
  <r>
    <x v="2"/>
    <x v="0"/>
    <x v="8"/>
    <x v="26"/>
    <x v="23"/>
    <n v="334.5"/>
    <n v="219.3"/>
    <n v="108.1"/>
    <n v="220.4"/>
    <n v="107.5"/>
    <n v="110.6"/>
    <n v="106.8"/>
    <n v="109"/>
    <n v="113.7"/>
  </r>
  <r>
    <x v="0"/>
    <x v="0"/>
    <x v="9"/>
    <x v="27"/>
    <x v="24"/>
    <n v="339.29999999999995"/>
    <n v="252.30698689956327"/>
    <n v="108.9"/>
    <n v="220.89999999999998"/>
    <n v="108.3"/>
    <n v="110.2"/>
    <n v="107.5"/>
    <n v="109.1"/>
    <n v="115.5"/>
  </r>
  <r>
    <x v="1"/>
    <x v="0"/>
    <x v="9"/>
    <x v="28"/>
    <x v="25"/>
    <n v="334.2"/>
    <n v="220.7"/>
    <n v="108.2"/>
    <n v="219.4"/>
    <n v="108"/>
    <n v="111.3"/>
    <n v="107.3"/>
    <n v="109.4"/>
    <n v="114"/>
  </r>
  <r>
    <x v="2"/>
    <x v="0"/>
    <x v="9"/>
    <x v="29"/>
    <x v="26"/>
    <n v="337.2"/>
    <n v="220.8"/>
    <n v="108.6"/>
    <n v="220.4"/>
    <n v="108.1"/>
    <n v="110.8"/>
    <n v="107.4"/>
    <n v="109.2"/>
    <n v="114.8"/>
  </r>
  <r>
    <x v="0"/>
    <x v="0"/>
    <x v="10"/>
    <x v="30"/>
    <x v="27"/>
    <n v="342.1"/>
    <n v="253.48722466960345"/>
    <n v="109.7"/>
    <n v="222.2"/>
    <n v="108.7"/>
    <n v="111"/>
    <n v="108.2"/>
    <n v="109.8"/>
    <n v="117.4"/>
  </r>
  <r>
    <x v="1"/>
    <x v="0"/>
    <x v="11"/>
    <x v="31"/>
    <x v="28"/>
    <n v="336.8"/>
    <n v="222"/>
    <n v="108.6"/>
    <n v="219.5"/>
    <n v="108.5"/>
    <n v="111.3"/>
    <n v="107.9"/>
    <n v="109.6"/>
    <n v="115"/>
  </r>
  <r>
    <x v="2"/>
    <x v="0"/>
    <x v="11"/>
    <x v="32"/>
    <x v="29"/>
    <n v="339.90000000000003"/>
    <n v="222.2"/>
    <n v="109.3"/>
    <n v="221.1"/>
    <n v="108.6"/>
    <n v="111.2"/>
    <n v="108.1"/>
    <n v="109.7"/>
    <n v="116.3"/>
  </r>
  <r>
    <x v="0"/>
    <x v="0"/>
    <x v="12"/>
    <x v="33"/>
    <x v="30"/>
    <n v="345.3"/>
    <n v="254.56622222222217"/>
    <n v="110.1"/>
    <n v="222.7"/>
    <n v="109.2"/>
    <n v="111.6"/>
    <n v="108.1"/>
    <n v="110.1"/>
    <n v="115.5"/>
  </r>
  <r>
    <x v="1"/>
    <x v="0"/>
    <x v="12"/>
    <x v="34"/>
    <x v="31"/>
    <n v="338.8"/>
    <n v="222"/>
    <n v="109"/>
    <n v="220.10000000000002"/>
    <n v="108.9"/>
    <n v="111.4"/>
    <n v="107.7"/>
    <n v="109.8"/>
    <n v="113.3"/>
  </r>
  <r>
    <x v="2"/>
    <x v="0"/>
    <x v="12"/>
    <x v="35"/>
    <x v="32"/>
    <n v="342.7"/>
    <n v="222.4"/>
    <n v="109.7"/>
    <n v="221.7"/>
    <n v="109"/>
    <n v="111.5"/>
    <n v="107.9"/>
    <n v="110"/>
    <n v="114.5"/>
  </r>
  <r>
    <x v="0"/>
    <x v="1"/>
    <x v="0"/>
    <x v="36"/>
    <x v="32"/>
    <n v="347.2"/>
    <n v="255.34932735426003"/>
    <n v="110.6"/>
    <n v="223.5"/>
    <n v="109.6"/>
    <n v="111.8"/>
    <n v="108.3"/>
    <n v="110.6"/>
    <n v="114.2"/>
  </r>
  <r>
    <x v="1"/>
    <x v="1"/>
    <x v="0"/>
    <x v="37"/>
    <x v="33"/>
    <n v="340.4"/>
    <n v="223.5"/>
    <n v="109.7"/>
    <n v="221.8"/>
    <n v="109.8"/>
    <n v="111.5"/>
    <n v="108"/>
    <n v="110.5"/>
    <n v="112.9"/>
  </r>
  <r>
    <x v="2"/>
    <x v="1"/>
    <x v="0"/>
    <x v="38"/>
    <x v="34"/>
    <n v="344.4"/>
    <n v="223.89999999999998"/>
    <n v="110.3"/>
    <n v="222.9"/>
    <n v="109.7"/>
    <n v="111.6"/>
    <n v="108.2"/>
    <n v="110.6"/>
    <n v="113.6"/>
  </r>
  <r>
    <x v="0"/>
    <x v="1"/>
    <x v="1"/>
    <x v="39"/>
    <x v="35"/>
    <n v="348.3"/>
    <n v="255.935294117647"/>
    <n v="110.9"/>
    <n v="224"/>
    <n v="109.9"/>
    <n v="112"/>
    <n v="108.7"/>
    <n v="110.9"/>
    <n v="114"/>
  </r>
  <r>
    <x v="1"/>
    <x v="1"/>
    <x v="1"/>
    <x v="40"/>
    <x v="36"/>
    <n v="341.7"/>
    <n v="225.1"/>
    <n v="110.4"/>
    <n v="222.39999999999998"/>
    <n v="110.3"/>
    <n v="111.6"/>
    <n v="108.7"/>
    <n v="111"/>
    <n v="113.1"/>
  </r>
  <r>
    <x v="2"/>
    <x v="1"/>
    <x v="1"/>
    <x v="41"/>
    <x v="37"/>
    <n v="345.6"/>
    <n v="225.3"/>
    <n v="110.7"/>
    <n v="223.5"/>
    <n v="110.1"/>
    <n v="111.8"/>
    <n v="108.7"/>
    <n v="110.9"/>
    <n v="113.6"/>
  </r>
  <r>
    <x v="0"/>
    <x v="1"/>
    <x v="2"/>
    <x v="42"/>
    <x v="38"/>
    <n v="349.6"/>
    <n v="256.7182648401826"/>
    <n v="111.4"/>
    <n v="224.60000000000002"/>
    <n v="110.2"/>
    <n v="112.4"/>
    <n v="108.9"/>
    <n v="111.3"/>
    <n v="114.6"/>
  </r>
  <r>
    <x v="1"/>
    <x v="1"/>
    <x v="2"/>
    <x v="43"/>
    <x v="39"/>
    <n v="343.09999999999997"/>
    <n v="226.2"/>
    <n v="110.8"/>
    <n v="222.5"/>
    <n v="110.9"/>
    <n v="111.8"/>
    <n v="109.2"/>
    <n v="111.4"/>
    <n v="113.7"/>
  </r>
  <r>
    <x v="2"/>
    <x v="1"/>
    <x v="2"/>
    <x v="44"/>
    <x v="40"/>
    <n v="346.9"/>
    <n v="226.4"/>
    <n v="111.2"/>
    <n v="223.9"/>
    <n v="110.6"/>
    <n v="112"/>
    <n v="109"/>
    <n v="111.3"/>
    <n v="114.2"/>
  </r>
  <r>
    <x v="0"/>
    <x v="1"/>
    <x v="3"/>
    <x v="45"/>
    <x v="41"/>
    <n v="352"/>
    <n v="257.29907834101374"/>
    <n v="111.8"/>
    <n v="224.60000000000002"/>
    <n v="110.5"/>
    <n v="113"/>
    <n v="108.9"/>
    <n v="111.5"/>
    <n v="115.4"/>
  </r>
  <r>
    <x v="1"/>
    <x v="1"/>
    <x v="3"/>
    <x v="46"/>
    <x v="42"/>
    <n v="344.5"/>
    <n v="227.3"/>
    <n v="111"/>
    <n v="222.10000000000002"/>
    <n v="111.2"/>
    <n v="112.5"/>
    <n v="109.1"/>
    <n v="111.4"/>
    <n v="114.7"/>
  </r>
  <r>
    <x v="2"/>
    <x v="1"/>
    <x v="3"/>
    <x v="47"/>
    <x v="43"/>
    <n v="349"/>
    <n v="227.5"/>
    <n v="111.5"/>
    <n v="223.7"/>
    <n v="110.9"/>
    <n v="112.7"/>
    <n v="109"/>
    <n v="111.5"/>
    <n v="115.1"/>
  </r>
  <r>
    <x v="0"/>
    <x v="1"/>
    <x v="4"/>
    <x v="48"/>
    <x v="44"/>
    <n v="354"/>
    <n v="257.97860465116275"/>
    <n v="112.1"/>
    <n v="224.8"/>
    <n v="110.9"/>
    <n v="113.1"/>
    <n v="108.9"/>
    <n v="111.8"/>
    <n v="116"/>
  </r>
  <r>
    <x v="1"/>
    <x v="1"/>
    <x v="4"/>
    <x v="49"/>
    <x v="45"/>
    <n v="345.9"/>
    <n v="228.39999999999998"/>
    <n v="111.2"/>
    <n v="222.39999999999998"/>
    <n v="111.5"/>
    <n v="112.9"/>
    <n v="109.3"/>
    <n v="111.7"/>
    <n v="115.6"/>
  </r>
  <r>
    <x v="2"/>
    <x v="1"/>
    <x v="4"/>
    <x v="50"/>
    <x v="46"/>
    <n v="350.79999999999995"/>
    <n v="228.39999999999998"/>
    <n v="111.8"/>
    <n v="223.8"/>
    <n v="111.2"/>
    <n v="113"/>
    <n v="109.1"/>
    <n v="111.8"/>
    <n v="115.8"/>
  </r>
  <r>
    <x v="0"/>
    <x v="1"/>
    <x v="5"/>
    <x v="51"/>
    <x v="47"/>
    <n v="356.3"/>
    <n v="259.0582159624413"/>
    <n v="112.8"/>
    <n v="226.60000000000002"/>
    <n v="111.4"/>
    <n v="114.3"/>
    <n v="108"/>
    <n v="112.3"/>
    <n v="117"/>
  </r>
  <r>
    <x v="1"/>
    <x v="1"/>
    <x v="5"/>
    <x v="52"/>
    <x v="48"/>
    <n v="347.3"/>
    <n v="228.2"/>
    <n v="111.4"/>
    <n v="222.7"/>
    <n v="111.8"/>
    <n v="115.1"/>
    <n v="108.7"/>
    <n v="112.2"/>
    <n v="116.4"/>
  </r>
  <r>
    <x v="2"/>
    <x v="1"/>
    <x v="5"/>
    <x v="53"/>
    <x v="49"/>
    <n v="352.7"/>
    <n v="228.5"/>
    <n v="112.3"/>
    <n v="225"/>
    <n v="111.6"/>
    <n v="114.8"/>
    <n v="108.3"/>
    <n v="112.3"/>
    <n v="116.7"/>
  </r>
  <r>
    <x v="0"/>
    <x v="1"/>
    <x v="6"/>
    <x v="54"/>
    <x v="50"/>
    <n v="359.3"/>
    <n v="259.8431279620853"/>
    <n v="113.4"/>
    <n v="228.5"/>
    <n v="111.8"/>
    <n v="115.5"/>
    <n v="108.8"/>
    <n v="113.1"/>
    <n v="119.5"/>
  </r>
  <r>
    <x v="1"/>
    <x v="1"/>
    <x v="6"/>
    <x v="55"/>
    <x v="51"/>
    <n v="349"/>
    <n v="229.7"/>
    <n v="111.5"/>
    <n v="224.6"/>
    <n v="112.4"/>
    <n v="117.8"/>
    <n v="109.7"/>
    <n v="113.5"/>
    <n v="118.9"/>
  </r>
  <r>
    <x v="2"/>
    <x v="1"/>
    <x v="6"/>
    <x v="56"/>
    <x v="52"/>
    <n v="355"/>
    <n v="230"/>
    <n v="112.7"/>
    <n v="227"/>
    <n v="112.1"/>
    <n v="116.8"/>
    <n v="109.2"/>
    <n v="113.3"/>
    <n v="119.2"/>
  </r>
  <r>
    <x v="0"/>
    <x v="1"/>
    <x v="7"/>
    <x v="57"/>
    <x v="52"/>
    <n v="360.4"/>
    <n v="260.63110047846885"/>
    <n v="114"/>
    <n v="228.60000000000002"/>
    <n v="112.2"/>
    <n v="116.2"/>
    <n v="109.4"/>
    <n v="113.5"/>
    <n v="120.7"/>
  </r>
  <r>
    <x v="1"/>
    <x v="1"/>
    <x v="7"/>
    <x v="58"/>
    <x v="53"/>
    <n v="350.6"/>
    <n v="230.8"/>
    <n v="112.2"/>
    <n v="224.3"/>
    <n v="112.9"/>
    <n v="119.2"/>
    <n v="110.5"/>
    <n v="113.9"/>
    <n v="119.9"/>
  </r>
  <r>
    <x v="2"/>
    <x v="1"/>
    <x v="7"/>
    <x v="59"/>
    <x v="54"/>
    <n v="356.4"/>
    <n v="231.1"/>
    <n v="113.3"/>
    <n v="226.8"/>
    <n v="112.6"/>
    <n v="118"/>
    <n v="109.9"/>
    <n v="113.7"/>
    <n v="120.3"/>
  </r>
  <r>
    <x v="0"/>
    <x v="1"/>
    <x v="8"/>
    <x v="60"/>
    <x v="55"/>
    <n v="362.2"/>
    <n v="261.71690821256033"/>
    <n v="114.5"/>
    <n v="228.6"/>
    <n v="112.6"/>
    <n v="116.6"/>
    <n v="109.1"/>
    <n v="113.7"/>
    <n v="120.9"/>
  </r>
  <r>
    <x v="1"/>
    <x v="1"/>
    <x v="8"/>
    <x v="61"/>
    <x v="56"/>
    <n v="352.1"/>
    <n v="231.6"/>
    <n v="112.3"/>
    <n v="223"/>
    <n v="113.4"/>
    <n v="120"/>
    <n v="110"/>
    <n v="113.6"/>
    <n v="119.2"/>
  </r>
  <r>
    <x v="2"/>
    <x v="1"/>
    <x v="8"/>
    <x v="62"/>
    <x v="57"/>
    <n v="358"/>
    <n v="232.2"/>
    <n v="113.7"/>
    <n v="226.3"/>
    <n v="113.1"/>
    <n v="118.6"/>
    <n v="109.5"/>
    <n v="113.7"/>
    <n v="120.1"/>
  </r>
  <r>
    <x v="0"/>
    <x v="1"/>
    <x v="9"/>
    <x v="63"/>
    <x v="58"/>
    <n v="365.3"/>
    <n v="262.80195121951215"/>
    <n v="115.3"/>
    <n v="229"/>
    <n v="113"/>
    <n v="116.9"/>
    <n v="109.3"/>
    <n v="114"/>
    <n v="121"/>
  </r>
  <r>
    <x v="1"/>
    <x v="1"/>
    <x v="9"/>
    <x v="64"/>
    <x v="56"/>
    <n v="353.4"/>
    <n v="232.5"/>
    <n v="112.6"/>
    <n v="223"/>
    <n v="113.6"/>
    <n v="120.2"/>
    <n v="110.1"/>
    <n v="113.7"/>
    <n v="119.1"/>
  </r>
  <r>
    <x v="2"/>
    <x v="1"/>
    <x v="9"/>
    <x v="65"/>
    <x v="59"/>
    <n v="360.6"/>
    <n v="233.4"/>
    <n v="114.3"/>
    <n v="226.5"/>
    <n v="113.3"/>
    <n v="118.8"/>
    <n v="109.6"/>
    <n v="113.9"/>
    <n v="120.1"/>
  </r>
  <r>
    <x v="0"/>
    <x v="1"/>
    <x v="11"/>
    <x v="66"/>
    <x v="57"/>
    <n v="366.70000000000005"/>
    <n v="263.68669950738911"/>
    <n v="115.9"/>
    <n v="229.3"/>
    <n v="113.3"/>
    <n v="117.2"/>
    <n v="108.8"/>
    <n v="114.1"/>
    <n v="121.1"/>
  </r>
  <r>
    <x v="1"/>
    <x v="1"/>
    <x v="11"/>
    <x v="67"/>
    <x v="60"/>
    <n v="355.2"/>
    <n v="233.5"/>
    <n v="113"/>
    <n v="222.3"/>
    <n v="114"/>
    <n v="120.3"/>
    <n v="109.6"/>
    <n v="113.4"/>
    <n v="119"/>
  </r>
  <r>
    <x v="2"/>
    <x v="1"/>
    <x v="11"/>
    <x v="60"/>
    <x v="61"/>
    <n v="362.1"/>
    <n v="234.39999999999998"/>
    <n v="114.8"/>
    <n v="226.3"/>
    <n v="113.7"/>
    <n v="119"/>
    <n v="109.1"/>
    <n v="113.8"/>
    <n v="120.1"/>
  </r>
  <r>
    <x v="0"/>
    <x v="1"/>
    <x v="12"/>
    <x v="68"/>
    <x v="62"/>
    <n v="367.7"/>
    <n v="264.07213930348257"/>
    <n v="116.2"/>
    <n v="228.9"/>
    <n v="113.3"/>
    <n v="117.7"/>
    <n v="109.4"/>
    <n v="114.2"/>
    <n v="120.3"/>
  </r>
  <r>
    <x v="1"/>
    <x v="1"/>
    <x v="12"/>
    <x v="69"/>
    <x v="63"/>
    <n v="356.5"/>
    <n v="233.3"/>
    <n v="113.2"/>
    <n v="221.8"/>
    <n v="114.3"/>
    <n v="120.7"/>
    <n v="110.4"/>
    <n v="113.4"/>
    <n v="118.4"/>
  </r>
  <r>
    <x v="2"/>
    <x v="1"/>
    <x v="12"/>
    <x v="70"/>
    <x v="53"/>
    <n v="363.2"/>
    <n v="234"/>
    <n v="115.1"/>
    <n v="225.8"/>
    <n v="113.9"/>
    <n v="119.5"/>
    <n v="109.8"/>
    <n v="113.8"/>
    <n v="119.4"/>
  </r>
  <r>
    <x v="0"/>
    <x v="2"/>
    <x v="0"/>
    <x v="71"/>
    <x v="64"/>
    <n v="370"/>
    <n v="265.06432160804013"/>
    <n v="116.6"/>
    <n v="229.4"/>
    <n v="114"/>
    <n v="118.2"/>
    <n v="110.2"/>
    <n v="114.5"/>
    <n v="120.3"/>
  </r>
  <r>
    <x v="1"/>
    <x v="2"/>
    <x v="0"/>
    <x v="72"/>
    <x v="65"/>
    <n v="357.3"/>
    <n v="234.5"/>
    <n v="113.7"/>
    <n v="221.3"/>
    <n v="114.6"/>
    <n v="120.8"/>
    <n v="111.4"/>
    <n v="113.4"/>
    <n v="118.5"/>
  </r>
  <r>
    <x v="2"/>
    <x v="2"/>
    <x v="0"/>
    <x v="73"/>
    <x v="66"/>
    <n v="364.9"/>
    <n v="235.39999999999998"/>
    <n v="115.5"/>
    <n v="225.9"/>
    <n v="114.3"/>
    <n v="119.7"/>
    <n v="110.7"/>
    <n v="114"/>
    <n v="119.5"/>
  </r>
  <r>
    <x v="0"/>
    <x v="2"/>
    <x v="1"/>
    <x v="74"/>
    <x v="67"/>
    <n v="373.1"/>
    <n v="266.06142131979692"/>
    <n v="117.7"/>
    <n v="230.9"/>
    <n v="114.8"/>
    <n v="118.7"/>
    <n v="110.8"/>
    <n v="115"/>
    <n v="120.6"/>
  </r>
  <r>
    <x v="1"/>
    <x v="2"/>
    <x v="1"/>
    <x v="75"/>
    <x v="68"/>
    <n v="358.4"/>
    <n v="235.8"/>
    <n v="114.1"/>
    <n v="220.8"/>
    <n v="114.9"/>
    <n v="120.4"/>
    <n v="111.7"/>
    <n v="113.2"/>
    <n v="118.7"/>
  </r>
  <r>
    <x v="2"/>
    <x v="2"/>
    <x v="1"/>
    <x v="76"/>
    <x v="69"/>
    <n v="367.2"/>
    <n v="236.8"/>
    <n v="116.3"/>
    <n v="226.4"/>
    <n v="114.9"/>
    <n v="119.7"/>
    <n v="111.2"/>
    <n v="114.1"/>
    <n v="119.7"/>
  </r>
  <r>
    <x v="0"/>
    <x v="2"/>
    <x v="2"/>
    <x v="77"/>
    <x v="70"/>
    <n v="374.4"/>
    <n v="266.95641025641021"/>
    <n v="118.2"/>
    <n v="232.2"/>
    <n v="115.5"/>
    <n v="119.4"/>
    <n v="110.8"/>
    <n v="115.5"/>
    <n v="121.1"/>
  </r>
  <r>
    <x v="1"/>
    <x v="2"/>
    <x v="2"/>
    <x v="78"/>
    <x v="71"/>
    <n v="359.5"/>
    <n v="236.6"/>
    <n v="114.3"/>
    <n v="222.8"/>
    <n v="115.4"/>
    <n v="120.6"/>
    <n v="111.3"/>
    <n v="113.8"/>
    <n v="119.1"/>
  </r>
  <r>
    <x v="2"/>
    <x v="2"/>
    <x v="2"/>
    <x v="79"/>
    <x v="60"/>
    <n v="368.4"/>
    <n v="237.8"/>
    <n v="116.7"/>
    <n v="228.2"/>
    <n v="115.4"/>
    <n v="120.1"/>
    <n v="111"/>
    <n v="114.7"/>
    <n v="120.2"/>
  </r>
  <r>
    <x v="0"/>
    <x v="2"/>
    <x v="3"/>
    <x v="80"/>
    <x v="72"/>
    <n v="375.7"/>
    <n v="267.95077720207252"/>
    <n v="118.6"/>
    <n v="233.10000000000002"/>
    <n v="116.2"/>
    <n v="119.9"/>
    <n v="111.6"/>
    <n v="116"/>
    <n v="121.5"/>
  </r>
  <r>
    <x v="1"/>
    <x v="2"/>
    <x v="3"/>
    <x v="81"/>
    <x v="73"/>
    <n v="360.6"/>
    <n v="237.60000000000002"/>
    <n v="114.6"/>
    <n v="223.10000000000002"/>
    <n v="115.6"/>
    <n v="121.7"/>
    <n v="111.8"/>
    <n v="114.2"/>
    <n v="119.7"/>
  </r>
  <r>
    <x v="2"/>
    <x v="2"/>
    <x v="3"/>
    <x v="82"/>
    <x v="74"/>
    <n v="369.6"/>
    <n v="238.9"/>
    <n v="117.1"/>
    <n v="228.8"/>
    <n v="115.9"/>
    <n v="121"/>
    <n v="111.7"/>
    <n v="115.1"/>
    <n v="120.7"/>
  </r>
  <r>
    <x v="0"/>
    <x v="2"/>
    <x v="4"/>
    <x v="83"/>
    <x v="75"/>
    <n v="378.2"/>
    <n v="268.84554973821992"/>
    <n v="119.4"/>
    <n v="235.2"/>
    <n v="116.7"/>
    <n v="120.5"/>
    <n v="112.3"/>
    <n v="116.9"/>
    <n v="122.4"/>
  </r>
  <r>
    <x v="1"/>
    <x v="2"/>
    <x v="4"/>
    <x v="84"/>
    <x v="76"/>
    <n v="361.4"/>
    <n v="238.3"/>
    <n v="114.9"/>
    <n v="225.7"/>
    <n v="116"/>
    <n v="122"/>
    <n v="112.4"/>
    <n v="115.2"/>
    <n v="120.7"/>
  </r>
  <r>
    <x v="2"/>
    <x v="2"/>
    <x v="4"/>
    <x v="85"/>
    <x v="77"/>
    <n v="371.4"/>
    <n v="239.8"/>
    <n v="117.7"/>
    <n v="231.2"/>
    <n v="116.3"/>
    <n v="121.4"/>
    <n v="112.3"/>
    <n v="116.1"/>
    <n v="121.6"/>
  </r>
  <r>
    <x v="0"/>
    <x v="2"/>
    <x v="5"/>
    <x v="86"/>
    <x v="78"/>
    <n v="381.5"/>
    <n v="270.44126984126984"/>
    <n v="120.4"/>
    <n v="236.8"/>
    <n v="117.9"/>
    <n v="122"/>
    <n v="113"/>
    <n v="117.9"/>
    <n v="124.1"/>
  </r>
  <r>
    <x v="1"/>
    <x v="2"/>
    <x v="5"/>
    <x v="87"/>
    <x v="79"/>
    <n v="363.1"/>
    <n v="238.2"/>
    <n v="115.4"/>
    <n v="226.8"/>
    <n v="116.2"/>
    <n v="123.8"/>
    <n v="112.5"/>
    <n v="116"/>
    <n v="121.7"/>
  </r>
  <r>
    <x v="2"/>
    <x v="2"/>
    <x v="5"/>
    <x v="88"/>
    <x v="80"/>
    <n v="374.1"/>
    <n v="240.1"/>
    <n v="118.5"/>
    <n v="232.7"/>
    <n v="116.9"/>
    <n v="123.1"/>
    <n v="112.8"/>
    <n v="117"/>
    <n v="123"/>
  </r>
  <r>
    <x v="0"/>
    <x v="2"/>
    <x v="6"/>
    <x v="89"/>
    <x v="81"/>
    <n v="382.6"/>
    <n v="270.94438502673796"/>
    <n v="120.8"/>
    <n v="237.1"/>
    <n v="118"/>
    <n v="122.9"/>
    <n v="112.7"/>
    <n v="118.1"/>
    <n v="124.7"/>
  </r>
  <r>
    <x v="1"/>
    <x v="2"/>
    <x v="6"/>
    <x v="90"/>
    <x v="82"/>
    <n v="364.1"/>
    <n v="239.4"/>
    <n v="116"/>
    <n v="226.8"/>
    <n v="116.6"/>
    <n v="125.4"/>
    <n v="111.7"/>
    <n v="116.3"/>
    <n v="122.4"/>
  </r>
  <r>
    <x v="2"/>
    <x v="2"/>
    <x v="6"/>
    <x v="91"/>
    <x v="83"/>
    <n v="375.1"/>
    <n v="241.2"/>
    <n v="119"/>
    <n v="232.8"/>
    <n v="117.2"/>
    <n v="124.4"/>
    <n v="112.3"/>
    <n v="117.2"/>
    <n v="123.6"/>
  </r>
  <r>
    <x v="0"/>
    <x v="2"/>
    <x v="7"/>
    <x v="92"/>
    <x v="73"/>
    <n v="384.8"/>
    <n v="271.95243243243243"/>
    <n v="121.1"/>
    <n v="237.39999999999998"/>
    <n v="118.5"/>
    <n v="123.6"/>
    <n v="112.5"/>
    <n v="118.2"/>
    <n v="126.1"/>
  </r>
  <r>
    <x v="1"/>
    <x v="2"/>
    <x v="7"/>
    <x v="93"/>
    <x v="84"/>
    <n v="364.8"/>
    <n v="240.9"/>
    <n v="116.6"/>
    <n v="225.2"/>
    <n v="117.2"/>
    <n v="126.2"/>
    <n v="112"/>
    <n v="116.2"/>
    <n v="123.2"/>
  </r>
  <r>
    <x v="2"/>
    <x v="2"/>
    <x v="7"/>
    <x v="94"/>
    <x v="85"/>
    <n v="376.70000000000005"/>
    <n v="242.9"/>
    <n v="119.4"/>
    <n v="232.3"/>
    <n v="117.8"/>
    <n v="125.1"/>
    <n v="112.3"/>
    <n v="117.2"/>
    <n v="124.8"/>
  </r>
  <r>
    <x v="0"/>
    <x v="2"/>
    <x v="8"/>
    <x v="95"/>
    <x v="86"/>
    <n v="387.1"/>
    <n v="273.05683060109288"/>
    <n v="121.4"/>
    <n v="237.5"/>
    <n v="119.6"/>
    <n v="124.5"/>
    <n v="113.7"/>
    <n v="118.8"/>
    <n v="127"/>
  </r>
  <r>
    <x v="1"/>
    <x v="2"/>
    <x v="8"/>
    <x v="96"/>
    <x v="87"/>
    <n v="365.8"/>
    <n v="242"/>
    <n v="117.1"/>
    <n v="224.2"/>
    <n v="117.3"/>
    <n v="126.5"/>
    <n v="112.9"/>
    <n v="116.2"/>
    <n v="123.5"/>
  </r>
  <r>
    <x v="2"/>
    <x v="2"/>
    <x v="8"/>
    <x v="97"/>
    <x v="88"/>
    <n v="378.5"/>
    <n v="244.2"/>
    <n v="119.8"/>
    <n v="231.7"/>
    <n v="118.3"/>
    <n v="125.7"/>
    <n v="113.4"/>
    <n v="117.5"/>
    <n v="125.4"/>
  </r>
  <r>
    <x v="0"/>
    <x v="2"/>
    <x v="9"/>
    <x v="98"/>
    <x v="89"/>
    <n v="389"/>
    <n v="273.95856353591159"/>
    <n v="122"/>
    <n v="238.2"/>
    <n v="120.1"/>
    <n v="125.1"/>
    <n v="114.2"/>
    <n v="119.2"/>
    <n v="127.7"/>
  </r>
  <r>
    <x v="1"/>
    <x v="2"/>
    <x v="9"/>
    <x v="99"/>
    <x v="90"/>
    <n v="366.79999999999995"/>
    <n v="243.10000000000002"/>
    <n v="117.7"/>
    <n v="224.2"/>
    <n v="117.7"/>
    <n v="126.5"/>
    <n v="113.5"/>
    <n v="116.5"/>
    <n v="124.2"/>
  </r>
  <r>
    <x v="2"/>
    <x v="2"/>
    <x v="9"/>
    <x v="100"/>
    <x v="91"/>
    <n v="380.1"/>
    <n v="245.4"/>
    <n v="120.4"/>
    <n v="232.2"/>
    <n v="118.7"/>
    <n v="125.9"/>
    <n v="113.9"/>
    <n v="117.9"/>
    <n v="126.1"/>
  </r>
  <r>
    <x v="0"/>
    <x v="2"/>
    <x v="11"/>
    <x v="101"/>
    <x v="92"/>
    <n v="391.79999999999995"/>
    <n v="274.75865921787704"/>
    <n v="122.6"/>
    <n v="239.6"/>
    <n v="120.9"/>
    <n v="125.8"/>
    <n v="114.2"/>
    <n v="119.6"/>
    <n v="128.30000000000001"/>
  </r>
  <r>
    <x v="1"/>
    <x v="2"/>
    <x v="11"/>
    <x v="102"/>
    <x v="93"/>
    <n v="368.5"/>
    <n v="243.9"/>
    <n v="118.1"/>
    <n v="224.39999999999998"/>
    <n v="117.9"/>
    <n v="126.6"/>
    <n v="113.3"/>
    <n v="116.6"/>
    <n v="124.6"/>
  </r>
  <r>
    <x v="2"/>
    <x v="2"/>
    <x v="11"/>
    <x v="103"/>
    <x v="94"/>
    <n v="382.4"/>
    <n v="246.3"/>
    <n v="120.9"/>
    <n v="233.1"/>
    <n v="119.2"/>
    <n v="126.3"/>
    <n v="113.8"/>
    <n v="118.1"/>
    <n v="126.6"/>
  </r>
  <r>
    <x v="0"/>
    <x v="2"/>
    <x v="12"/>
    <x v="104"/>
    <x v="82"/>
    <n v="392.9"/>
    <n v="275.45819209039541"/>
    <n v="123.1"/>
    <n v="239.7"/>
    <n v="121.6"/>
    <n v="125.6"/>
    <n v="114.1"/>
    <n v="119.8"/>
    <n v="127.9"/>
  </r>
  <r>
    <x v="1"/>
    <x v="2"/>
    <x v="12"/>
    <x v="105"/>
    <x v="95"/>
    <n v="369.4"/>
    <n v="243.4"/>
    <n v="118.6"/>
    <n v="225.3"/>
    <n v="118.1"/>
    <n v="126.6"/>
    <n v="113.2"/>
    <n v="116.7"/>
    <n v="124"/>
  </r>
  <r>
    <x v="2"/>
    <x v="2"/>
    <x v="12"/>
    <x v="106"/>
    <x v="96"/>
    <n v="383.5"/>
    <n v="246"/>
    <n v="121.4"/>
    <n v="233.5"/>
    <n v="119.6"/>
    <n v="126.2"/>
    <n v="113.7"/>
    <n v="118.3"/>
    <n v="126.1"/>
  </r>
  <r>
    <x v="0"/>
    <x v="3"/>
    <x v="0"/>
    <x v="107"/>
    <x v="94"/>
    <n v="394.70000000000005"/>
    <n v="276.36457142857137"/>
    <n v="123.7"/>
    <n v="239.8"/>
    <n v="121.4"/>
    <n v="126.2"/>
    <n v="114.9"/>
    <n v="120.1"/>
    <n v="128.1"/>
  </r>
  <r>
    <x v="1"/>
    <x v="3"/>
    <x v="0"/>
    <x v="108"/>
    <x v="97"/>
    <n v="370.5"/>
    <n v="245"/>
    <n v="119.1"/>
    <n v="225.8"/>
    <n v="118.5"/>
    <n v="126.4"/>
    <n v="114"/>
    <n v="116.8"/>
    <n v="124.2"/>
  </r>
  <r>
    <x v="2"/>
    <x v="3"/>
    <x v="0"/>
    <x v="109"/>
    <x v="98"/>
    <n v="384.9"/>
    <n v="247.60000000000002"/>
    <n v="122"/>
    <n v="233.8"/>
    <n v="119.8"/>
    <n v="126.3"/>
    <n v="114.5"/>
    <n v="118.5"/>
    <n v="126.3"/>
  </r>
  <r>
    <x v="0"/>
    <x v="3"/>
    <x v="1"/>
    <x v="110"/>
    <x v="99"/>
    <n v="397.1"/>
    <n v="277.17514450867043"/>
    <n v="124.3"/>
    <n v="241.4"/>
    <n v="122.3"/>
    <n v="127.1"/>
    <n v="116.8"/>
    <n v="120.9"/>
    <n v="127.9"/>
  </r>
  <r>
    <x v="1"/>
    <x v="3"/>
    <x v="1"/>
    <x v="111"/>
    <x v="100"/>
    <n v="371.6"/>
    <n v="246.2"/>
    <n v="119.5"/>
    <n v="225.1"/>
    <n v="118.8"/>
    <n v="126.3"/>
    <n v="116.2"/>
    <n v="117.2"/>
    <n v="123.8"/>
  </r>
  <r>
    <x v="2"/>
    <x v="3"/>
    <x v="1"/>
    <x v="112"/>
    <x v="101"/>
    <n v="386.9"/>
    <n v="249"/>
    <n v="122.5"/>
    <n v="234.5"/>
    <n v="120.3"/>
    <n v="126.6"/>
    <n v="116.6"/>
    <n v="119.1"/>
    <n v="126"/>
  </r>
  <r>
    <x v="0"/>
    <x v="3"/>
    <x v="2"/>
    <x v="113"/>
    <x v="102"/>
    <n v="398.40000000000003"/>
    <n v="278.08128654970756"/>
    <n v="124.8"/>
    <n v="240.6"/>
    <n v="122.5"/>
    <n v="127.5"/>
    <n v="117.4"/>
    <n v="121.1"/>
    <n v="128"/>
  </r>
  <r>
    <x v="1"/>
    <x v="3"/>
    <x v="2"/>
    <x v="114"/>
    <x v="103"/>
    <n v="372.2"/>
    <n v="247.2"/>
    <n v="119.7"/>
    <n v="223.3"/>
    <n v="119.1"/>
    <n v="126.4"/>
    <n v="117.1"/>
    <n v="117.3"/>
    <n v="123.8"/>
  </r>
  <r>
    <x v="2"/>
    <x v="3"/>
    <x v="2"/>
    <x v="115"/>
    <x v="104"/>
    <n v="387.9"/>
    <n v="250"/>
    <n v="122.9"/>
    <n v="233.3"/>
    <n v="120.6"/>
    <n v="126.9"/>
    <n v="117.3"/>
    <n v="119.3"/>
    <n v="126"/>
  </r>
  <r>
    <x v="0"/>
    <x v="3"/>
    <x v="3"/>
    <x v="116"/>
    <x v="105"/>
    <n v="400"/>
    <n v="278.68579881656802"/>
    <n v="125.2"/>
    <n v="241.4"/>
    <n v="123.2"/>
    <n v="127.9"/>
    <n v="118.4"/>
    <n v="121.7"/>
    <n v="129"/>
  </r>
  <r>
    <x v="1"/>
    <x v="3"/>
    <x v="3"/>
    <x v="117"/>
    <x v="106"/>
    <n v="373.1"/>
    <n v="248.39999999999998"/>
    <n v="120"/>
    <n v="224.6"/>
    <n v="119.5"/>
    <n v="127.6"/>
    <n v="117.6"/>
    <n v="118.2"/>
    <n v="125.3"/>
  </r>
  <r>
    <x v="2"/>
    <x v="3"/>
    <x v="3"/>
    <x v="118"/>
    <x v="107"/>
    <n v="389.20000000000005"/>
    <n v="251.1"/>
    <n v="123.2"/>
    <n v="234.39999999999998"/>
    <n v="121.1"/>
    <n v="127.7"/>
    <n v="118.1"/>
    <n v="120"/>
    <n v="127.3"/>
  </r>
  <r>
    <x v="0"/>
    <x v="3"/>
    <x v="4"/>
    <x v="119"/>
    <x v="108"/>
    <n v="401.3"/>
    <n v="279.49041916167658"/>
    <n v="125.8"/>
    <n v="242.5"/>
    <n v="123.6"/>
    <n v="129.1"/>
    <n v="119.7"/>
    <n v="122.5"/>
    <n v="130.30000000000001"/>
  </r>
  <r>
    <x v="1"/>
    <x v="3"/>
    <x v="4"/>
    <x v="120"/>
    <x v="109"/>
    <n v="374.1"/>
    <n v="249.2"/>
    <n v="120.3"/>
    <n v="225.7"/>
    <n v="119.8"/>
    <n v="128"/>
    <n v="118.5"/>
    <n v="118.7"/>
    <n v="126.6"/>
  </r>
  <r>
    <x v="2"/>
    <x v="3"/>
    <x v="4"/>
    <x v="121"/>
    <x v="110"/>
    <n v="390.4"/>
    <n v="252"/>
    <n v="123.7"/>
    <n v="235.5"/>
    <n v="121.5"/>
    <n v="128.5"/>
    <n v="119.2"/>
    <n v="120.7"/>
    <n v="128.6"/>
  </r>
  <r>
    <x v="0"/>
    <x v="3"/>
    <x v="5"/>
    <x v="122"/>
    <x v="111"/>
    <n v="403.5"/>
    <n v="280.59575757575749"/>
    <n v="126.2"/>
    <n v="244.3"/>
    <n v="124.1"/>
    <n v="130.19999999999999"/>
    <n v="119.9"/>
    <n v="123.3"/>
    <n v="131.9"/>
  </r>
  <r>
    <x v="1"/>
    <x v="3"/>
    <x v="5"/>
    <x v="123"/>
    <x v="112"/>
    <n v="375.29999999999995"/>
    <n v="248.7"/>
    <n v="120.6"/>
    <n v="227.8"/>
    <n v="119.9"/>
    <n v="129.30000000000001"/>
    <n v="118.8"/>
    <n v="119.6"/>
    <n v="128.1"/>
  </r>
  <r>
    <x v="2"/>
    <x v="3"/>
    <x v="5"/>
    <x v="124"/>
    <x v="113"/>
    <n v="392.1"/>
    <n v="251.9"/>
    <n v="124.1"/>
    <n v="237.5"/>
    <n v="121.7"/>
    <n v="129.69999999999999"/>
    <n v="119.4"/>
    <n v="121.5"/>
    <n v="130.1"/>
  </r>
  <r>
    <x v="0"/>
    <x v="3"/>
    <x v="6"/>
    <x v="125"/>
    <x v="114"/>
    <n v="405.9"/>
    <n v="281.60920245398768"/>
    <n v="126.7"/>
    <n v="244.6"/>
    <n v="125.2"/>
    <n v="130.80000000000001"/>
    <n v="120.9"/>
    <n v="123.8"/>
    <n v="133"/>
  </r>
  <r>
    <x v="1"/>
    <x v="3"/>
    <x v="6"/>
    <x v="126"/>
    <x v="115"/>
    <n v="375.9"/>
    <n v="249.9"/>
    <n v="120.9"/>
    <n v="227.2"/>
    <n v="120.3"/>
    <n v="130.80000000000001"/>
    <n v="120"/>
    <n v="119.9"/>
    <n v="129"/>
  </r>
  <r>
    <x v="2"/>
    <x v="3"/>
    <x v="6"/>
    <x v="127"/>
    <x v="116"/>
    <n v="393.8"/>
    <n v="253.3"/>
    <n v="124.5"/>
    <n v="237.3"/>
    <n v="122.4"/>
    <n v="130.80000000000001"/>
    <n v="120.5"/>
    <n v="121.9"/>
    <n v="131.1"/>
  </r>
  <r>
    <x v="0"/>
    <x v="3"/>
    <x v="7"/>
    <x v="128"/>
    <x v="117"/>
    <n v="407.9"/>
    <n v="282.52795031055894"/>
    <n v="127"/>
    <n v="245.1"/>
    <n v="125.5"/>
    <n v="131.9"/>
    <n v="122"/>
    <n v="124.2"/>
    <n v="133.5"/>
  </r>
  <r>
    <x v="1"/>
    <x v="3"/>
    <x v="7"/>
    <x v="129"/>
    <x v="118"/>
    <n v="377"/>
    <n v="251.2"/>
    <n v="121.2"/>
    <n v="225.10000000000002"/>
    <n v="120.6"/>
    <n v="131.5"/>
    <n v="120.9"/>
    <n v="119.9"/>
    <n v="128.4"/>
  </r>
  <r>
    <x v="2"/>
    <x v="3"/>
    <x v="7"/>
    <x v="130"/>
    <x v="119"/>
    <n v="395.49999999999994"/>
    <n v="254.7"/>
    <n v="124.8"/>
    <n v="236.7"/>
    <n v="122.7"/>
    <n v="131.69999999999999"/>
    <n v="121.5"/>
    <n v="122.1"/>
    <n v="131.1"/>
  </r>
  <r>
    <x v="0"/>
    <x v="3"/>
    <x v="8"/>
    <x v="131"/>
    <x v="120"/>
    <n v="409.8"/>
    <n v="283.343396226415"/>
    <n v="127.8"/>
    <n v="246.7"/>
    <n v="125.7"/>
    <n v="132.19999999999999"/>
    <n v="122.8"/>
    <n v="124.9"/>
    <n v="133.4"/>
  </r>
  <r>
    <x v="1"/>
    <x v="3"/>
    <x v="8"/>
    <x v="132"/>
    <x v="121"/>
    <n v="378"/>
    <n v="252.2"/>
    <n v="121.4"/>
    <n v="226.6"/>
    <n v="120.8"/>
    <n v="131.6"/>
    <n v="121.2"/>
    <n v="120.5"/>
    <n v="128"/>
  </r>
  <r>
    <x v="2"/>
    <x v="3"/>
    <x v="8"/>
    <x v="133"/>
    <x v="122"/>
    <n v="397"/>
    <n v="255.8"/>
    <n v="125.4"/>
    <n v="238.39999999999998"/>
    <n v="122.9"/>
    <n v="131.80000000000001"/>
    <n v="122.1"/>
    <n v="122.8"/>
    <n v="130.9"/>
  </r>
  <r>
    <x v="0"/>
    <x v="3"/>
    <x v="9"/>
    <x v="134"/>
    <x v="123"/>
    <n v="412.7"/>
    <n v="284.35732484076425"/>
    <n v="128.69999999999999"/>
    <n v="247.60000000000002"/>
    <n v="126.5"/>
    <n v="133"/>
    <n v="123"/>
    <n v="125.7"/>
    <n v="133.80000000000001"/>
  </r>
  <r>
    <x v="1"/>
    <x v="3"/>
    <x v="9"/>
    <x v="135"/>
    <x v="124"/>
    <n v="379"/>
    <n v="253.2"/>
    <n v="121.8"/>
    <n v="228"/>
    <n v="121.2"/>
    <n v="131.9"/>
    <n v="120.8"/>
    <n v="120.9"/>
    <n v="128.6"/>
  </r>
  <r>
    <x v="2"/>
    <x v="3"/>
    <x v="9"/>
    <x v="136"/>
    <x v="125"/>
    <n v="399.1"/>
    <n v="257.10000000000002"/>
    <n v="126.1"/>
    <n v="239.5"/>
    <n v="123.5"/>
    <n v="132.4"/>
    <n v="122.1"/>
    <n v="123.4"/>
    <n v="131.4"/>
  </r>
  <r>
    <x v="0"/>
    <x v="3"/>
    <x v="11"/>
    <x v="137"/>
    <x v="126"/>
    <n v="413.59999999999997"/>
    <n v="284.97032258064507"/>
    <n v="129.1"/>
    <n v="248.5"/>
    <n v="126.9"/>
    <n v="133.69999999999999"/>
    <n v="123.5"/>
    <n v="126.1"/>
    <n v="133.6"/>
  </r>
  <r>
    <x v="1"/>
    <x v="3"/>
    <x v="11"/>
    <x v="138"/>
    <x v="124"/>
    <n v="380.2"/>
    <n v="253.8"/>
    <n v="122.1"/>
    <n v="229.60000000000002"/>
    <n v="121.7"/>
    <n v="132.1"/>
    <n v="121.3"/>
    <n v="121.3"/>
    <n v="128.5"/>
  </r>
  <r>
    <x v="2"/>
    <x v="3"/>
    <x v="11"/>
    <x v="139"/>
    <x v="127"/>
    <n v="400.1"/>
    <n v="257.7"/>
    <n v="126.4"/>
    <n v="240.7"/>
    <n v="124"/>
    <n v="132.80000000000001"/>
    <n v="122.6"/>
    <n v="123.8"/>
    <n v="131.19999999999999"/>
  </r>
  <r>
    <x v="0"/>
    <x v="3"/>
    <x v="12"/>
    <x v="140"/>
    <x v="128"/>
    <n v="415.3"/>
    <n v="286.0836601307189"/>
    <n v="129.69999999999999"/>
    <n v="250.6"/>
    <n v="127.3"/>
    <n v="134.19999999999999"/>
    <n v="121.9"/>
    <n v="126.3"/>
    <n v="132.80000000000001"/>
  </r>
  <r>
    <x v="1"/>
    <x v="3"/>
    <x v="12"/>
    <x v="141"/>
    <x v="129"/>
    <n v="381"/>
    <n v="253.5"/>
    <n v="122.3"/>
    <n v="231.5"/>
    <n v="121.8"/>
    <n v="132.30000000000001"/>
    <n v="119.9"/>
    <n v="121.4"/>
    <n v="127.6"/>
  </r>
  <r>
    <x v="2"/>
    <x v="3"/>
    <x v="12"/>
    <x v="142"/>
    <x v="130"/>
    <n v="401.5"/>
    <n v="257.7"/>
    <n v="126.9"/>
    <n v="242.6"/>
    <n v="124.2"/>
    <n v="133.1"/>
    <n v="121.1"/>
    <n v="123.9"/>
    <n v="130.4"/>
  </r>
  <r>
    <x v="0"/>
    <x v="4"/>
    <x v="0"/>
    <x v="143"/>
    <x v="130"/>
    <n v="416.5"/>
    <n v="286.70662251655625"/>
    <n v="129.9"/>
    <n v="251.2"/>
    <n v="127"/>
    <n v="134.6"/>
    <n v="122.3"/>
    <n v="126.6"/>
    <n v="132.4"/>
  </r>
  <r>
    <x v="1"/>
    <x v="4"/>
    <x v="0"/>
    <x v="144"/>
    <x v="131"/>
    <n v="381.5"/>
    <n v="254.7"/>
    <n v="122.6"/>
    <n v="233.2"/>
    <n v="122"/>
    <n v="132.4"/>
    <n v="120.9"/>
    <n v="122.1"/>
    <n v="127.8"/>
  </r>
  <r>
    <x v="2"/>
    <x v="4"/>
    <x v="0"/>
    <x v="145"/>
    <x v="132"/>
    <n v="402.4"/>
    <n v="259"/>
    <n v="127.1"/>
    <n v="243.8"/>
    <n v="124.2"/>
    <n v="133.30000000000001"/>
    <n v="121.7"/>
    <n v="124.4"/>
    <n v="130.30000000000001"/>
  </r>
  <r>
    <x v="0"/>
    <x v="4"/>
    <x v="1"/>
    <x v="146"/>
    <x v="133"/>
    <n v="416.90000000000003"/>
    <n v="287.43489932885905"/>
    <n v="130.1"/>
    <n v="252.7"/>
    <n v="127.7"/>
    <n v="134.9"/>
    <n v="123.2"/>
    <n v="127"/>
    <n v="132.6"/>
  </r>
  <r>
    <x v="1"/>
    <x v="4"/>
    <x v="1"/>
    <x v="147"/>
    <x v="134"/>
    <n v="382.3"/>
    <n v="255.8"/>
    <n v="122.9"/>
    <n v="234.7"/>
    <n v="122.2"/>
    <n v="132.4"/>
    <n v="121.7"/>
    <n v="122.4"/>
    <n v="128.19999999999999"/>
  </r>
  <r>
    <x v="2"/>
    <x v="4"/>
    <x v="1"/>
    <x v="148"/>
    <x v="135"/>
    <n v="403"/>
    <n v="260.2"/>
    <n v="127.4"/>
    <n v="245.3"/>
    <n v="124.6"/>
    <n v="133.4"/>
    <n v="122.6"/>
    <n v="124.8"/>
    <n v="130.6"/>
  </r>
  <r>
    <x v="0"/>
    <x v="4"/>
    <x v="2"/>
    <x v="149"/>
    <x v="136"/>
    <n v="418.59999999999997"/>
    <n v="288.25850340136054"/>
    <n v="130.6"/>
    <n v="254"/>
    <n v="128.30000000000001"/>
    <n v="135.19999999999999"/>
    <n v="123.3"/>
    <n v="127.4"/>
    <n v="132.80000000000001"/>
  </r>
  <r>
    <x v="1"/>
    <x v="4"/>
    <x v="2"/>
    <x v="150"/>
    <x v="137"/>
    <n v="383.20000000000005"/>
    <n v="256.7"/>
    <n v="123.1"/>
    <n v="236.39999999999998"/>
    <n v="122.4"/>
    <n v="132.80000000000001"/>
    <n v="121.7"/>
    <n v="122.6"/>
    <n v="128.69999999999999"/>
  </r>
  <r>
    <x v="2"/>
    <x v="4"/>
    <x v="2"/>
    <x v="151"/>
    <x v="138"/>
    <n v="404.29999999999995"/>
    <n v="261.2"/>
    <n v="127.8"/>
    <n v="246.7"/>
    <n v="125"/>
    <n v="133.80000000000001"/>
    <n v="122.6"/>
    <n v="125.1"/>
    <n v="130.9"/>
  </r>
  <r>
    <x v="0"/>
    <x v="4"/>
    <x v="3"/>
    <x v="152"/>
    <x v="135"/>
    <n v="420.80000000000007"/>
    <n v="288.78068965517241"/>
    <n v="131"/>
    <n v="254.2"/>
    <n v="128.30000000000001"/>
    <n v="135.69999999999999"/>
    <n v="123.7"/>
    <n v="127.5"/>
    <n v="132.9"/>
  </r>
  <r>
    <x v="1"/>
    <x v="4"/>
    <x v="3"/>
    <x v="153"/>
    <x v="139"/>
    <n v="384.2"/>
    <n v="257.7"/>
    <n v="123.4"/>
    <n v="235.7"/>
    <n v="122.6"/>
    <n v="133.6"/>
    <n v="122.2"/>
    <n v="122.5"/>
    <n v="129.1"/>
  </r>
  <r>
    <x v="2"/>
    <x v="4"/>
    <x v="3"/>
    <x v="154"/>
    <x v="140"/>
    <n v="406.1"/>
    <n v="262.10000000000002"/>
    <n v="128.1"/>
    <n v="246.4"/>
    <n v="125.1"/>
    <n v="134.5"/>
    <n v="123.1"/>
    <n v="125.1"/>
    <n v="131.1"/>
  </r>
  <r>
    <x v="0"/>
    <x v="4"/>
    <x v="4"/>
    <x v="155"/>
    <x v="141"/>
    <n v="421.6"/>
    <n v="289.70349650349647"/>
    <n v="131.4"/>
    <n v="254.4"/>
    <n v="129.4"/>
    <n v="136.30000000000001"/>
    <n v="123.7"/>
    <n v="127.9"/>
    <n v="133.30000000000001"/>
  </r>
  <r>
    <x v="1"/>
    <x v="4"/>
    <x v="4"/>
    <x v="156"/>
    <x v="142"/>
    <n v="384.9"/>
    <n v="258.60000000000002"/>
    <n v="123.6"/>
    <n v="234.39999999999998"/>
    <n v="122.8"/>
    <n v="133.80000000000001"/>
    <n v="122"/>
    <n v="122.6"/>
    <n v="129.30000000000001"/>
  </r>
  <r>
    <x v="2"/>
    <x v="4"/>
    <x v="4"/>
    <x v="157"/>
    <x v="143"/>
    <n v="406.8"/>
    <n v="263"/>
    <n v="128.4"/>
    <n v="246.10000000000002"/>
    <n v="125.7"/>
    <n v="134.80000000000001"/>
    <n v="123"/>
    <n v="125.3"/>
    <n v="131.4"/>
  </r>
  <r>
    <x v="0"/>
    <x v="4"/>
    <x v="5"/>
    <x v="158"/>
    <x v="144"/>
    <n v="423.09999999999997"/>
    <n v="290.32836879432614"/>
    <n v="131.30000000000001"/>
    <n v="254.20000000000002"/>
    <n v="129.80000000000001"/>
    <n v="136.9"/>
    <n v="124.1"/>
    <n v="128.1"/>
    <n v="133.9"/>
  </r>
  <r>
    <x v="1"/>
    <x v="4"/>
    <x v="5"/>
    <x v="159"/>
    <x v="145"/>
    <n v="384.9"/>
    <n v="258.2"/>
    <n v="123.8"/>
    <n v="232.9"/>
    <n v="122.9"/>
    <n v="134.30000000000001"/>
    <n v="122.5"/>
    <n v="122.7"/>
    <n v="129.9"/>
  </r>
  <r>
    <x v="2"/>
    <x v="4"/>
    <x v="5"/>
    <x v="160"/>
    <x v="146"/>
    <n v="407.7"/>
    <n v="262.60000000000002"/>
    <n v="128.5"/>
    <n v="245.3"/>
    <n v="125.9"/>
    <n v="135.4"/>
    <n v="123.4"/>
    <n v="125.5"/>
    <n v="132"/>
  </r>
  <r>
    <x v="0"/>
    <x v="4"/>
    <x v="6"/>
    <x v="161"/>
    <x v="147"/>
    <n v="425.9"/>
    <n v="291.56474820143876"/>
    <n v="132.1"/>
    <n v="254.4"/>
    <n v="130.6"/>
    <n v="138.6"/>
    <n v="124.4"/>
    <n v="128.6"/>
    <n v="136.19999999999999"/>
  </r>
  <r>
    <x v="1"/>
    <x v="4"/>
    <x v="6"/>
    <x v="162"/>
    <x v="148"/>
    <n v="385.70000000000005"/>
    <n v="259.8"/>
    <n v="125"/>
    <n v="232.9"/>
    <n v="123.5"/>
    <n v="135.5"/>
    <n v="122.4"/>
    <n v="123"/>
    <n v="131.80000000000001"/>
  </r>
  <r>
    <x v="2"/>
    <x v="4"/>
    <x v="6"/>
    <x v="163"/>
    <x v="149"/>
    <n v="409.7"/>
    <n v="264.5"/>
    <n v="129.4"/>
    <n v="245.4"/>
    <n v="126.6"/>
    <n v="136.80000000000001"/>
    <n v="123.6"/>
    <n v="125.9"/>
    <n v="134.19999999999999"/>
  </r>
  <r>
    <x v="0"/>
    <x v="4"/>
    <x v="7"/>
    <x v="164"/>
    <x v="150"/>
    <n v="429"/>
    <n v="293.10729927007299"/>
    <n v="133"/>
    <n v="256.7"/>
    <n v="131.5"/>
    <n v="140.19999999999999"/>
    <n v="125.4"/>
    <n v="129.69999999999999"/>
    <n v="137.80000000000001"/>
  </r>
  <r>
    <x v="1"/>
    <x v="4"/>
    <x v="7"/>
    <x v="165"/>
    <x v="151"/>
    <n v="388.4"/>
    <n v="262.10000000000002"/>
    <n v="125.7"/>
    <n v="233.5"/>
    <n v="124.1"/>
    <n v="135.69999999999999"/>
    <n v="123.3"/>
    <n v="123.8"/>
    <n v="132.69999999999999"/>
  </r>
  <r>
    <x v="2"/>
    <x v="4"/>
    <x v="7"/>
    <x v="166"/>
    <x v="152"/>
    <n v="412.6"/>
    <n v="267.20000000000005"/>
    <n v="130.19999999999999"/>
    <n v="247.10000000000002"/>
    <n v="127.3"/>
    <n v="137.6"/>
    <n v="124.5"/>
    <n v="126.8"/>
    <n v="135.4"/>
  </r>
  <r>
    <x v="0"/>
    <x v="4"/>
    <x v="8"/>
    <x v="167"/>
    <x v="152"/>
    <n v="430.99999999999994"/>
    <n v="294.03777777777771"/>
    <n v="133.4"/>
    <n v="258.60000000000002"/>
    <n v="132.30000000000001"/>
    <n v="139.6"/>
    <n v="126.7"/>
    <n v="130.30000000000001"/>
    <n v="137.6"/>
  </r>
  <r>
    <x v="1"/>
    <x v="4"/>
    <x v="8"/>
    <x v="168"/>
    <x v="153"/>
    <n v="389.9"/>
    <n v="263.79999999999995"/>
    <n v="126.1"/>
    <n v="236.3"/>
    <n v="124.5"/>
    <n v="135.9"/>
    <n v="124.4"/>
    <n v="124.5"/>
    <n v="132.4"/>
  </r>
  <r>
    <x v="2"/>
    <x v="4"/>
    <x v="8"/>
    <x v="169"/>
    <x v="154"/>
    <n v="414.5"/>
    <n v="269"/>
    <n v="130.6"/>
    <n v="249.3"/>
    <n v="127.9"/>
    <n v="137.4"/>
    <n v="125.7"/>
    <n v="127.5"/>
    <n v="135.19999999999999"/>
  </r>
  <r>
    <x v="0"/>
    <x v="4"/>
    <x v="9"/>
    <x v="170"/>
    <x v="148"/>
    <n v="433.99999999999994"/>
    <n v="294.85488721804506"/>
    <n v="134.19999999999999"/>
    <n v="259.10000000000002"/>
    <n v="133"/>
    <n v="140.1"/>
    <n v="127.4"/>
    <n v="130.69999999999999"/>
    <n v="138.30000000000001"/>
  </r>
  <r>
    <x v="1"/>
    <x v="4"/>
    <x v="9"/>
    <x v="171"/>
    <x v="155"/>
    <n v="391.5"/>
    <n v="265.60000000000002"/>
    <n v="126.6"/>
    <n v="237.6"/>
    <n v="124.8"/>
    <n v="136.30000000000001"/>
    <n v="124.6"/>
    <n v="124.5"/>
    <n v="133.5"/>
  </r>
  <r>
    <x v="2"/>
    <x v="4"/>
    <x v="9"/>
    <x v="172"/>
    <x v="156"/>
    <n v="416.90000000000003"/>
    <n v="270.89999999999998"/>
    <n v="131.30000000000001"/>
    <n v="250"/>
    <n v="128.4"/>
    <n v="137.9"/>
    <n v="126.2"/>
    <n v="127.7"/>
    <n v="136.1"/>
  </r>
  <r>
    <x v="0"/>
    <x v="4"/>
    <x v="11"/>
    <x v="173"/>
    <x v="151"/>
    <n v="437"/>
    <n v="296.15954198473287"/>
    <n v="135.80000000000001"/>
    <n v="262.7"/>
    <n v="133.69999999999999"/>
    <n v="141.5"/>
    <n v="128.1"/>
    <n v="131.69999999999999"/>
    <n v="140"/>
  </r>
  <r>
    <x v="1"/>
    <x v="4"/>
    <x v="11"/>
    <x v="174"/>
    <x v="157"/>
    <n v="393.9"/>
    <n v="267.39999999999998"/>
    <n v="127.4"/>
    <n v="241"/>
    <n v="125.1"/>
    <n v="136.6"/>
    <n v="124.9"/>
    <n v="124.9"/>
    <n v="134.80000000000001"/>
  </r>
  <r>
    <x v="2"/>
    <x v="4"/>
    <x v="11"/>
    <x v="175"/>
    <x v="158"/>
    <n v="419.6"/>
    <n v="273"/>
    <n v="132.6"/>
    <n v="253.60000000000002"/>
    <n v="128.9"/>
    <n v="138.6"/>
    <n v="126.8"/>
    <n v="128.4"/>
    <n v="137.6"/>
  </r>
  <r>
    <x v="0"/>
    <x v="4"/>
    <x v="12"/>
    <x v="176"/>
    <x v="158"/>
    <n v="437.09999999999997"/>
    <n v="296.55116279069767"/>
    <n v="136.1"/>
    <n v="264.60000000000002"/>
    <n v="133.4"/>
    <n v="141.1"/>
    <n v="127.8"/>
    <n v="131.9"/>
    <n v="139.80000000000001"/>
  </r>
  <r>
    <x v="1"/>
    <x v="4"/>
    <x v="12"/>
    <x v="177"/>
    <x v="159"/>
    <n v="395.2"/>
    <n v="268.39999999999998"/>
    <n v="128.19999999999999"/>
    <n v="242.1"/>
    <n v="125.6"/>
    <n v="136.69999999999999"/>
    <n v="124.6"/>
    <n v="125.1"/>
    <n v="134.1"/>
  </r>
  <r>
    <x v="2"/>
    <x v="4"/>
    <x v="12"/>
    <x v="178"/>
    <x v="160"/>
    <n v="420.2"/>
    <n v="273.79999999999995"/>
    <n v="133.1"/>
    <n v="255.1"/>
    <n v="129"/>
    <n v="138.5"/>
    <n v="126.5"/>
    <n v="128.6"/>
    <n v="137.19999999999999"/>
  </r>
  <r>
    <x v="0"/>
    <x v="5"/>
    <x v="0"/>
    <x v="179"/>
    <x v="153"/>
    <n v="438.1"/>
    <n v="297.13779527559052"/>
    <n v="136"/>
    <n v="265"/>
    <n v="134.30000000000001"/>
    <n v="141.6"/>
    <n v="128.6"/>
    <n v="132.30000000000001"/>
    <n v="139.30000000000001"/>
  </r>
  <r>
    <x v="1"/>
    <x v="5"/>
    <x v="0"/>
    <x v="180"/>
    <x v="161"/>
    <n v="396.29999999999995"/>
    <n v="269.89999999999998"/>
    <n v="129"/>
    <n v="243.6"/>
    <n v="126.2"/>
    <n v="137.1"/>
    <n v="125.5"/>
    <n v="125.8"/>
    <n v="134.1"/>
  </r>
  <r>
    <x v="2"/>
    <x v="5"/>
    <x v="0"/>
    <x v="181"/>
    <x v="162"/>
    <n v="421.3"/>
    <n v="275.3"/>
    <n v="133.30000000000001"/>
    <n v="255.89999999999998"/>
    <n v="129.69999999999999"/>
    <n v="139"/>
    <n v="127.3"/>
    <n v="129.1"/>
    <n v="136.9"/>
  </r>
  <r>
    <x v="0"/>
    <x v="5"/>
    <x v="1"/>
    <x v="182"/>
    <x v="163"/>
    <n v="438.90000000000003"/>
    <n v="297.51919999999996"/>
    <n v="136.19999999999999"/>
    <n v="265.7"/>
    <n v="134.30000000000001"/>
    <n v="141.5"/>
    <n v="128.80000000000001"/>
    <n v="132.5"/>
    <n v="138.5"/>
  </r>
  <r>
    <x v="1"/>
    <x v="5"/>
    <x v="1"/>
    <x v="183"/>
    <x v="164"/>
    <n v="397.09999999999997"/>
    <n v="271.20000000000005"/>
    <n v="129.80000000000001"/>
    <n v="244.7"/>
    <n v="126.5"/>
    <n v="137.19999999999999"/>
    <n v="126.2"/>
    <n v="126.5"/>
    <n v="134"/>
  </r>
  <r>
    <x v="2"/>
    <x v="5"/>
    <x v="1"/>
    <x v="184"/>
    <x v="165"/>
    <n v="422"/>
    <n v="276.5"/>
    <n v="133.80000000000001"/>
    <n v="256.89999999999998"/>
    <n v="129.9"/>
    <n v="139"/>
    <n v="127.7"/>
    <n v="129.6"/>
    <n v="136.4"/>
  </r>
  <r>
    <x v="0"/>
    <x v="5"/>
    <x v="2"/>
    <x v="185"/>
    <x v="166"/>
    <n v="440.5"/>
    <n v="297.79186991869915"/>
    <n v="136.69999999999999"/>
    <n v="267.2"/>
    <n v="135.1"/>
    <n v="142.69999999999999"/>
    <n v="129.30000000000001"/>
    <n v="133.30000000000001"/>
    <n v="138.69999999999999"/>
  </r>
  <r>
    <x v="1"/>
    <x v="5"/>
    <x v="2"/>
    <x v="186"/>
    <x v="167"/>
    <n v="398.59999999999997"/>
    <n v="272.8"/>
    <n v="130.5"/>
    <n v="244.2"/>
    <n v="126.8"/>
    <n v="137.80000000000001"/>
    <n v="126.7"/>
    <n v="127.1"/>
    <n v="134"/>
  </r>
  <r>
    <x v="2"/>
    <x v="5"/>
    <x v="2"/>
    <x v="187"/>
    <x v="168"/>
    <n v="423.6"/>
    <n v="277.60000000000002"/>
    <n v="134.30000000000001"/>
    <n v="257.5"/>
    <n v="130.4"/>
    <n v="139.80000000000001"/>
    <n v="128.19999999999999"/>
    <n v="130.30000000000001"/>
    <n v="136.5"/>
  </r>
  <r>
    <x v="0"/>
    <x v="5"/>
    <x v="3"/>
    <x v="188"/>
    <x v="169"/>
    <n v="442.5"/>
    <n v="299.06033057851232"/>
    <n v="137.6"/>
    <n v="269.10000000000002"/>
    <n v="136"/>
    <n v="143.69999999999999"/>
    <n v="130.4"/>
    <n v="134.19999999999999"/>
    <n v="139.1"/>
  </r>
  <r>
    <x v="1"/>
    <x v="5"/>
    <x v="3"/>
    <x v="189"/>
    <x v="170"/>
    <n v="401.40000000000003"/>
    <n v="274.70000000000005"/>
    <n v="131.30000000000001"/>
    <n v="243.5"/>
    <n v="127.6"/>
    <n v="139.69999999999999"/>
    <n v="127.6"/>
    <n v="128.19999999999999"/>
    <n v="134.80000000000001"/>
  </r>
  <r>
    <x v="2"/>
    <x v="5"/>
    <x v="3"/>
    <x v="190"/>
    <x v="171"/>
    <n v="426"/>
    <n v="279.5"/>
    <n v="135.19999999999999"/>
    <n v="258.39999999999998"/>
    <n v="131.30000000000001"/>
    <n v="141.4"/>
    <n v="129.19999999999999"/>
    <n v="131.30000000000001"/>
    <n v="137.1"/>
  </r>
  <r>
    <x v="0"/>
    <x v="5"/>
    <x v="4"/>
    <x v="191"/>
    <x v="159"/>
    <n v="444.7"/>
    <n v="300.22436974789912"/>
    <n v="138.4"/>
    <n v="270.70000000000005"/>
    <n v="136.80000000000001"/>
    <n v="144.4"/>
    <n v="131.19999999999999"/>
    <n v="135.1"/>
    <n v="139.80000000000001"/>
  </r>
  <r>
    <x v="1"/>
    <x v="5"/>
    <x v="4"/>
    <x v="192"/>
    <x v="172"/>
    <n v="403.5"/>
    <n v="275.7"/>
    <n v="132"/>
    <n v="244.5"/>
    <n v="128"/>
    <n v="140.4"/>
    <n v="128.1"/>
    <n v="128.9"/>
    <n v="135.4"/>
  </r>
  <r>
    <x v="2"/>
    <x v="5"/>
    <x v="4"/>
    <x v="139"/>
    <x v="173"/>
    <n v="428.09999999999997"/>
    <n v="280.60000000000002"/>
    <n v="136"/>
    <n v="259.8"/>
    <n v="131.80000000000001"/>
    <n v="142.1"/>
    <n v="129.9"/>
    <n v="132.1"/>
    <n v="137.80000000000001"/>
  </r>
  <r>
    <x v="0"/>
    <x v="5"/>
    <x v="5"/>
    <x v="193"/>
    <x v="174"/>
    <n v="446.3"/>
    <n v="300.88717948717942"/>
    <n v="138.4"/>
    <n v="272.5"/>
    <n v="137.80000000000001"/>
    <n v="145.1"/>
    <n v="131.4"/>
    <n v="135.6"/>
    <n v="140.5"/>
  </r>
  <r>
    <x v="1"/>
    <x v="5"/>
    <x v="5"/>
    <x v="194"/>
    <x v="175"/>
    <n v="405"/>
    <n v="275.60000000000002"/>
    <n v="132.6"/>
    <n v="246.9"/>
    <n v="128.5"/>
    <n v="141.19999999999999"/>
    <n v="128.19999999999999"/>
    <n v="129.5"/>
    <n v="136.19999999999999"/>
  </r>
  <r>
    <x v="2"/>
    <x v="5"/>
    <x v="5"/>
    <x v="195"/>
    <x v="176"/>
    <n v="429.7"/>
    <n v="280.39999999999998"/>
    <n v="136.19999999999999"/>
    <n v="261.8"/>
    <n v="132.6"/>
    <n v="142.80000000000001"/>
    <n v="130.1"/>
    <n v="132.6"/>
    <n v="138.5"/>
  </r>
  <r>
    <x v="0"/>
    <x v="5"/>
    <x v="6"/>
    <x v="196"/>
    <x v="169"/>
    <n v="447.20000000000005"/>
    <n v="302.0626086956521"/>
    <n v="139"/>
    <n v="274.3"/>
    <n v="138.4"/>
    <n v="145.80000000000001"/>
    <n v="131.4"/>
    <n v="136"/>
    <n v="141.80000000000001"/>
  </r>
  <r>
    <x v="1"/>
    <x v="5"/>
    <x v="6"/>
    <x v="197"/>
    <x v="177"/>
    <n v="406.4"/>
    <n v="277.2"/>
    <n v="133.6"/>
    <n v="248.2"/>
    <n v="129"/>
    <n v="144"/>
    <n v="128.19999999999999"/>
    <n v="130.19999999999999"/>
    <n v="137.5"/>
  </r>
  <r>
    <x v="2"/>
    <x v="5"/>
    <x v="6"/>
    <x v="198"/>
    <x v="178"/>
    <n v="430.80000000000007"/>
    <n v="282.2"/>
    <n v="137"/>
    <n v="263.29999999999995"/>
    <n v="133.1"/>
    <n v="144.69999999999999"/>
    <n v="130.1"/>
    <n v="133.19999999999999"/>
    <n v="139.80000000000001"/>
  </r>
  <r>
    <x v="0"/>
    <x v="5"/>
    <x v="7"/>
    <x v="199"/>
    <x v="179"/>
    <n v="449.2"/>
    <n v="303.04424778761057"/>
    <n v="139.4"/>
    <n v="276"/>
    <n v="138.6"/>
    <n v="146.9"/>
    <n v="131.30000000000001"/>
    <n v="136.6"/>
    <n v="142.5"/>
  </r>
  <r>
    <x v="1"/>
    <x v="5"/>
    <x v="7"/>
    <x v="200"/>
    <x v="180"/>
    <n v="407.3"/>
    <n v="279"/>
    <n v="134.9"/>
    <n v="250.5"/>
    <n v="129.80000000000001"/>
    <n v="145.30000000000001"/>
    <n v="128.30000000000001"/>
    <n v="131"/>
    <n v="138"/>
  </r>
  <r>
    <x v="2"/>
    <x v="5"/>
    <x v="7"/>
    <x v="201"/>
    <x v="173"/>
    <n v="432.20000000000005"/>
    <n v="284"/>
    <n v="137.69999999999999"/>
    <n v="265.2"/>
    <n v="133.6"/>
    <n v="146"/>
    <n v="130.1"/>
    <n v="133.9"/>
    <n v="140.4"/>
  </r>
  <r>
    <x v="0"/>
    <x v="5"/>
    <x v="8"/>
    <x v="202"/>
    <x v="161"/>
    <n v="449.5"/>
    <n v="303.5171171171171"/>
    <n v="140"/>
    <n v="278.89999999999998"/>
    <n v="140"/>
    <n v="147.6"/>
    <n v="132"/>
    <n v="137.4"/>
    <n v="142.1"/>
  </r>
  <r>
    <x v="1"/>
    <x v="5"/>
    <x v="8"/>
    <x v="203"/>
    <x v="181"/>
    <n v="409.20000000000005"/>
    <n v="280.20000000000005"/>
    <n v="135.69999999999999"/>
    <n v="253.7"/>
    <n v="130.19999999999999"/>
    <n v="145.19999999999999"/>
    <n v="129.30000000000001"/>
    <n v="131.9"/>
    <n v="138.1"/>
  </r>
  <r>
    <x v="2"/>
    <x v="5"/>
    <x v="8"/>
    <x v="204"/>
    <x v="170"/>
    <n v="433.29999999999995"/>
    <n v="285"/>
    <n v="138.4"/>
    <n v="268.3"/>
    <n v="134.5"/>
    <n v="146.19999999999999"/>
    <n v="130.9"/>
    <n v="134.69999999999999"/>
    <n v="140.19999999999999"/>
  </r>
  <r>
    <x v="0"/>
    <x v="5"/>
    <x v="9"/>
    <x v="205"/>
    <x v="182"/>
    <n v="445"/>
    <n v="307.28440366972472"/>
    <n v="144.80000000000001"/>
    <n v="280.5"/>
    <n v="140.1"/>
    <n v="148"/>
    <n v="134.4"/>
    <n v="139.80000000000001"/>
    <n v="142.19999999999999"/>
  </r>
  <r>
    <x v="1"/>
    <x v="5"/>
    <x v="9"/>
    <x v="206"/>
    <x v="183"/>
    <n v="411"/>
    <n v="281.39999999999998"/>
    <n v="136.19999999999999"/>
    <n v="256.7"/>
    <n v="130.69999999999999"/>
    <n v="145.5"/>
    <n v="130.4"/>
    <n v="132.5"/>
    <n v="138.9"/>
  </r>
  <r>
    <x v="2"/>
    <x v="5"/>
    <x v="9"/>
    <x v="207"/>
    <x v="184"/>
    <n v="434"/>
    <n v="289.10000000000002"/>
    <n v="142.1"/>
    <n v="270.8"/>
    <n v="136.5"/>
    <n v="147.80000000000001"/>
    <n v="132"/>
    <n v="136.30000000000001"/>
    <n v="140.80000000000001"/>
  </r>
  <r>
    <x v="0"/>
    <x v="5"/>
    <x v="11"/>
    <x v="208"/>
    <x v="185"/>
    <n v="448"/>
    <n v="308.04579439252336"/>
    <n v="145.4"/>
    <n v="280.60000000000002"/>
    <n v="143.1"/>
    <n v="150.19999999999999"/>
    <n v="133.1"/>
    <n v="140.1"/>
    <n v="142.4"/>
  </r>
  <r>
    <x v="1"/>
    <x v="5"/>
    <x v="11"/>
    <x v="209"/>
    <x v="186"/>
    <n v="413.1"/>
    <n v="282.70000000000005"/>
    <n v="136.80000000000001"/>
    <n v="257.89999999999998"/>
    <n v="131.30000000000001"/>
    <n v="146.1"/>
    <n v="130.5"/>
    <n v="132.19999999999999"/>
    <n v="139"/>
  </r>
  <r>
    <x v="2"/>
    <x v="5"/>
    <x v="11"/>
    <x v="210"/>
    <x v="184"/>
    <n v="433.8"/>
    <n v="289.10000000000002"/>
    <n v="142.1"/>
    <n v="270.60000000000002"/>
    <n v="136.5"/>
    <n v="147.80000000000001"/>
    <n v="132"/>
    <n v="136.30000000000001"/>
    <n v="140.80000000000001"/>
  </r>
  <r>
    <x v="0"/>
    <x v="5"/>
    <x v="12"/>
    <x v="211"/>
    <x v="187"/>
    <n v="448.3"/>
    <n v="309.79619047619047"/>
    <n v="149.6"/>
    <n v="277.89999999999998"/>
    <n v="143.30000000000001"/>
    <n v="155.1"/>
    <n v="133.19999999999999"/>
    <n v="141.6"/>
    <n v="141.9"/>
  </r>
  <r>
    <x v="1"/>
    <x v="5"/>
    <x v="12"/>
    <x v="212"/>
    <x v="188"/>
    <n v="413.8"/>
    <n v="282.7"/>
    <n v="137.30000000000001"/>
    <n v="251.2"/>
    <n v="131.69999999999999"/>
    <n v="146.5"/>
    <n v="130.80000000000001"/>
    <n v="131.69999999999999"/>
    <n v="138"/>
  </r>
  <r>
    <x v="2"/>
    <x v="5"/>
    <x v="12"/>
    <x v="213"/>
    <x v="189"/>
    <n v="434.3"/>
    <n v="289.7"/>
    <n v="144.9"/>
    <n v="266.29999999999995"/>
    <n v="136.80000000000001"/>
    <n v="150.1"/>
    <n v="132.19999999999999"/>
    <n v="136.80000000000001"/>
    <n v="140.1"/>
  </r>
  <r>
    <x v="0"/>
    <x v="6"/>
    <x v="0"/>
    <x v="214"/>
    <x v="190"/>
    <n v="445.6"/>
    <n v="310.66019417475729"/>
    <n v="149.6"/>
    <n v="274.79999999999995"/>
    <n v="142.9"/>
    <n v="155.19999999999999"/>
    <n v="133.5"/>
    <n v="141.69999999999999"/>
    <n v="141"/>
  </r>
  <r>
    <x v="1"/>
    <x v="6"/>
    <x v="0"/>
    <x v="215"/>
    <x v="191"/>
    <n v="414.5"/>
    <n v="284"/>
    <n v="137.80000000000001"/>
    <n v="247.2"/>
    <n v="131.9"/>
    <n v="146.6"/>
    <n v="131.69999999999999"/>
    <n v="131.80000000000001"/>
    <n v="138"/>
  </r>
  <r>
    <x v="2"/>
    <x v="6"/>
    <x v="0"/>
    <x v="216"/>
    <x v="192"/>
    <n v="433"/>
    <n v="291.29999999999995"/>
    <n v="145.1"/>
    <n v="262.8"/>
    <n v="136.69999999999999"/>
    <n v="150.19999999999999"/>
    <n v="132.80000000000001"/>
    <n v="136.9"/>
    <n v="139.6"/>
  </r>
  <r>
    <x v="0"/>
    <x v="6"/>
    <x v="1"/>
    <x v="217"/>
    <x v="193"/>
    <n v="446.5"/>
    <n v="310.92673267326734"/>
    <n v="149.9"/>
    <n v="274.5"/>
    <n v="143.4"/>
    <n v="155.5"/>
    <n v="134.9"/>
    <n v="142.19999999999999"/>
    <n v="141"/>
  </r>
  <r>
    <x v="1"/>
    <x v="6"/>
    <x v="1"/>
    <x v="218"/>
    <x v="194"/>
    <n v="415.5"/>
    <n v="285.10000000000002"/>
    <n v="138.5"/>
    <n v="246.3"/>
    <n v="132.19999999999999"/>
    <n v="146.6"/>
    <n v="133"/>
    <n v="132.4"/>
    <n v="138.6"/>
  </r>
  <r>
    <x v="2"/>
    <x v="6"/>
    <x v="1"/>
    <x v="219"/>
    <x v="195"/>
    <n v="433.9"/>
    <n v="292.2"/>
    <n v="145.6"/>
    <n v="262.3"/>
    <n v="137.1"/>
    <n v="150.30000000000001"/>
    <n v="134.1"/>
    <n v="137.4"/>
    <n v="139.9"/>
  </r>
  <r>
    <x v="0"/>
    <x v="6"/>
    <x v="2"/>
    <x v="220"/>
    <x v="196"/>
    <n v="447"/>
    <n v="311.08383838383838"/>
    <n v="150.4"/>
    <n v="276.3"/>
    <n v="143.80000000000001"/>
    <n v="155.5"/>
    <n v="134"/>
    <n v="142.4"/>
    <n v="141.19999999999999"/>
  </r>
  <r>
    <x v="1"/>
    <x v="6"/>
    <x v="2"/>
    <x v="221"/>
    <x v="197"/>
    <n v="416.29999999999995"/>
    <n v="285.8"/>
    <n v="139.19999999999999"/>
    <n v="248.70000000000002"/>
    <n v="133"/>
    <n v="146.69999999999999"/>
    <n v="132.5"/>
    <n v="132.80000000000001"/>
    <n v="139.5"/>
  </r>
  <r>
    <x v="2"/>
    <x v="6"/>
    <x v="2"/>
    <x v="222"/>
    <x v="198"/>
    <n v="434.5"/>
    <n v="292.8"/>
    <n v="146.19999999999999"/>
    <n v="264.29999999999995"/>
    <n v="137.69999999999999"/>
    <n v="150.30000000000001"/>
    <n v="133.4"/>
    <n v="137.69999999999999"/>
    <n v="140.4"/>
  </r>
  <r>
    <x v="0"/>
    <x v="6"/>
    <x v="4"/>
    <x v="223"/>
    <x v="181"/>
    <n v="448.59999999999997"/>
    <n v="310.83814432989698"/>
    <n v="151.30000000000001"/>
    <n v="277.10000000000002"/>
    <n v="145.9"/>
    <n v="156.69999999999999"/>
    <n v="133.9"/>
    <n v="142.9"/>
    <n v="142.4"/>
  </r>
  <r>
    <x v="1"/>
    <x v="6"/>
    <x v="4"/>
    <x v="126"/>
    <x v="199"/>
    <n v="417.9"/>
    <n v="287.29999999999995"/>
    <n v="139.80000000000001"/>
    <n v="249.5"/>
    <n v="134"/>
    <n v="148"/>
    <n v="132.6"/>
    <n v="133.30000000000001"/>
    <n v="141.5"/>
  </r>
  <r>
    <x v="2"/>
    <x v="6"/>
    <x v="4"/>
    <x v="224"/>
    <x v="200"/>
    <n v="436.1"/>
    <n v="293.79999999999995"/>
    <n v="146.9"/>
    <n v="265.20000000000005"/>
    <n v="139.19999999999999"/>
    <n v="151.6"/>
    <n v="133.4"/>
    <n v="138.19999999999999"/>
    <n v="142"/>
  </r>
  <r>
    <x v="0"/>
    <x v="6"/>
    <x v="5"/>
    <x v="225"/>
    <x v="201"/>
    <n v="448.59999999999997"/>
    <n v="311.18631578947372"/>
    <n v="151.69999999999999"/>
    <n v="278"/>
    <n v="146.4"/>
    <n v="157.69999999999999"/>
    <n v="134.80000000000001"/>
    <n v="143.30000000000001"/>
    <n v="143.6"/>
  </r>
  <r>
    <x v="1"/>
    <x v="6"/>
    <x v="5"/>
    <x v="226"/>
    <x v="202"/>
    <n v="418.4"/>
    <n v="286.8"/>
    <n v="140.30000000000001"/>
    <n v="250.1"/>
    <n v="134.30000000000001"/>
    <n v="148.9"/>
    <n v="133.69999999999999"/>
    <n v="133.6"/>
    <n v="142.1"/>
  </r>
  <r>
    <x v="2"/>
    <x v="6"/>
    <x v="5"/>
    <x v="227"/>
    <x v="194"/>
    <n v="436.4"/>
    <n v="293.20000000000005"/>
    <n v="147.4"/>
    <n v="265.79999999999995"/>
    <n v="139.6"/>
    <n v="152.5"/>
    <n v="134.30000000000001"/>
    <n v="138.6"/>
    <n v="142.9"/>
  </r>
  <r>
    <x v="0"/>
    <x v="6"/>
    <x v="6"/>
    <x v="228"/>
    <x v="203"/>
    <n v="449.1"/>
    <n v="311.84086021505379"/>
    <n v="152.19999999999999"/>
    <n v="278"/>
    <n v="147.5"/>
    <n v="159.1"/>
    <n v="136.1"/>
    <n v="144.19999999999999"/>
    <n v="144.9"/>
  </r>
  <r>
    <x v="1"/>
    <x v="6"/>
    <x v="6"/>
    <x v="229"/>
    <x v="204"/>
    <n v="419.3"/>
    <n v="288.29999999999995"/>
    <n v="140.80000000000001"/>
    <n v="247.6"/>
    <n v="135"/>
    <n v="150.4"/>
    <n v="135.1"/>
    <n v="134.5"/>
    <n v="143.30000000000001"/>
  </r>
  <r>
    <x v="2"/>
    <x v="6"/>
    <x v="6"/>
    <x v="230"/>
    <x v="205"/>
    <n v="437"/>
    <n v="294.79999999999995"/>
    <n v="147.9"/>
    <n v="264.89999999999998"/>
    <n v="140.5"/>
    <n v="154"/>
    <n v="135.69999999999999"/>
    <n v="139.5"/>
    <n v="144.19999999999999"/>
  </r>
  <r>
    <x v="0"/>
    <x v="6"/>
    <x v="7"/>
    <x v="231"/>
    <x v="206"/>
    <n v="449.5"/>
    <n v="312.3010989010989"/>
    <n v="152.69999999999999"/>
    <n v="277.8"/>
    <n v="148"/>
    <n v="159.69999999999999"/>
    <n v="138.80000000000001"/>
    <n v="144.9"/>
    <n v="145.69999999999999"/>
  </r>
  <r>
    <x v="1"/>
    <x v="6"/>
    <x v="7"/>
    <x v="232"/>
    <x v="207"/>
    <n v="420.2"/>
    <n v="289.7"/>
    <n v="141.5"/>
    <n v="246.3"/>
    <n v="135.4"/>
    <n v="151.5"/>
    <n v="137.80000000000001"/>
    <n v="135.30000000000001"/>
    <n v="144.19999999999999"/>
  </r>
  <r>
    <x v="2"/>
    <x v="6"/>
    <x v="7"/>
    <x v="233"/>
    <x v="208"/>
    <n v="437.6"/>
    <n v="296.10000000000002"/>
    <n v="148.5"/>
    <n v="264.3"/>
    <n v="140.9"/>
    <n v="154.9"/>
    <n v="138.4"/>
    <n v="140.19999999999999"/>
    <n v="145"/>
  </r>
  <r>
    <x v="0"/>
    <x v="6"/>
    <x v="8"/>
    <x v="234"/>
    <x v="209"/>
    <n v="449.29999999999995"/>
    <n v="312.64831460674156"/>
    <n v="153.4"/>
    <n v="278.5"/>
    <n v="148.30000000000001"/>
    <n v="160.19999999999999"/>
    <n v="140.19999999999999"/>
    <n v="145.4"/>
    <n v="146.69999999999999"/>
  </r>
  <r>
    <x v="1"/>
    <x v="6"/>
    <x v="8"/>
    <x v="235"/>
    <x v="210"/>
    <n v="420.8"/>
    <n v="290.5"/>
    <n v="141.9"/>
    <n v="247.8"/>
    <n v="135.9"/>
    <n v="151.6"/>
    <n v="139"/>
    <n v="135.69999999999999"/>
    <n v="144.69999999999999"/>
  </r>
  <r>
    <x v="2"/>
    <x v="6"/>
    <x v="8"/>
    <x v="236"/>
    <x v="211"/>
    <n v="437.69999999999993"/>
    <n v="296.79999999999995"/>
    <n v="149"/>
    <n v="265.29999999999995"/>
    <n v="141.30000000000001"/>
    <n v="155.19999999999999"/>
    <n v="139.69999999999999"/>
    <n v="140.69999999999999"/>
    <n v="145.80000000000001"/>
  </r>
  <r>
    <x v="0"/>
    <x v="6"/>
    <x v="9"/>
    <x v="237"/>
    <x v="212"/>
    <n v="449.4"/>
    <n v="313.18850574712644"/>
    <n v="153.69999999999999"/>
    <n v="279.39999999999998"/>
    <n v="148.69999999999999"/>
    <n v="160.69999999999999"/>
    <n v="140.30000000000001"/>
    <n v="145.69999999999999"/>
    <n v="148.30000000000001"/>
  </r>
  <r>
    <x v="1"/>
    <x v="6"/>
    <x v="9"/>
    <x v="238"/>
    <x v="213"/>
    <n v="422.20000000000005"/>
    <n v="291.7"/>
    <n v="142.4"/>
    <n v="250.4"/>
    <n v="136.19999999999999"/>
    <n v="151.69999999999999"/>
    <n v="139.5"/>
    <n v="136"/>
    <n v="146"/>
  </r>
  <r>
    <x v="2"/>
    <x v="6"/>
    <x v="9"/>
    <x v="239"/>
    <x v="214"/>
    <n v="438.40000000000003"/>
    <n v="298"/>
    <n v="149.4"/>
    <n v="266.89999999999998"/>
    <n v="141.69999999999999"/>
    <n v="155.4"/>
    <n v="140"/>
    <n v="141"/>
    <n v="147.19999999999999"/>
  </r>
  <r>
    <x v="0"/>
    <x v="6"/>
    <x v="11"/>
    <x v="240"/>
    <x v="204"/>
    <n v="450.8"/>
    <n v="313.72352941176473"/>
    <n v="154.30000000000001"/>
    <n v="280.5"/>
    <n v="149.1"/>
    <n v="160.80000000000001"/>
    <n v="140.6"/>
    <n v="146.1"/>
    <n v="149.9"/>
  </r>
  <r>
    <x v="1"/>
    <x v="6"/>
    <x v="11"/>
    <x v="241"/>
    <x v="215"/>
    <n v="423.09999999999997"/>
    <n v="292.60000000000002"/>
    <n v="142.80000000000001"/>
    <n v="253.89999999999998"/>
    <n v="136.69999999999999"/>
    <n v="151.80000000000001"/>
    <n v="139.80000000000001"/>
    <n v="136.30000000000001"/>
    <n v="147"/>
  </r>
  <r>
    <x v="2"/>
    <x v="6"/>
    <x v="11"/>
    <x v="242"/>
    <x v="207"/>
    <n v="439.5"/>
    <n v="298.8"/>
    <n v="149.9"/>
    <n v="268.89999999999998"/>
    <n v="142.1"/>
    <n v="155.5"/>
    <n v="140.30000000000001"/>
    <n v="141.30000000000001"/>
    <n v="148.6"/>
  </r>
  <r>
    <x v="0"/>
    <x v="6"/>
    <x v="12"/>
    <x v="243"/>
    <x v="216"/>
    <n v="451.79999999999995"/>
    <n v="314.25421686746984"/>
    <n v="154.80000000000001"/>
    <n v="284.89999999999998"/>
    <n v="149.5"/>
    <n v="161.1"/>
    <n v="140.6"/>
    <n v="147.1"/>
    <n v="152.30000000000001"/>
  </r>
  <r>
    <x v="1"/>
    <x v="6"/>
    <x v="12"/>
    <x v="244"/>
    <x v="217"/>
    <n v="424.20000000000005"/>
    <n v="292.60000000000002"/>
    <n v="143.19999999999999"/>
    <n v="258.8"/>
    <n v="136.80000000000001"/>
    <n v="151.9"/>
    <n v="140.19999999999999"/>
    <n v="137.69999999999999"/>
    <n v="148.30000000000001"/>
  </r>
  <r>
    <x v="2"/>
    <x v="6"/>
    <x v="12"/>
    <x v="245"/>
    <x v="218"/>
    <n v="440.6"/>
    <n v="298.60000000000002"/>
    <n v="150.4"/>
    <n v="273.5"/>
    <n v="142.30000000000001"/>
    <n v="155.69999999999999"/>
    <n v="140.4"/>
    <n v="142.5"/>
    <n v="150.4"/>
  </r>
  <r>
    <x v="0"/>
    <x v="7"/>
    <x v="0"/>
    <x v="246"/>
    <x v="210"/>
    <n v="452.30000000000007"/>
    <n v="314.99876543209876"/>
    <n v="155.69999999999999"/>
    <n v="286.70000000000005"/>
    <n v="150.1"/>
    <n v="161.69999999999999"/>
    <n v="142.5"/>
    <n v="148.1"/>
    <n v="151.9"/>
  </r>
  <r>
    <x v="1"/>
    <x v="7"/>
    <x v="0"/>
    <x v="247"/>
    <x v="219"/>
    <n v="425.1"/>
    <n v="294"/>
    <n v="143.80000000000001"/>
    <n v="261.2"/>
    <n v="137.19999999999999"/>
    <n v="152.1"/>
    <n v="142.1"/>
    <n v="138.4"/>
    <n v="148.19999999999999"/>
  </r>
  <r>
    <x v="2"/>
    <x v="7"/>
    <x v="0"/>
    <x v="248"/>
    <x v="220"/>
    <n v="441.2"/>
    <n v="300.10000000000002"/>
    <n v="151.19999999999999"/>
    <n v="275.5"/>
    <n v="142.80000000000001"/>
    <n v="156.1"/>
    <n v="142.30000000000001"/>
    <n v="143.4"/>
    <n v="150.19999999999999"/>
  </r>
  <r>
    <x v="0"/>
    <x v="7"/>
    <x v="1"/>
    <x v="249"/>
    <x v="221"/>
    <n v="452.8"/>
    <n v="315.35063291139249"/>
    <n v="156.19999999999999"/>
    <n v="288.3"/>
    <n v="150.4"/>
    <n v="161.9"/>
    <n v="143.4"/>
    <n v="148.4"/>
    <n v="150.4"/>
  </r>
  <r>
    <x v="1"/>
    <x v="7"/>
    <x v="1"/>
    <x v="250"/>
    <x v="222"/>
    <n v="426"/>
    <n v="295.20000000000005"/>
    <n v="144.4"/>
    <n v="264.10000000000002"/>
    <n v="137.69999999999999"/>
    <n v="152.19999999999999"/>
    <n v="143.5"/>
    <n v="138.4"/>
    <n v="147.69999999999999"/>
  </r>
  <r>
    <x v="2"/>
    <x v="7"/>
    <x v="1"/>
    <x v="251"/>
    <x v="223"/>
    <n v="442"/>
    <n v="301.20000000000005"/>
    <n v="151.69999999999999"/>
    <n v="277.5"/>
    <n v="143.19999999999999"/>
    <n v="156.19999999999999"/>
    <n v="143.4"/>
    <n v="143.6"/>
    <n v="149.1"/>
  </r>
  <r>
    <x v="0"/>
    <x v="7"/>
    <x v="2"/>
    <x v="252"/>
    <x v="224"/>
    <n v="453.5"/>
    <n v="315.2896103896104"/>
    <n v="156.69999999999999"/>
    <n v="289.20000000000005"/>
    <n v="151.19999999999999"/>
    <n v="161.19999999999999"/>
    <n v="145.1"/>
    <n v="148.6"/>
    <n v="149.80000000000001"/>
  </r>
  <r>
    <x v="1"/>
    <x v="7"/>
    <x v="2"/>
    <x v="253"/>
    <x v="225"/>
    <n v="427.1"/>
    <n v="295.3"/>
    <n v="145"/>
    <n v="266"/>
    <n v="137.9"/>
    <n v="152.5"/>
    <n v="145.30000000000001"/>
    <n v="138.69999999999999"/>
    <n v="147.30000000000001"/>
  </r>
  <r>
    <x v="2"/>
    <x v="7"/>
    <x v="2"/>
    <x v="254"/>
    <x v="226"/>
    <n v="442.90000000000003"/>
    <n v="300.89999999999998"/>
    <n v="152.30000000000001"/>
    <n v="278.8"/>
    <n v="143.69999999999999"/>
    <n v="156.1"/>
    <n v="145.19999999999999"/>
    <n v="143.80000000000001"/>
    <n v="148.6"/>
  </r>
  <r>
    <x v="0"/>
    <x v="7"/>
    <x v="3"/>
    <x v="255"/>
    <x v="227"/>
    <n v="420.31530054644799"/>
    <n v="300.72021857923505"/>
    <n v="154.30000000000001"/>
    <n v="275.57049180327863"/>
    <n v="133.89180327868851"/>
    <n v="141.13114754098362"/>
    <n v="133.35"/>
    <n v="134.23579234972684"/>
    <n v="139.56448087431698"/>
  </r>
  <r>
    <x v="1"/>
    <x v="7"/>
    <x v="3"/>
    <x v="256"/>
    <x v="227"/>
    <n v="420.31530054644799"/>
    <n v="292.28688524590166"/>
    <n v="144.80000000000001"/>
    <n v="264.27049180327856"/>
    <n v="133.89180327868851"/>
    <n v="141.13114754098362"/>
    <n v="133.35"/>
    <n v="134.23579234972684"/>
    <n v="139.56448087431698"/>
  </r>
  <r>
    <x v="2"/>
    <x v="7"/>
    <x v="3"/>
    <x v="257"/>
    <x v="228"/>
    <n v="420.59369863013683"/>
    <n v="292.37424657534245"/>
    <n v="150.69999999999999"/>
    <n v="271.33589041095877"/>
    <n v="133.97534246575341"/>
    <n v="141.23342465753424"/>
    <n v="133.42849315068494"/>
    <n v="134.31863013698634"/>
    <n v="139.65890410958906"/>
  </r>
  <r>
    <x v="0"/>
    <x v="7"/>
    <x v="4"/>
    <x v="258"/>
    <x v="229"/>
    <n v="420.87912087912082"/>
    <n v="301.14153996688253"/>
    <n v="138.51680216802174"/>
    <n v="263.81195017719392"/>
    <n v="134.06071428571428"/>
    <n v="141.3370879120879"/>
    <n v="133.50851648351647"/>
    <n v="134.40274725274728"/>
    <n v="139.75686813186815"/>
  </r>
  <r>
    <x v="1"/>
    <x v="7"/>
    <x v="4"/>
    <x v="259"/>
    <x v="230"/>
    <n v="421.16253443526159"/>
    <n v="301.35041322314055"/>
    <n v="138.51680216802174"/>
    <n v="263.87834665949953"/>
    <n v="134.14600550964187"/>
    <n v="141.44104683195593"/>
    <n v="133.58842975206613"/>
    <n v="134.48677685950418"/>
    <n v="139.85371900826448"/>
  </r>
  <r>
    <x v="2"/>
    <x v="7"/>
    <x v="4"/>
    <x v="260"/>
    <x v="231"/>
    <n v="421.4408839779004"/>
    <n v="301.43812154696138"/>
    <n v="138.610597826087"/>
    <n v="264.02744264953145"/>
    <n v="134.2292817679558"/>
    <n v="141.54419889502762"/>
    <n v="133.66850828729284"/>
    <n v="134.56988950276249"/>
    <n v="139.94779005524865"/>
  </r>
  <r>
    <x v="0"/>
    <x v="7"/>
    <x v="5"/>
    <x v="261"/>
    <x v="232"/>
    <n v="458.79999999999995"/>
    <n v="316.10000000000002"/>
    <n v="158.19999999999999"/>
    <n v="286.3"/>
    <n v="153.19999999999999"/>
    <n v="161.80000000000001"/>
    <n v="151.19999999999999"/>
    <n v="151.69999999999999"/>
    <n v="152.69999999999999"/>
  </r>
  <r>
    <x v="1"/>
    <x v="7"/>
    <x v="5"/>
    <x v="262"/>
    <x v="233"/>
    <n v="432.9"/>
    <n v="295.10000000000002"/>
    <n v="148.1"/>
    <n v="266.39999999999998"/>
    <n v="144.5"/>
    <n v="152.5"/>
    <n v="152.19999999999999"/>
    <n v="142"/>
    <n v="150.80000000000001"/>
  </r>
  <r>
    <x v="2"/>
    <x v="7"/>
    <x v="5"/>
    <x v="263"/>
    <x v="234"/>
    <n v="448.29999999999995"/>
    <n v="301.10000000000002"/>
    <n v="154.4"/>
    <n v="276.89999999999998"/>
    <n v="148.30000000000001"/>
    <n v="156.4"/>
    <n v="151.6"/>
    <n v="147"/>
    <n v="151.80000000000001"/>
  </r>
  <r>
    <x v="0"/>
    <x v="7"/>
    <x v="6"/>
    <x v="261"/>
    <x v="232"/>
    <n v="458.79999999999995"/>
    <n v="316.23661971830995"/>
    <n v="158.19999999999999"/>
    <n v="286.3"/>
    <n v="153.19999999999999"/>
    <n v="161.80000000000001"/>
    <n v="151.19999999999999"/>
    <n v="151.69999999999999"/>
    <n v="152.69999999999999"/>
  </r>
  <r>
    <x v="1"/>
    <x v="7"/>
    <x v="6"/>
    <x v="262"/>
    <x v="233"/>
    <n v="432.9"/>
    <n v="295.10000000000002"/>
    <n v="148.1"/>
    <n v="266.39999999999998"/>
    <n v="144.5"/>
    <n v="152.5"/>
    <n v="152.19999999999999"/>
    <n v="142"/>
    <n v="150.80000000000001"/>
  </r>
  <r>
    <x v="2"/>
    <x v="7"/>
    <x v="6"/>
    <x v="263"/>
    <x v="234"/>
    <n v="448.29999999999995"/>
    <n v="301.10000000000002"/>
    <n v="154.4"/>
    <n v="276.89999999999998"/>
    <n v="148.30000000000001"/>
    <n v="156.4"/>
    <n v="151.6"/>
    <n v="147"/>
    <n v="151.80000000000001"/>
  </r>
  <r>
    <x v="0"/>
    <x v="7"/>
    <x v="7"/>
    <x v="264"/>
    <x v="235"/>
    <n v="458.7"/>
    <n v="316.72173913043491"/>
    <n v="158.80000000000001"/>
    <n v="289.39999999999998"/>
    <n v="152.19999999999999"/>
    <n v="162.69999999999999"/>
    <n v="153.6"/>
    <n v="153"/>
    <n v="154.69999999999999"/>
  </r>
  <r>
    <x v="1"/>
    <x v="7"/>
    <x v="7"/>
    <x v="265"/>
    <x v="236"/>
    <n v="433"/>
    <n v="300"/>
    <n v="148.69999999999999"/>
    <n v="272.20000000000005"/>
    <n v="141.19999999999999"/>
    <n v="155.5"/>
    <n v="155.19999999999999"/>
    <n v="144.80000000000001"/>
    <n v="152.9"/>
  </r>
  <r>
    <x v="2"/>
    <x v="7"/>
    <x v="7"/>
    <x v="266"/>
    <x v="237"/>
    <n v="448.2"/>
    <n v="303.89999999999998"/>
    <n v="155"/>
    <n v="281.5"/>
    <n v="146"/>
    <n v="158.5"/>
    <n v="154.30000000000001"/>
    <n v="149"/>
    <n v="153.9"/>
  </r>
  <r>
    <x v="0"/>
    <x v="7"/>
    <x v="8"/>
    <x v="267"/>
    <x v="238"/>
    <n v="459.9"/>
    <n v="316.71194029850756"/>
    <n v="159.1"/>
    <n v="291"/>
    <n v="152.80000000000001"/>
    <n v="161.1"/>
    <n v="157.4"/>
    <n v="153.69999999999999"/>
    <n v="155.4"/>
  </r>
  <r>
    <x v="1"/>
    <x v="7"/>
    <x v="8"/>
    <x v="268"/>
    <x v="239"/>
    <n v="434.6"/>
    <n v="301.70000000000005"/>
    <n v="150"/>
    <n v="272.29999999999995"/>
    <n v="141.80000000000001"/>
    <n v="154.9"/>
    <n v="159.80000000000001"/>
    <n v="146"/>
    <n v="154"/>
  </r>
  <r>
    <x v="2"/>
    <x v="7"/>
    <x v="8"/>
    <x v="269"/>
    <x v="240"/>
    <n v="449.70000000000005"/>
    <n v="305"/>
    <n v="155.6"/>
    <n v="282.5"/>
    <n v="146.6"/>
    <n v="157.5"/>
    <n v="158.4"/>
    <n v="150"/>
    <n v="154.69999999999999"/>
  </r>
  <r>
    <x v="0"/>
    <x v="7"/>
    <x v="9"/>
    <x v="270"/>
    <x v="241"/>
    <n v="461.29999999999995"/>
    <n v="317.39538461538461"/>
    <n v="159.5"/>
    <n v="293.20000000000005"/>
    <n v="152.4"/>
    <n v="162.5"/>
    <n v="156.19999999999999"/>
    <n v="154.30000000000001"/>
    <n v="157.5"/>
  </r>
  <r>
    <x v="1"/>
    <x v="7"/>
    <x v="9"/>
    <x v="271"/>
    <x v="239"/>
    <n v="434.90000000000003"/>
    <n v="301.60000000000002"/>
    <n v="151"/>
    <n v="272.5"/>
    <n v="142"/>
    <n v="155.69999999999999"/>
    <n v="158.1"/>
    <n v="146.19999999999999"/>
    <n v="155.19999999999999"/>
  </r>
  <r>
    <x v="2"/>
    <x v="7"/>
    <x v="9"/>
    <x v="272"/>
    <x v="242"/>
    <n v="450.59999999999997"/>
    <n v="305.2"/>
    <n v="156.30000000000001"/>
    <n v="283.7"/>
    <n v="146.5"/>
    <n v="158.5"/>
    <n v="157"/>
    <n v="150.4"/>
    <n v="156.4"/>
  </r>
  <r>
    <x v="0"/>
    <x v="7"/>
    <x v="11"/>
    <x v="273"/>
    <x v="243"/>
    <n v="462.8"/>
    <n v="318.48095238095243"/>
    <n v="160.4"/>
    <n v="293.60000000000002"/>
    <n v="153.6"/>
    <n v="161.6"/>
    <n v="156.19999999999999"/>
    <n v="154.5"/>
    <n v="159.80000000000001"/>
  </r>
  <r>
    <x v="1"/>
    <x v="7"/>
    <x v="11"/>
    <x v="274"/>
    <x v="244"/>
    <n v="436.3"/>
    <n v="303.10000000000002"/>
    <n v="152"/>
    <n v="272.5"/>
    <n v="144.4"/>
    <n v="156.4"/>
    <n v="157.9"/>
    <n v="146.6"/>
    <n v="156.69999999999999"/>
  </r>
  <r>
    <x v="2"/>
    <x v="7"/>
    <x v="11"/>
    <x v="275"/>
    <x v="245"/>
    <n v="452.00000000000006"/>
    <n v="307.2"/>
    <n v="157.19999999999999"/>
    <n v="284"/>
    <n v="148.4"/>
    <n v="158.6"/>
    <n v="156.9"/>
    <n v="150.69999999999999"/>
    <n v="158.4"/>
  </r>
  <r>
    <x v="0"/>
    <x v="7"/>
    <x v="12"/>
    <x v="276"/>
    <x v="246"/>
    <n v="464.90000000000003"/>
    <n v="319.3573770491804"/>
    <n v="161.6"/>
    <n v="295.10000000000002"/>
    <n v="153.9"/>
    <n v="162.9"/>
    <n v="156.6"/>
    <n v="155.19999999999999"/>
    <n v="160.69999999999999"/>
  </r>
  <r>
    <x v="1"/>
    <x v="7"/>
    <x v="12"/>
    <x v="277"/>
    <x v="247"/>
    <n v="438.20000000000005"/>
    <n v="303.89999999999998"/>
    <n v="152.9"/>
    <n v="273.39999999999998"/>
    <n v="144.30000000000001"/>
    <n v="156.9"/>
    <n v="157.9"/>
    <n v="146.9"/>
    <n v="156.9"/>
  </r>
  <r>
    <x v="2"/>
    <x v="7"/>
    <x v="12"/>
    <x v="278"/>
    <x v="248"/>
    <n v="454"/>
    <n v="308.10000000000002"/>
    <n v="158.30000000000001"/>
    <n v="285.29999999999995"/>
    <n v="148.5"/>
    <n v="159.4"/>
    <n v="157.1"/>
    <n v="151.19999999999999"/>
    <n v="158.9"/>
  </r>
  <r>
    <x v="0"/>
    <x v="8"/>
    <x v="0"/>
    <x v="279"/>
    <x v="249"/>
    <n v="466.7"/>
    <n v="320.12033898305089"/>
    <n v="162.5"/>
    <n v="298.39999999999998"/>
    <n v="155.1"/>
    <n v="163.5"/>
    <n v="156.19999999999999"/>
    <n v="155.9"/>
    <n v="158.5"/>
  </r>
  <r>
    <x v="1"/>
    <x v="8"/>
    <x v="0"/>
    <x v="280"/>
    <x v="250"/>
    <n v="440"/>
    <n v="303.39999999999998"/>
    <n v="154.1"/>
    <n v="279.8"/>
    <n v="145.4"/>
    <n v="156.1"/>
    <n v="157.69999999999999"/>
    <n v="147.6"/>
    <n v="156"/>
  </r>
  <r>
    <x v="2"/>
    <x v="8"/>
    <x v="0"/>
    <x v="281"/>
    <x v="251"/>
    <n v="455.8"/>
    <n v="307.7"/>
    <n v="159.30000000000001"/>
    <n v="289.8"/>
    <n v="149.6"/>
    <n v="159.19999999999999"/>
    <n v="156.80000000000001"/>
    <n v="151.9"/>
    <n v="157.30000000000001"/>
  </r>
  <r>
    <x v="0"/>
    <x v="8"/>
    <x v="1"/>
    <x v="282"/>
    <x v="251"/>
    <n v="471.4"/>
    <n v="321.30701754385973"/>
    <n v="164.3"/>
    <n v="304.60000000000002"/>
    <n v="157"/>
    <n v="163.6"/>
    <n v="155.19999999999999"/>
    <n v="157.19999999999999"/>
    <n v="156.69999999999999"/>
  </r>
  <r>
    <x v="1"/>
    <x v="8"/>
    <x v="1"/>
    <x v="283"/>
    <x v="252"/>
    <n v="444.2"/>
    <n v="306.3"/>
    <n v="156.30000000000001"/>
    <n v="289.60000000000002"/>
    <n v="147.30000000000001"/>
    <n v="156.6"/>
    <n v="156.69999999999999"/>
    <n v="149.30000000000001"/>
    <n v="156.5"/>
  </r>
  <r>
    <x v="2"/>
    <x v="8"/>
    <x v="1"/>
    <x v="284"/>
    <x v="253"/>
    <n v="460.40000000000003"/>
    <n v="310.70000000000005"/>
    <n v="161.30000000000001"/>
    <n v="297.5"/>
    <n v="151.5"/>
    <n v="159.5"/>
    <n v="155.80000000000001"/>
    <n v="153.4"/>
    <n v="156.6"/>
  </r>
  <r>
    <x v="0"/>
    <x v="8"/>
    <x v="2"/>
    <x v="285"/>
    <x v="254"/>
    <n v="472.9"/>
    <n v="321.58909090909094"/>
    <n v="164.6"/>
    <n v="307.3"/>
    <n v="157.80000000000001"/>
    <n v="163.80000000000001"/>
    <n v="153.1"/>
    <n v="157.30000000000001"/>
    <n v="156.69999999999999"/>
  </r>
  <r>
    <x v="1"/>
    <x v="8"/>
    <x v="2"/>
    <x v="286"/>
    <x v="255"/>
    <n v="446.4"/>
    <n v="307.10000000000002"/>
    <n v="156.9"/>
    <n v="296.5"/>
    <n v="148.6"/>
    <n v="157.6"/>
    <n v="154.9"/>
    <n v="150"/>
    <n v="156.9"/>
  </r>
  <r>
    <x v="2"/>
    <x v="8"/>
    <x v="2"/>
    <x v="287"/>
    <x v="256"/>
    <n v="462.1"/>
    <n v="311.10000000000002"/>
    <n v="161.69999999999999"/>
    <n v="301.7"/>
    <n v="152.6"/>
    <n v="160.19999999999999"/>
    <n v="153.80000000000001"/>
    <n v="153.80000000000001"/>
    <n v="156.80000000000001"/>
  </r>
  <r>
    <x v="0"/>
    <x v="8"/>
    <x v="3"/>
    <x v="288"/>
    <x v="257"/>
    <n v="475.69999999999993"/>
    <n v="322.55094339622644"/>
    <n v="165.3"/>
    <n v="307.7"/>
    <n v="158.6"/>
    <n v="164.1"/>
    <n v="154.6"/>
    <n v="158"/>
    <n v="157.6"/>
  </r>
  <r>
    <x v="1"/>
    <x v="8"/>
    <x v="3"/>
    <x v="289"/>
    <x v="258"/>
    <n v="448.6"/>
    <n v="309"/>
    <n v="157.5"/>
    <n v="297"/>
    <n v="149.1"/>
    <n v="157.6"/>
    <n v="156.6"/>
    <n v="150.5"/>
    <n v="158"/>
  </r>
  <r>
    <x v="2"/>
    <x v="8"/>
    <x v="3"/>
    <x v="290"/>
    <x v="244"/>
    <n v="464.6"/>
    <n v="313.20000000000005"/>
    <n v="162.30000000000001"/>
    <n v="302.2"/>
    <n v="153.19999999999999"/>
    <n v="160.30000000000001"/>
    <n v="155.4"/>
    <n v="154.4"/>
    <n v="157.80000000000001"/>
  </r>
  <r>
    <x v="0"/>
    <x v="8"/>
    <x v="4"/>
    <x v="291"/>
    <x v="259"/>
    <n v="490.4"/>
    <n v="326.10196078431375"/>
    <n v="169.1"/>
    <n v="314.89999999999998"/>
    <n v="160"/>
    <n v="167.6"/>
    <n v="159.30000000000001"/>
    <n v="161.1"/>
    <n v="161.1"/>
  </r>
  <r>
    <x v="1"/>
    <x v="8"/>
    <x v="4"/>
    <x v="292"/>
    <x v="260"/>
    <n v="450.79999999999995"/>
    <n v="311.7"/>
    <n v="160.4"/>
    <n v="300.5"/>
    <n v="152.6"/>
    <n v="156.6"/>
    <n v="157.5"/>
    <n v="152.30000000000001"/>
    <n v="159.5"/>
  </r>
  <r>
    <x v="2"/>
    <x v="8"/>
    <x v="4"/>
    <x v="293"/>
    <x v="261"/>
    <n v="474.29999999999995"/>
    <n v="316.29999999999995"/>
    <n v="165.8"/>
    <n v="308.3"/>
    <n v="155.80000000000001"/>
    <n v="161.19999999999999"/>
    <n v="158.6"/>
    <n v="156.80000000000001"/>
    <n v="160.4"/>
  </r>
  <r>
    <x v="0"/>
    <x v="8"/>
    <x v="5"/>
    <x v="294"/>
    <x v="262"/>
    <n v="489.80000000000007"/>
    <n v="326.73877551020411"/>
    <n v="169.7"/>
    <n v="316.29999999999995"/>
    <n v="160.4"/>
    <n v="166.8"/>
    <n v="159.4"/>
    <n v="161.5"/>
    <n v="162.1"/>
  </r>
  <r>
    <x v="1"/>
    <x v="8"/>
    <x v="5"/>
    <x v="295"/>
    <x v="263"/>
    <n v="452.6"/>
    <n v="310.3"/>
    <n v="160.80000000000001"/>
    <n v="303.60000000000002"/>
    <n v="150.69999999999999"/>
    <n v="158.1"/>
    <n v="158"/>
    <n v="153.4"/>
    <n v="160.4"/>
  </r>
  <r>
    <x v="2"/>
    <x v="8"/>
    <x v="5"/>
    <x v="296"/>
    <x v="264"/>
    <n v="474.7"/>
    <n v="315.3"/>
    <n v="166.3"/>
    <n v="310.5"/>
    <n v="154.9"/>
    <n v="161.69999999999999"/>
    <n v="158.80000000000001"/>
    <n v="157.6"/>
    <n v="161.30000000000001"/>
  </r>
  <r>
    <x v="0"/>
    <x v="8"/>
    <x v="6"/>
    <x v="297"/>
    <x v="265"/>
    <n v="492.40000000000003"/>
    <n v="328.11489361702132"/>
    <n v="170.4"/>
    <n v="319.60000000000002"/>
    <n v="160.69999999999999"/>
    <n v="167.2"/>
    <n v="160.4"/>
    <n v="162.80000000000001"/>
    <n v="163.19999999999999"/>
  </r>
  <r>
    <x v="1"/>
    <x v="8"/>
    <x v="6"/>
    <x v="298"/>
    <x v="266"/>
    <n v="455.3"/>
    <n v="312.2"/>
    <n v="161.5"/>
    <n v="307.2"/>
    <n v="151.19999999999999"/>
    <n v="160.30000000000001"/>
    <n v="159.6"/>
    <n v="155"/>
    <n v="161.80000000000001"/>
  </r>
  <r>
    <x v="2"/>
    <x v="8"/>
    <x v="6"/>
    <x v="299"/>
    <x v="267"/>
    <n v="477.29999999999995"/>
    <n v="317.3"/>
    <n v="167"/>
    <n v="313.79999999999995"/>
    <n v="155.30000000000001"/>
    <n v="163.19999999999999"/>
    <n v="160.1"/>
    <n v="159"/>
    <n v="162.5"/>
  </r>
  <r>
    <x v="0"/>
    <x v="8"/>
    <x v="7"/>
    <x v="300"/>
    <x v="247"/>
    <n v="495.90000000000003"/>
    <n v="329.01777777777784"/>
    <n v="171.1"/>
    <n v="320.79999999999995"/>
    <n v="161.1"/>
    <n v="167.5"/>
    <n v="160.30000000000001"/>
    <n v="163.30000000000001"/>
    <n v="163.6"/>
  </r>
  <r>
    <x v="1"/>
    <x v="8"/>
    <x v="7"/>
    <x v="301"/>
    <x v="268"/>
    <n v="460.7"/>
    <n v="315.29999999999995"/>
    <n v="162.80000000000001"/>
    <n v="311.10000000000002"/>
    <n v="153.69999999999999"/>
    <n v="160.4"/>
    <n v="159.6"/>
    <n v="156"/>
    <n v="162.30000000000001"/>
  </r>
  <r>
    <x v="2"/>
    <x v="8"/>
    <x v="7"/>
    <x v="302"/>
    <x v="269"/>
    <n v="483"/>
    <n v="319.60000000000002"/>
    <n v="168.4"/>
    <n v="316.60000000000002"/>
    <n v="157.6"/>
    <n v="163.80000000000001"/>
    <n v="160"/>
    <n v="160"/>
    <n v="163.19999999999999"/>
  </r>
  <r>
    <x v="0"/>
    <x v="8"/>
    <x v="8"/>
    <x v="303"/>
    <x v="270"/>
    <n v="498.4"/>
    <n v="329.71162790697679"/>
    <n v="171.9"/>
    <n v="321.5"/>
    <n v="162.69999999999999"/>
    <n v="168.5"/>
    <n v="160.19999999999999"/>
    <n v="163.80000000000001"/>
    <n v="164"/>
  </r>
  <r>
    <x v="1"/>
    <x v="8"/>
    <x v="8"/>
    <x v="301"/>
    <x v="268"/>
    <n v="460.79999999999995"/>
    <n v="315.39999999999998"/>
    <n v="162.80000000000001"/>
    <n v="311.3"/>
    <n v="153.9"/>
    <n v="160.30000000000001"/>
    <n v="159.6"/>
    <n v="156"/>
    <n v="162.30000000000001"/>
  </r>
  <r>
    <x v="2"/>
    <x v="8"/>
    <x v="8"/>
    <x v="302"/>
    <x v="269"/>
    <n v="483.2"/>
    <n v="319.60000000000002"/>
    <n v="168.4"/>
    <n v="316.60000000000002"/>
    <n v="157.69999999999999"/>
    <n v="163.69999999999999"/>
    <n v="160"/>
    <n v="160"/>
    <n v="163.19999999999999"/>
  </r>
  <r>
    <x v="0"/>
    <x v="8"/>
    <x v="9"/>
    <x v="304"/>
    <x v="267"/>
    <n v="502.00000000000006"/>
    <n v="330.71951219512198"/>
    <n v="172.5"/>
    <n v="325"/>
    <n v="163.19999999999999"/>
    <n v="169"/>
    <n v="161.1"/>
    <n v="164.7"/>
    <n v="166.3"/>
  </r>
  <r>
    <x v="1"/>
    <x v="8"/>
    <x v="9"/>
    <x v="305"/>
    <x v="271"/>
    <n v="463.50000000000006"/>
    <n v="317.89999999999998"/>
    <n v="163.5"/>
    <n v="314.39999999999998"/>
    <n v="155.1"/>
    <n v="160.30000000000001"/>
    <n v="160.30000000000001"/>
    <n v="157"/>
    <n v="164.6"/>
  </r>
  <r>
    <x v="2"/>
    <x v="8"/>
    <x v="9"/>
    <x v="306"/>
    <x v="272"/>
    <n v="486.3"/>
    <n v="322"/>
    <n v="169.1"/>
    <n v="319.89999999999998"/>
    <n v="158.6"/>
    <n v="163.9"/>
    <n v="160.80000000000001"/>
    <n v="161"/>
    <n v="165.5"/>
  </r>
  <r>
    <x v="0"/>
    <x v="8"/>
    <x v="11"/>
    <x v="307"/>
    <x v="273"/>
    <n v="506.2"/>
    <n v="331.92051282051284"/>
    <n v="173.4"/>
    <n v="324.20000000000005"/>
    <n v="163.80000000000001"/>
    <n v="169.3"/>
    <n v="162.4"/>
    <n v="165.2"/>
    <n v="167.6"/>
  </r>
  <r>
    <x v="1"/>
    <x v="8"/>
    <x v="11"/>
    <x v="308"/>
    <x v="271"/>
    <n v="467.3"/>
    <n v="319.39999999999998"/>
    <n v="164.2"/>
    <n v="312.79999999999995"/>
    <n v="156.69999999999999"/>
    <n v="160.80000000000001"/>
    <n v="161.80000000000001"/>
    <n v="157.30000000000001"/>
    <n v="165.6"/>
  </r>
  <r>
    <x v="2"/>
    <x v="8"/>
    <x v="11"/>
    <x v="309"/>
    <x v="274"/>
    <n v="490.40000000000003"/>
    <n v="323.5"/>
    <n v="169.9"/>
    <n v="318.70000000000005"/>
    <n v="159.80000000000001"/>
    <n v="164.3"/>
    <n v="162.19999999999999"/>
    <n v="161.4"/>
    <n v="166.7"/>
  </r>
  <r>
    <x v="0"/>
    <x v="8"/>
    <x v="12"/>
    <x v="310"/>
    <x v="264"/>
    <n v="510.3"/>
    <n v="333.19729729729733"/>
    <n v="174"/>
    <n v="325.7"/>
    <n v="164.5"/>
    <n v="169.7"/>
    <n v="162.80000000000001"/>
    <n v="166"/>
    <n v="167"/>
  </r>
  <r>
    <x v="1"/>
    <x v="8"/>
    <x v="12"/>
    <x v="311"/>
    <x v="275"/>
    <n v="470.7"/>
    <n v="319.39999999999998"/>
    <n v="165.1"/>
    <n v="313.5"/>
    <n v="157.6"/>
    <n v="160.6"/>
    <n v="162.4"/>
    <n v="157.80000000000001"/>
    <n v="165.2"/>
  </r>
  <r>
    <x v="2"/>
    <x v="8"/>
    <x v="12"/>
    <x v="312"/>
    <x v="276"/>
    <n v="494.2"/>
    <n v="323.60000000000002"/>
    <n v="170.6"/>
    <n v="319.79999999999995"/>
    <n v="160.6"/>
    <n v="164.4"/>
    <n v="162.6"/>
    <n v="162"/>
    <n v="166.2"/>
  </r>
  <r>
    <x v="0"/>
    <x v="9"/>
    <x v="0"/>
    <x v="313"/>
    <x v="277"/>
    <n v="515.20000000000005"/>
    <n v="334.51142857142861"/>
    <n v="174.7"/>
    <n v="326.60000000000002"/>
    <n v="164.9"/>
    <n v="169.9"/>
    <n v="163.19999999999999"/>
    <n v="166.6"/>
    <n v="166.4"/>
  </r>
  <r>
    <x v="1"/>
    <x v="9"/>
    <x v="0"/>
    <x v="314"/>
    <x v="278"/>
    <n v="475.4"/>
    <n v="321.3"/>
    <n v="166.1"/>
    <n v="314.29999999999995"/>
    <n v="158.4"/>
    <n v="161"/>
    <n v="162.80000000000001"/>
    <n v="158.6"/>
    <n v="165"/>
  </r>
  <r>
    <x v="2"/>
    <x v="9"/>
    <x v="0"/>
    <x v="304"/>
    <x v="279"/>
    <n v="499.1"/>
    <n v="325.60000000000002"/>
    <n v="171.4"/>
    <n v="320.7"/>
    <n v="161.19999999999999"/>
    <n v="164.7"/>
    <n v="163"/>
    <n v="162.69999999999999"/>
    <n v="165.7"/>
  </r>
  <r>
    <x v="0"/>
    <x v="9"/>
    <x v="1"/>
    <x v="315"/>
    <x v="280"/>
    <n v="518.79999999999995"/>
    <n v="335.65454545454543"/>
    <n v="175.3"/>
    <n v="328.6"/>
    <n v="165.5"/>
    <n v="170.3"/>
    <n v="164.5"/>
    <n v="167.3"/>
    <n v="166.7"/>
  </r>
  <r>
    <x v="1"/>
    <x v="9"/>
    <x v="1"/>
    <x v="316"/>
    <x v="268"/>
    <n v="479.5"/>
    <n v="322.89999999999998"/>
    <n v="167.2"/>
    <n v="316.10000000000002"/>
    <n v="159.5"/>
    <n v="162"/>
    <n v="164.2"/>
    <n v="159.4"/>
    <n v="165.5"/>
  </r>
  <r>
    <x v="2"/>
    <x v="9"/>
    <x v="1"/>
    <x v="317"/>
    <x v="281"/>
    <n v="502.80000000000007"/>
    <n v="327.3"/>
    <n v="172.2"/>
    <n v="322.60000000000002"/>
    <n v="162.1"/>
    <n v="165.4"/>
    <n v="164.4"/>
    <n v="163.5"/>
    <n v="166.1"/>
  </r>
  <r>
    <x v="0"/>
    <x v="9"/>
    <x v="2"/>
    <x v="318"/>
    <x v="282"/>
    <n v="523.70000000000005"/>
    <n v="336.77419354838707"/>
    <n v="176"/>
    <n v="330.9"/>
    <n v="166.6"/>
    <n v="170.6"/>
    <n v="167.4"/>
    <n v="168.3"/>
    <n v="168.7"/>
  </r>
  <r>
    <x v="1"/>
    <x v="9"/>
    <x v="2"/>
    <x v="319"/>
    <x v="283"/>
    <n v="484.6"/>
    <n v="323.89999999999998"/>
    <n v="168.2"/>
    <n v="318.7"/>
    <n v="160.80000000000001"/>
    <n v="162.69999999999999"/>
    <n v="166.8"/>
    <n v="160.6"/>
    <n v="166.5"/>
  </r>
  <r>
    <x v="2"/>
    <x v="9"/>
    <x v="2"/>
    <x v="320"/>
    <x v="284"/>
    <n v="507.79999999999995"/>
    <n v="328.1"/>
    <n v="173"/>
    <n v="325.10000000000002"/>
    <n v="163.30000000000001"/>
    <n v="166"/>
    <n v="167.2"/>
    <n v="164.6"/>
    <n v="167.7"/>
  </r>
  <r>
    <x v="0"/>
    <x v="9"/>
    <x v="3"/>
    <x v="321"/>
    <x v="281"/>
    <n v="529.70000000000005"/>
    <n v="338.31034482758616"/>
    <n v="177"/>
    <n v="339.5"/>
    <n v="167.2"/>
    <n v="170.9"/>
    <n v="169"/>
    <n v="170.2"/>
    <n v="170.8"/>
  </r>
  <r>
    <x v="1"/>
    <x v="9"/>
    <x v="3"/>
    <x v="322"/>
    <x v="285"/>
    <n v="489.2"/>
    <n v="326.8"/>
    <n v="169"/>
    <n v="329.8"/>
    <n v="162.19999999999999"/>
    <n v="164"/>
    <n v="168.4"/>
    <n v="163.1"/>
    <n v="169.2"/>
  </r>
  <r>
    <x v="2"/>
    <x v="9"/>
    <x v="3"/>
    <x v="323"/>
    <x v="286"/>
    <n v="513.20000000000005"/>
    <n v="331"/>
    <n v="174"/>
    <n v="334.79999999999995"/>
    <n v="164.4"/>
    <n v="166.9"/>
    <n v="168.8"/>
    <n v="166.8"/>
    <n v="170.1"/>
  </r>
  <r>
    <x v="0"/>
    <x v="9"/>
    <x v="4"/>
    <x v="324"/>
    <x v="274"/>
    <n v="535.5"/>
    <n v="339.84074074074078"/>
    <n v="177.7"/>
    <n v="342.4"/>
    <n v="167.6"/>
    <n v="171.8"/>
    <n v="168.5"/>
    <n v="170.9"/>
    <n v="172.5"/>
  </r>
  <r>
    <x v="1"/>
    <x v="9"/>
    <x v="4"/>
    <x v="325"/>
    <x v="283"/>
    <n v="493.7"/>
    <n v="328.6"/>
    <n v="170.1"/>
    <n v="332.9"/>
    <n v="163.19999999999999"/>
    <n v="165.2"/>
    <n v="168.2"/>
    <n v="163.80000000000001"/>
    <n v="170.8"/>
  </r>
  <r>
    <x v="2"/>
    <x v="9"/>
    <x v="4"/>
    <x v="326"/>
    <x v="287"/>
    <n v="518.6"/>
    <n v="332.7"/>
    <n v="174.8"/>
    <n v="337.6"/>
    <n v="165.1"/>
    <n v="167.9"/>
    <n v="168.4"/>
    <n v="167.5"/>
    <n v="171.7"/>
  </r>
  <r>
    <x v="0"/>
    <x v="9"/>
    <x v="5"/>
    <x v="327"/>
    <x v="274"/>
    <n v="539.79999999999995"/>
    <n v="341.536"/>
    <n v="178.2"/>
    <n v="342.2"/>
    <n v="168"/>
    <n v="172.6"/>
    <n v="169.5"/>
    <n v="171"/>
    <n v="173.6"/>
  </r>
  <r>
    <x v="1"/>
    <x v="9"/>
    <x v="5"/>
    <x v="328"/>
    <x v="288"/>
    <n v="498.4"/>
    <n v="328.9"/>
    <n v="170.9"/>
    <n v="332.1"/>
    <n v="164.1"/>
    <n v="166.5"/>
    <n v="169.2"/>
    <n v="163.80000000000001"/>
    <n v="171.4"/>
  </r>
  <r>
    <x v="2"/>
    <x v="9"/>
    <x v="5"/>
    <x v="329"/>
    <x v="289"/>
    <n v="523"/>
    <n v="333.20000000000005"/>
    <n v="175.4"/>
    <n v="337.1"/>
    <n v="165.8"/>
    <n v="169"/>
    <n v="169.4"/>
    <n v="167.5"/>
    <n v="172.6"/>
  </r>
  <r>
    <x v="0"/>
    <x v="9"/>
    <x v="6"/>
    <x v="330"/>
    <x v="290"/>
    <n v="544"/>
    <n v="342.89130434782606"/>
    <n v="178.8"/>
    <n v="345.9"/>
    <n v="168.6"/>
    <n v="174.7"/>
    <n v="169.7"/>
    <n v="171.8"/>
    <n v="174.3"/>
  </r>
  <r>
    <x v="1"/>
    <x v="9"/>
    <x v="6"/>
    <x v="331"/>
    <x v="291"/>
    <n v="502"/>
    <n v="330.9"/>
    <n v="171.7"/>
    <n v="336.9"/>
    <n v="164.6"/>
    <n v="169.1"/>
    <n v="169.8"/>
    <n v="164.7"/>
    <n v="172.3"/>
  </r>
  <r>
    <x v="2"/>
    <x v="9"/>
    <x v="6"/>
    <x v="332"/>
    <x v="292"/>
    <n v="526.90000000000009"/>
    <n v="335.20000000000005"/>
    <n v="176.1"/>
    <n v="341.2"/>
    <n v="166.3"/>
    <n v="171.4"/>
    <n v="169.7"/>
    <n v="168.4"/>
    <n v="173.4"/>
  </r>
  <r>
    <x v="0"/>
    <x v="9"/>
    <x v="7"/>
    <x v="333"/>
    <x v="284"/>
    <n v="547.9"/>
    <n v="344.29999999999995"/>
    <n v="179.4"/>
    <n v="345.7"/>
    <n v="169.3"/>
    <n v="175.7"/>
    <n v="171.1"/>
    <n v="172.6"/>
    <n v="175.3"/>
  </r>
  <r>
    <x v="1"/>
    <x v="9"/>
    <x v="7"/>
    <x v="334"/>
    <x v="293"/>
    <n v="505.29999999999995"/>
    <n v="333.2"/>
    <n v="172.6"/>
    <n v="336.1"/>
    <n v="165.1"/>
    <n v="169.9"/>
    <n v="171.4"/>
    <n v="165.4"/>
    <n v="173.1"/>
  </r>
  <r>
    <x v="2"/>
    <x v="9"/>
    <x v="7"/>
    <x v="335"/>
    <x v="294"/>
    <n v="530.70000000000005"/>
    <n v="337.5"/>
    <n v="176.8"/>
    <n v="340.70000000000005"/>
    <n v="166.9"/>
    <n v="172.3"/>
    <n v="171.2"/>
    <n v="169.1"/>
    <n v="174.3"/>
  </r>
  <r>
    <x v="0"/>
    <x v="9"/>
    <x v="8"/>
    <x v="336"/>
    <x v="295"/>
    <n v="552.5"/>
    <n v="345.97894736842102"/>
    <n v="180.2"/>
    <n v="346.6"/>
    <n v="170"/>
    <n v="176.2"/>
    <n v="170.8"/>
    <n v="173.1"/>
    <n v="176.4"/>
  </r>
  <r>
    <x v="1"/>
    <x v="9"/>
    <x v="8"/>
    <x v="337"/>
    <x v="296"/>
    <n v="509.7"/>
    <n v="334.5"/>
    <n v="173.8"/>
    <n v="337.4"/>
    <n v="165.8"/>
    <n v="170.9"/>
    <n v="171.1"/>
    <n v="166.1"/>
    <n v="174.1"/>
  </r>
  <r>
    <x v="2"/>
    <x v="9"/>
    <x v="8"/>
    <x v="338"/>
    <x v="297"/>
    <n v="535.1"/>
    <n v="339"/>
    <n v="177.8"/>
    <n v="341.8"/>
    <n v="167.6"/>
    <n v="173.1"/>
    <n v="170.9"/>
    <n v="169.7"/>
    <n v="175.3"/>
  </r>
  <r>
    <x v="0"/>
    <x v="9"/>
    <x v="9"/>
    <x v="339"/>
    <x v="298"/>
    <n v="556.4"/>
    <n v="347.14705882352939"/>
    <n v="181.2"/>
    <n v="348.20000000000005"/>
    <n v="170.6"/>
    <n v="176.5"/>
    <n v="172"/>
    <n v="173.9"/>
    <n v="177.9"/>
  </r>
  <r>
    <x v="1"/>
    <x v="9"/>
    <x v="9"/>
    <x v="340"/>
    <x v="299"/>
    <n v="511.70000000000005"/>
    <n v="337.2"/>
    <n v="174.7"/>
    <n v="338.8"/>
    <n v="166.3"/>
    <n v="171.2"/>
    <n v="172.3"/>
    <n v="166.8"/>
    <n v="175.3"/>
  </r>
  <r>
    <x v="2"/>
    <x v="9"/>
    <x v="9"/>
    <x v="341"/>
    <x v="300"/>
    <n v="538.20000000000005"/>
    <n v="341.6"/>
    <n v="178.7"/>
    <n v="343.4"/>
    <n v="168.2"/>
    <n v="173.4"/>
    <n v="172.1"/>
    <n v="170.5"/>
    <n v="176.7"/>
  </r>
  <r>
    <x v="0"/>
    <x v="9"/>
    <x v="11"/>
    <x v="342"/>
    <x v="266"/>
    <n v="559.29999999999995"/>
    <n v="348.56666666666661"/>
    <n v="182.3"/>
    <n v="349.4"/>
    <n v="170.8"/>
    <n v="176.9"/>
    <n v="173.4"/>
    <n v="174.6"/>
    <n v="177.8"/>
  </r>
  <r>
    <x v="1"/>
    <x v="9"/>
    <x v="11"/>
    <x v="343"/>
    <x v="301"/>
    <n v="514.9"/>
    <n v="338.70000000000005"/>
    <n v="175.8"/>
    <n v="339.20000000000005"/>
    <n v="166.7"/>
    <n v="171.5"/>
    <n v="173.8"/>
    <n v="167.4"/>
    <n v="174.1"/>
  </r>
  <r>
    <x v="2"/>
    <x v="9"/>
    <x v="11"/>
    <x v="344"/>
    <x v="302"/>
    <n v="541.4"/>
    <n v="343.20000000000005"/>
    <n v="179.8"/>
    <n v="344.3"/>
    <n v="168.5"/>
    <n v="173.7"/>
    <n v="173.6"/>
    <n v="171.1"/>
    <n v="176.5"/>
  </r>
  <r>
    <x v="0"/>
    <x v="9"/>
    <x v="12"/>
    <x v="345"/>
    <x v="297"/>
    <n v="561.79999999999995"/>
    <n v="349.70769230769235"/>
    <n v="183.5"/>
    <n v="350.6"/>
    <n v="171.2"/>
    <n v="177.3"/>
    <n v="175.7"/>
    <n v="175.5"/>
    <n v="177.1"/>
  </r>
  <r>
    <x v="1"/>
    <x v="9"/>
    <x v="12"/>
    <x v="346"/>
    <x v="303"/>
    <n v="517.9"/>
    <n v="338"/>
    <n v="177.2"/>
    <n v="340"/>
    <n v="167.1"/>
    <n v="171.8"/>
    <n v="176"/>
    <n v="168.2"/>
    <n v="174.1"/>
  </r>
  <r>
    <x v="2"/>
    <x v="9"/>
    <x v="12"/>
    <x v="347"/>
    <x v="304"/>
    <n v="544"/>
    <n v="342.79999999999995"/>
    <n v="181.1"/>
    <n v="345.4"/>
    <n v="168.9"/>
    <n v="174.1"/>
    <n v="175.8"/>
    <n v="172"/>
    <n v="175.7"/>
  </r>
  <r>
    <x v="0"/>
    <x v="10"/>
    <x v="0"/>
    <x v="348"/>
    <x v="302"/>
    <n v="563.9"/>
    <n v="350.88181818181818"/>
    <n v="184.7"/>
    <n v="351.4"/>
    <n v="171.8"/>
    <n v="177.8"/>
    <n v="178.4"/>
    <n v="176.5"/>
    <n v="177.8"/>
  </r>
  <r>
    <x v="1"/>
    <x v="10"/>
    <x v="0"/>
    <x v="349"/>
    <x v="305"/>
    <n v="520.6"/>
    <n v="340.1"/>
    <n v="178.5"/>
    <n v="339.6"/>
    <n v="167.8"/>
    <n v="171.8"/>
    <n v="178.8"/>
    <n v="168.9"/>
    <n v="174.9"/>
  </r>
  <r>
    <x v="2"/>
    <x v="10"/>
    <x v="0"/>
    <x v="350"/>
    <x v="260"/>
    <n v="546.29999999999995"/>
    <n v="345"/>
    <n v="182.3"/>
    <n v="345.6"/>
    <n v="169.5"/>
    <n v="174.3"/>
    <n v="178.6"/>
    <n v="172.8"/>
    <n v="176.5"/>
  </r>
  <r>
    <x v="0"/>
    <x v="10"/>
    <x v="1"/>
    <x v="351"/>
    <x v="288"/>
    <n v="566.6"/>
    <n v="352.78888888888889"/>
    <n v="186.6"/>
    <n v="350.6"/>
    <n v="172.8"/>
    <n v="178.5"/>
    <n v="180.7"/>
    <n v="177.9"/>
    <n v="178"/>
  </r>
  <r>
    <x v="1"/>
    <x v="10"/>
    <x v="1"/>
    <x v="352"/>
    <x v="306"/>
    <n v="525.5"/>
    <n v="342.7"/>
    <n v="180.8"/>
    <n v="342.6"/>
    <n v="168.4"/>
    <n v="172.5"/>
    <n v="181.4"/>
    <n v="170"/>
    <n v="176.3"/>
  </r>
  <r>
    <x v="2"/>
    <x v="10"/>
    <x v="1"/>
    <x v="353"/>
    <x v="307"/>
    <n v="550"/>
    <n v="347.7"/>
    <n v="184.4"/>
    <n v="346.29999999999995"/>
    <n v="170.3"/>
    <n v="175"/>
    <n v="181"/>
    <n v="174.1"/>
    <n v="177.2"/>
  </r>
  <r>
    <x v="0"/>
    <x v="10"/>
    <x v="2"/>
    <x v="354"/>
    <x v="308"/>
    <n v="566.6"/>
    <n v="353.18571428571425"/>
    <n v="186.6"/>
    <n v="350.4"/>
    <n v="172.8"/>
    <n v="178.5"/>
    <n v="180.7"/>
    <n v="177.9"/>
    <n v="178"/>
  </r>
  <r>
    <x v="1"/>
    <x v="10"/>
    <x v="2"/>
    <x v="355"/>
    <x v="306"/>
    <n v="525.4"/>
    <n v="342.7"/>
    <n v="180.8"/>
    <n v="342.4"/>
    <n v="168.4"/>
    <n v="172.5"/>
    <n v="181.5"/>
    <n v="170"/>
    <n v="176.3"/>
  </r>
  <r>
    <x v="2"/>
    <x v="10"/>
    <x v="2"/>
    <x v="356"/>
    <x v="307"/>
    <n v="549.9"/>
    <n v="347.7"/>
    <n v="184.4"/>
    <n v="346.1"/>
    <n v="170.3"/>
    <n v="175"/>
    <n v="181"/>
    <n v="174.1"/>
    <n v="177.2"/>
  </r>
  <r>
    <x v="0"/>
    <x v="10"/>
    <x v="3"/>
    <x v="357"/>
    <x v="307"/>
    <n v="568.20000000000005"/>
    <n v="354.12"/>
    <n v="187.2"/>
    <n v="350.9"/>
    <n v="173.2"/>
    <n v="179.4"/>
    <n v="183.8"/>
    <n v="178.9"/>
    <n v="178.8"/>
  </r>
  <r>
    <x v="1"/>
    <x v="10"/>
    <x v="3"/>
    <x v="358"/>
    <x v="309"/>
    <n v="527.6"/>
    <n v="344.79999999999995"/>
    <n v="181.5"/>
    <n v="342.2"/>
    <n v="168.8"/>
    <n v="174.2"/>
    <n v="184.4"/>
    <n v="170.9"/>
    <n v="177.4"/>
  </r>
  <r>
    <x v="2"/>
    <x v="10"/>
    <x v="3"/>
    <x v="359"/>
    <x v="301"/>
    <n v="551.79999999999995"/>
    <n v="349.79999999999995"/>
    <n v="185"/>
    <n v="346.2"/>
    <n v="170.7"/>
    <n v="176.4"/>
    <n v="184"/>
    <n v="175"/>
    <n v="178.1"/>
  </r>
  <r>
    <x v="0"/>
    <x v="10"/>
    <x v="4"/>
    <x v="360"/>
    <x v="310"/>
    <n v="569.90000000000009"/>
    <n v="355.26666666666665"/>
    <n v="187.8"/>
    <n v="352.2"/>
    <n v="173.8"/>
    <n v="180.3"/>
    <n v="184.9"/>
    <n v="179.5"/>
    <n v="179.8"/>
  </r>
  <r>
    <x v="1"/>
    <x v="10"/>
    <x v="4"/>
    <x v="361"/>
    <x v="311"/>
    <n v="528.70000000000005"/>
    <n v="345.7"/>
    <n v="182.2"/>
    <n v="343.8"/>
    <n v="169.2"/>
    <n v="174.8"/>
    <n v="185.6"/>
    <n v="171.6"/>
    <n v="178.2"/>
  </r>
  <r>
    <x v="2"/>
    <x v="10"/>
    <x v="4"/>
    <x v="362"/>
    <x v="312"/>
    <n v="553.20000000000005"/>
    <n v="350.79999999999995"/>
    <n v="185.7"/>
    <n v="347.6"/>
    <n v="171.2"/>
    <n v="177.1"/>
    <n v="185.2"/>
    <n v="175.7"/>
    <n v="179.1"/>
  </r>
  <r>
    <x v="3"/>
    <x v="11"/>
    <x v="13"/>
    <x v="363"/>
    <x v="313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Rural"/>
    <x v="0"/>
    <x v="0"/>
    <n v="1051.2"/>
    <n v="208.7"/>
    <n v="320.5"/>
    <n v="244.05609756097556"/>
    <n v="318.70000000000005"/>
    <n v="103.3"/>
    <n v="105.5"/>
    <n v="103.8"/>
    <n v="103.4"/>
    <n v="105.1"/>
    <n v="105.1"/>
    <n v="104"/>
  </r>
  <r>
    <s v="Urban"/>
    <x v="0"/>
    <x v="0"/>
    <n v="1050.8999999999999"/>
    <n v="208.4"/>
    <n v="325.5"/>
    <n v="205.1"/>
    <n v="316.7"/>
    <n v="103.2"/>
    <n v="105.4"/>
    <n v="103.5"/>
    <n v="102.9"/>
    <n v="104"/>
    <n v="105.2"/>
    <n v="103.7"/>
  </r>
  <r>
    <s v="Rural+Urban"/>
    <x v="0"/>
    <x v="0"/>
    <n v="1050.9000000000001"/>
    <n v="208.5"/>
    <n v="322.39999999999998"/>
    <n v="205.1"/>
    <n v="318"/>
    <n v="103.2"/>
    <n v="105.5"/>
    <n v="103.6"/>
    <n v="103.1"/>
    <n v="104.6"/>
    <n v="105.1"/>
    <n v="103.9"/>
  </r>
  <r>
    <s v="Rural"/>
    <x v="0"/>
    <x v="1"/>
    <n v="1054.8000000000002"/>
    <n v="209"/>
    <n v="325.60000000000002"/>
    <n v="244.61510204081628"/>
    <n v="320.39999999999998"/>
    <n v="103.9"/>
    <n v="106.2"/>
    <n v="104.1"/>
    <n v="104"/>
    <n v="105.8"/>
    <n v="105.6"/>
    <n v="104.4"/>
  </r>
  <r>
    <s v="Urban"/>
    <x v="0"/>
    <x v="1"/>
    <n v="1057.3"/>
    <n v="209"/>
    <n v="333.3"/>
    <n v="205.60000000000002"/>
    <n v="318.5"/>
    <n v="104.4"/>
    <n v="105.7"/>
    <n v="103.7"/>
    <n v="103.3"/>
    <n v="104.7"/>
    <n v="106"/>
    <n v="104.3"/>
  </r>
  <r>
    <s v="Rural+Urban"/>
    <x v="0"/>
    <x v="1"/>
    <n v="1055.7"/>
    <n v="209"/>
    <n v="328.5"/>
    <n v="205.60000000000002"/>
    <n v="319.7"/>
    <n v="104.2"/>
    <n v="106"/>
    <n v="103.9"/>
    <n v="103.6"/>
    <n v="105.3"/>
    <n v="105.7"/>
    <n v="104.4"/>
  </r>
  <r>
    <s v="Rural"/>
    <x v="0"/>
    <x v="2"/>
    <n v="1057.3000000000002"/>
    <n v="209"/>
    <n v="324.89999999999998"/>
    <n v="245.33662551440324"/>
    <n v="321.89999999999998"/>
    <n v="104.6"/>
    <n v="106.1"/>
    <n v="104.3"/>
    <n v="104"/>
    <n v="106"/>
    <n v="106.5"/>
    <n v="104.6"/>
  </r>
  <r>
    <s v="Urban"/>
    <x v="0"/>
    <x v="2"/>
    <n v="1059.5"/>
    <n v="209.4"/>
    <n v="327.3"/>
    <n v="206.10000000000002"/>
    <n v="320.2"/>
    <n v="105.5"/>
    <n v="106"/>
    <n v="103.8"/>
    <n v="103.5"/>
    <n v="105"/>
    <n v="106.8"/>
    <n v="104.9"/>
  </r>
  <r>
    <s v="Rural+Urban"/>
    <x v="0"/>
    <x v="2"/>
    <n v="1058.2"/>
    <n v="209.2"/>
    <n v="325.8"/>
    <n v="206"/>
    <n v="321.2"/>
    <n v="105.1"/>
    <n v="106.1"/>
    <n v="104"/>
    <n v="103.7"/>
    <n v="105.5"/>
    <n v="106.6"/>
    <n v="104.7"/>
  </r>
  <r>
    <s v="Rural"/>
    <x v="0"/>
    <x v="3"/>
    <n v="1063.7"/>
    <n v="207.8"/>
    <n v="322.10000000000002"/>
    <n v="246.16307053941904"/>
    <n v="323.5"/>
    <n v="104.4"/>
    <n v="106.5"/>
    <n v="104.8"/>
    <n v="104.5"/>
    <n v="106.4"/>
    <n v="107.1"/>
    <n v="104.6"/>
  </r>
  <r>
    <s v="Urban"/>
    <x v="0"/>
    <x v="3"/>
    <n v="1076.2"/>
    <n v="208.9"/>
    <n v="321.5"/>
    <n v="207"/>
    <n v="322"/>
    <n v="105"/>
    <n v="106.4"/>
    <n v="105.2"/>
    <n v="104"/>
    <n v="105.7"/>
    <n v="108.5"/>
    <n v="105.1"/>
  </r>
  <r>
    <s v="Rural+Urban"/>
    <x v="0"/>
    <x v="3"/>
    <n v="1068.3000000000002"/>
    <n v="208.2"/>
    <n v="321.89999999999998"/>
    <n v="206.8"/>
    <n v="322.89999999999998"/>
    <n v="104.7"/>
    <n v="106.5"/>
    <n v="105"/>
    <n v="104.2"/>
    <n v="106.1"/>
    <n v="107.5"/>
    <n v="104.8"/>
  </r>
  <r>
    <s v="Rural"/>
    <x v="0"/>
    <x v="4"/>
    <n v="1073"/>
    <n v="207.8"/>
    <n v="321"/>
    <n v="247.194560669456"/>
    <n v="325.29999999999995"/>
    <n v="104.1"/>
    <n v="107.5"/>
    <n v="105.5"/>
    <n v="105"/>
    <n v="107.2"/>
    <n v="108.1"/>
    <n v="104.8"/>
  </r>
  <r>
    <s v="Urban"/>
    <x v="0"/>
    <x v="4"/>
    <n v="1098.8"/>
    <n v="208.8"/>
    <n v="318.39999999999998"/>
    <n v="207.6"/>
    <n v="323.5"/>
    <n v="103.9"/>
    <n v="107.2"/>
    <n v="105.7"/>
    <n v="104.6"/>
    <n v="106.6"/>
    <n v="109.8"/>
    <n v="104.9"/>
  </r>
  <r>
    <s v="Rural+Urban"/>
    <x v="0"/>
    <x v="4"/>
    <n v="1082.3"/>
    <n v="208.2"/>
    <n v="319.89999999999998"/>
    <n v="207.4"/>
    <n v="324.60000000000002"/>
    <n v="104"/>
    <n v="107.4"/>
    <n v="105.6"/>
    <n v="104.8"/>
    <n v="106.9"/>
    <n v="108.6"/>
    <n v="104.8"/>
  </r>
  <r>
    <s v="Rural"/>
    <x v="0"/>
    <x v="5"/>
    <n v="1093.9000000000001"/>
    <n v="208.8"/>
    <n v="326.10000000000002"/>
    <n v="248.23122362869194"/>
    <n v="328"/>
    <n v="105"/>
    <n v="108.5"/>
    <n v="106.5"/>
    <n v="105.6"/>
    <n v="108.9"/>
    <n v="109"/>
    <n v="105.5"/>
  </r>
  <r>
    <s v="Urban"/>
    <x v="0"/>
    <x v="5"/>
    <n v="1130.6999999999998"/>
    <n v="209.8"/>
    <n v="333.9"/>
    <n v="214.3"/>
    <n v="325.3"/>
    <n v="105.2"/>
    <n v="108"/>
    <n v="108.1"/>
    <n v="105.2"/>
    <n v="109.7"/>
    <n v="110.9"/>
    <n v="106.1"/>
  </r>
  <r>
    <s v="Rural+Urban"/>
    <x v="0"/>
    <x v="5"/>
    <n v="1107.1000000000001"/>
    <n v="209.2"/>
    <n v="328.9"/>
    <n v="214.2"/>
    <n v="326.89999999999998"/>
    <n v="105.1"/>
    <n v="108.3"/>
    <n v="107.4"/>
    <n v="105.4"/>
    <n v="109.3"/>
    <n v="109.5"/>
    <n v="105.8"/>
  </r>
  <r>
    <s v="Rural"/>
    <x v="0"/>
    <x v="6"/>
    <n v="1114.3"/>
    <n v="209.4"/>
    <n v="331.6"/>
    <n v="249.34765957446803"/>
    <n v="330.3"/>
    <n v="106.8"/>
    <n v="109.5"/>
    <n v="107.8"/>
    <n v="106.4"/>
    <n v="110.7"/>
    <n v="109.8"/>
    <n v="106.5"/>
  </r>
  <r>
    <s v="Urban"/>
    <x v="0"/>
    <x v="6"/>
    <n v="1155.0999999999999"/>
    <n v="210.3"/>
    <n v="334.29999999999995"/>
    <n v="215.8"/>
    <n v="327.10000000000002"/>
    <n v="107.3"/>
    <n v="108.6"/>
    <n v="110.1"/>
    <n v="105.9"/>
    <n v="111.4"/>
    <n v="111.7"/>
    <n v="107.3"/>
  </r>
  <r>
    <s v="Rural+Urban"/>
    <x v="0"/>
    <x v="6"/>
    <n v="1128.8"/>
    <n v="209.8"/>
    <n v="332.6"/>
    <n v="215.9"/>
    <n v="329"/>
    <n v="107.1"/>
    <n v="109.2"/>
    <n v="109.1"/>
    <n v="106.1"/>
    <n v="111"/>
    <n v="110.3"/>
    <n v="106.9"/>
  </r>
  <r>
    <s v="Rural"/>
    <x v="0"/>
    <x v="7"/>
    <n v="1129.6000000000001"/>
    <n v="212.5"/>
    <n v="332.9"/>
    <n v="250.03862660944202"/>
    <n v="332.6"/>
    <n v="107.8"/>
    <n v="109.9"/>
    <n v="108.7"/>
    <n v="106.8"/>
    <n v="112.1"/>
    <n v="110.7"/>
    <n v="107.5"/>
  </r>
  <r>
    <s v="Urban"/>
    <x v="0"/>
    <x v="7"/>
    <n v="1171.8999999999999"/>
    <n v="213.6"/>
    <n v="334.20000000000005"/>
    <n v="217.60000000000002"/>
    <n v="329.09999999999997"/>
    <n v="108.1"/>
    <n v="109.3"/>
    <n v="110.8"/>
    <n v="106.5"/>
    <n v="112.7"/>
    <n v="112.4"/>
    <n v="108.3"/>
  </r>
  <r>
    <s v="Rural+Urban"/>
    <x v="0"/>
    <x v="7"/>
    <n v="1143.9999999999998"/>
    <n v="212.9"/>
    <n v="333.4"/>
    <n v="217.60000000000002"/>
    <n v="331.1"/>
    <n v="108"/>
    <n v="109.7"/>
    <n v="109.9"/>
    <n v="106.6"/>
    <n v="112.4"/>
    <n v="111.2"/>
    <n v="107.9"/>
  </r>
  <r>
    <s v="Rural"/>
    <x v="0"/>
    <x v="8"/>
    <n v="1153.7"/>
    <n v="215"/>
    <n v="334.8"/>
    <n v="251.22467532467527"/>
    <n v="336.6"/>
    <n v="109.3"/>
    <n v="111.1"/>
    <n v="109.8"/>
    <n v="107.7"/>
    <n v="114.2"/>
    <n v="111.7"/>
    <n v="108.7"/>
  </r>
  <r>
    <s v="Urban"/>
    <x v="0"/>
    <x v="8"/>
    <n v="1166.3999999999999"/>
    <n v="214.8"/>
    <n v="334"/>
    <n v="219.3"/>
    <n v="331.5"/>
    <n v="110.4"/>
    <n v="109.5"/>
    <n v="111.2"/>
    <n v="107.4"/>
    <n v="113.2"/>
    <n v="112.9"/>
    <n v="109.4"/>
  </r>
  <r>
    <s v="Rural+Urban"/>
    <x v="0"/>
    <x v="8"/>
    <n v="1157.2000000000003"/>
    <n v="214.89999999999998"/>
    <n v="334.5"/>
    <n v="219.3"/>
    <n v="334.5"/>
    <n v="109.9"/>
    <n v="110.5"/>
    <n v="110.6"/>
    <n v="107.5"/>
    <n v="113.7"/>
    <n v="112"/>
    <n v="109"/>
  </r>
  <r>
    <s v="Rural"/>
    <x v="0"/>
    <x v="9"/>
    <n v="1172.3"/>
    <n v="216.4"/>
    <n v="335.7"/>
    <n v="252.30698689956327"/>
    <n v="339.29999999999995"/>
    <n v="109.3"/>
    <n v="111.6"/>
    <n v="110.2"/>
    <n v="108.3"/>
    <n v="115.5"/>
    <n v="112.2"/>
    <n v="109.1"/>
  </r>
  <r>
    <s v="Urban"/>
    <x v="0"/>
    <x v="9"/>
    <n v="1182.3000000000002"/>
    <n v="215.5"/>
    <n v="334.9"/>
    <n v="220.7"/>
    <n v="334.2"/>
    <n v="109.7"/>
    <n v="109.7"/>
    <n v="111.3"/>
    <n v="108"/>
    <n v="114"/>
    <n v="113.5"/>
    <n v="109.4"/>
  </r>
  <r>
    <s v="Rural+Urban"/>
    <x v="0"/>
    <x v="9"/>
    <n v="1174.9000000000001"/>
    <n v="216"/>
    <n v="335.3"/>
    <n v="220.8"/>
    <n v="337.2"/>
    <n v="109.5"/>
    <n v="110.9"/>
    <n v="110.8"/>
    <n v="108.1"/>
    <n v="114.8"/>
    <n v="112.5"/>
    <n v="109.2"/>
  </r>
  <r>
    <s v="Rural"/>
    <x v="0"/>
    <x v="10"/>
    <n v="1196.8"/>
    <n v="217.9"/>
    <n v="340"/>
    <n v="253.48722466960345"/>
    <n v="342.1"/>
    <n v="109.6"/>
    <n v="112.6"/>
    <n v="111"/>
    <n v="108.7"/>
    <n v="117.4"/>
    <n v="112.8"/>
    <n v="109.8"/>
  </r>
  <r>
    <s v="Urban"/>
    <x v="0"/>
    <x v="10"/>
    <n v="1202.5"/>
    <n v="216.5"/>
    <n v="342.09999999999997"/>
    <n v="222"/>
    <n v="336.8"/>
    <n v="109.5"/>
    <n v="110"/>
    <n v="111.3"/>
    <n v="108.5"/>
    <n v="115"/>
    <n v="114.1"/>
    <n v="109.6"/>
  </r>
  <r>
    <s v="Rural+Urban"/>
    <x v="0"/>
    <x v="10"/>
    <n v="1197.8999999999999"/>
    <n v="217.39999999999998"/>
    <n v="340.90000000000003"/>
    <n v="222.2"/>
    <n v="339.90000000000003"/>
    <n v="109.5"/>
    <n v="111.6"/>
    <n v="111.2"/>
    <n v="108.6"/>
    <n v="116.3"/>
    <n v="113.1"/>
    <n v="109.7"/>
  </r>
  <r>
    <s v="Rural"/>
    <x v="0"/>
    <x v="11"/>
    <n v="1163.2"/>
    <n v="218.2"/>
    <n v="345.8"/>
    <n v="254.56622222222217"/>
    <n v="345.3"/>
    <n v="109.9"/>
    <n v="112.8"/>
    <n v="111.6"/>
    <n v="109.2"/>
    <n v="115.5"/>
    <n v="113.6"/>
    <n v="110.1"/>
  </r>
  <r>
    <s v="Urban"/>
    <x v="0"/>
    <x v="11"/>
    <n v="1154.4000000000001"/>
    <n v="216.7"/>
    <n v="350"/>
    <n v="222"/>
    <n v="338.8"/>
    <n v="109.7"/>
    <n v="110.4"/>
    <n v="111.4"/>
    <n v="108.9"/>
    <n v="113.3"/>
    <n v="115"/>
    <n v="109.8"/>
  </r>
  <r>
    <s v="Rural+Urban"/>
    <x v="0"/>
    <x v="11"/>
    <n v="1159.8"/>
    <n v="217.60000000000002"/>
    <n v="347.5"/>
    <n v="222.4"/>
    <n v="342.7"/>
    <n v="109.8"/>
    <n v="111.9"/>
    <n v="111.5"/>
    <n v="109"/>
    <n v="114.5"/>
    <n v="114"/>
    <n v="110"/>
  </r>
  <r>
    <s v="Rural"/>
    <x v="1"/>
    <x v="0"/>
    <n v="1140"/>
    <n v="218.89999999999998"/>
    <n v="346.6"/>
    <n v="255.34932735426003"/>
    <n v="347.2"/>
    <n v="110.5"/>
    <n v="113"/>
    <n v="111.8"/>
    <n v="109.6"/>
    <n v="114.2"/>
    <n v="114"/>
    <n v="110.6"/>
  </r>
  <r>
    <s v="Urban"/>
    <x v="1"/>
    <x v="0"/>
    <n v="1129.5"/>
    <n v="217.7"/>
    <n v="354.8"/>
    <n v="223.5"/>
    <n v="340.4"/>
    <n v="110.8"/>
    <n v="111"/>
    <n v="111.5"/>
    <n v="109.8"/>
    <n v="112.9"/>
    <n v="115.7"/>
    <n v="110.5"/>
  </r>
  <r>
    <s v="Rural+Urban"/>
    <x v="1"/>
    <x v="0"/>
    <n v="1136.0999999999999"/>
    <n v="218.5"/>
    <n v="349.7"/>
    <n v="223.89999999999998"/>
    <n v="344.4"/>
    <n v="110.7"/>
    <n v="112.2"/>
    <n v="111.6"/>
    <n v="109.7"/>
    <n v="113.6"/>
    <n v="114.5"/>
    <n v="110.6"/>
  </r>
  <r>
    <s v="Rural"/>
    <x v="1"/>
    <x v="1"/>
    <n v="1134.3"/>
    <n v="219.60000000000002"/>
    <n v="347.9"/>
    <n v="255.935294117647"/>
    <n v="348.3"/>
    <n v="110.8"/>
    <n v="113.2"/>
    <n v="112"/>
    <n v="109.9"/>
    <n v="114"/>
    <n v="114.2"/>
    <n v="110.9"/>
  </r>
  <r>
    <s v="Urban"/>
    <x v="1"/>
    <x v="1"/>
    <n v="1127"/>
    <n v="219.10000000000002"/>
    <n v="349"/>
    <n v="225.1"/>
    <n v="341.7"/>
    <n v="111.3"/>
    <n v="111.1"/>
    <n v="111.6"/>
    <n v="110.3"/>
    <n v="113.1"/>
    <n v="116.2"/>
    <n v="111"/>
  </r>
  <r>
    <s v="Rural+Urban"/>
    <x v="1"/>
    <x v="1"/>
    <n v="1131.8"/>
    <n v="219.4"/>
    <n v="348.29999999999995"/>
    <n v="225.3"/>
    <n v="345.6"/>
    <n v="111.1"/>
    <n v="112.4"/>
    <n v="111.8"/>
    <n v="110.1"/>
    <n v="113.6"/>
    <n v="114.7"/>
    <n v="110.9"/>
  </r>
  <r>
    <s v="Rural"/>
    <x v="1"/>
    <x v="2"/>
    <n v="1143.3"/>
    <n v="220.3"/>
    <n v="348.1"/>
    <n v="256.7182648401826"/>
    <n v="349.6"/>
    <n v="111.2"/>
    <n v="113.4"/>
    <n v="112.4"/>
    <n v="110.2"/>
    <n v="114.6"/>
    <n v="114.6"/>
    <n v="111.3"/>
  </r>
  <r>
    <s v="Urban"/>
    <x v="1"/>
    <x v="2"/>
    <n v="1137.3"/>
    <n v="220"/>
    <n v="345.7"/>
    <n v="226.2"/>
    <n v="343.09999999999997"/>
    <n v="111.6"/>
    <n v="110.9"/>
    <n v="111.8"/>
    <n v="110.9"/>
    <n v="113.7"/>
    <n v="116.7"/>
    <n v="111.4"/>
  </r>
  <r>
    <s v="Rural+Urban"/>
    <x v="1"/>
    <x v="2"/>
    <n v="1141.0999999999999"/>
    <n v="220.2"/>
    <n v="347.20000000000005"/>
    <n v="226.4"/>
    <n v="346.9"/>
    <n v="111.4"/>
    <n v="112.5"/>
    <n v="112"/>
    <n v="110.6"/>
    <n v="114.2"/>
    <n v="115.2"/>
    <n v="111.3"/>
  </r>
  <r>
    <s v="Rural"/>
    <x v="1"/>
    <x v="3"/>
    <n v="1157.4000000000001"/>
    <n v="220.7"/>
    <n v="346.7"/>
    <n v="257.29907834101374"/>
    <n v="352"/>
    <n v="111.2"/>
    <n v="113.4"/>
    <n v="113"/>
    <n v="110.5"/>
    <n v="115.4"/>
    <n v="115.4"/>
    <n v="111.5"/>
  </r>
  <r>
    <s v="Urban"/>
    <x v="1"/>
    <x v="3"/>
    <n v="1165.8999999999999"/>
    <n v="220.1"/>
    <n v="338.1"/>
    <n v="227.3"/>
    <n v="344.5"/>
    <n v="111.2"/>
    <n v="110.9"/>
    <n v="112.5"/>
    <n v="111.2"/>
    <n v="114.7"/>
    <n v="117.6"/>
    <n v="111.4"/>
  </r>
  <r>
    <s v="Rural+Urban"/>
    <x v="1"/>
    <x v="3"/>
    <n v="1160.7"/>
    <n v="220.5"/>
    <n v="343.40000000000003"/>
    <n v="227.5"/>
    <n v="349"/>
    <n v="111.2"/>
    <n v="112.5"/>
    <n v="112.7"/>
    <n v="110.9"/>
    <n v="115.1"/>
    <n v="116"/>
    <n v="111.5"/>
  </r>
  <r>
    <s v="Rural"/>
    <x v="1"/>
    <x v="4"/>
    <n v="1166.7"/>
    <n v="221"/>
    <n v="347.20000000000005"/>
    <n v="257.97860465116275"/>
    <n v="354"/>
    <n v="111.4"/>
    <n v="113.4"/>
    <n v="113.1"/>
    <n v="110.9"/>
    <n v="116"/>
    <n v="116.3"/>
    <n v="111.8"/>
  </r>
  <r>
    <s v="Urban"/>
    <x v="1"/>
    <x v="4"/>
    <n v="1183.5"/>
    <n v="220.5"/>
    <n v="341.8"/>
    <n v="228.39999999999998"/>
    <n v="345.9"/>
    <n v="111.3"/>
    <n v="111.1"/>
    <n v="112.9"/>
    <n v="111.5"/>
    <n v="115.6"/>
    <n v="118.3"/>
    <n v="111.7"/>
  </r>
  <r>
    <s v="Rural+Urban"/>
    <x v="1"/>
    <x v="4"/>
    <n v="1173.3"/>
    <n v="220.89999999999998"/>
    <n v="345.2"/>
    <n v="228.39999999999998"/>
    <n v="350.79999999999995"/>
    <n v="111.3"/>
    <n v="112.5"/>
    <n v="113"/>
    <n v="111.2"/>
    <n v="115.8"/>
    <n v="116.8"/>
    <n v="111.8"/>
  </r>
  <r>
    <s v="Rural"/>
    <x v="1"/>
    <x v="5"/>
    <n v="1177.7"/>
    <n v="220.8"/>
    <n v="348"/>
    <n v="259.0582159624413"/>
    <n v="356.3"/>
    <n v="112.2"/>
    <n v="114.4"/>
    <n v="114.3"/>
    <n v="111.4"/>
    <n v="117"/>
    <n v="117.3"/>
    <n v="112.3"/>
  </r>
  <r>
    <s v="Urban"/>
    <x v="1"/>
    <x v="5"/>
    <n v="1202.3"/>
    <n v="220.10000000000002"/>
    <n v="344.70000000000005"/>
    <n v="228.2"/>
    <n v="347.3"/>
    <n v="111.5"/>
    <n v="111.2"/>
    <n v="115.1"/>
    <n v="111.8"/>
    <n v="116.4"/>
    <n v="119"/>
    <n v="112.2"/>
  </r>
  <r>
    <s v="Rural+Urban"/>
    <x v="1"/>
    <x v="5"/>
    <n v="1187"/>
    <n v="220.6"/>
    <n v="346.7"/>
    <n v="228.5"/>
    <n v="352.7"/>
    <n v="111.8"/>
    <n v="113.2"/>
    <n v="114.8"/>
    <n v="111.6"/>
    <n v="116.7"/>
    <n v="117.8"/>
    <n v="112.3"/>
  </r>
  <r>
    <s v="Rural"/>
    <x v="1"/>
    <x v="6"/>
    <n v="1212.5999999999999"/>
    <n v="222.2"/>
    <n v="350.6"/>
    <n v="259.8431279620853"/>
    <n v="359.3"/>
    <n v="113.2"/>
    <n v="115.3"/>
    <n v="115.5"/>
    <n v="111.8"/>
    <n v="119.5"/>
    <n v="118"/>
    <n v="113.1"/>
  </r>
  <r>
    <s v="Urban"/>
    <x v="1"/>
    <x v="6"/>
    <n v="1251.5999999999999"/>
    <n v="221.2"/>
    <n v="347.9"/>
    <n v="229.7"/>
    <n v="349"/>
    <n v="113"/>
    <n v="111.6"/>
    <n v="117.8"/>
    <n v="112.4"/>
    <n v="118.9"/>
    <n v="121"/>
    <n v="113.5"/>
  </r>
  <r>
    <s v="Rural+Urban"/>
    <x v="1"/>
    <x v="6"/>
    <n v="1226.7"/>
    <n v="221.9"/>
    <n v="349.6"/>
    <n v="230"/>
    <n v="355"/>
    <n v="113.1"/>
    <n v="113.9"/>
    <n v="116.8"/>
    <n v="112.1"/>
    <n v="119.2"/>
    <n v="118.8"/>
    <n v="113.3"/>
  </r>
  <r>
    <s v="Rural"/>
    <x v="1"/>
    <x v="7"/>
    <n v="1231.0999999999999"/>
    <n v="223.4"/>
    <n v="351.2"/>
    <n v="260.63110047846885"/>
    <n v="360.4"/>
    <n v="113.2"/>
    <n v="115.4"/>
    <n v="116.2"/>
    <n v="112.2"/>
    <n v="120.7"/>
    <n v="118.8"/>
    <n v="113.5"/>
  </r>
  <r>
    <s v="Urban"/>
    <x v="1"/>
    <x v="7"/>
    <n v="1269.6000000000001"/>
    <n v="222.7"/>
    <n v="347.4"/>
    <n v="230.8"/>
    <n v="350.6"/>
    <n v="112.5"/>
    <n v="111.8"/>
    <n v="119.2"/>
    <n v="112.9"/>
    <n v="119.9"/>
    <n v="123"/>
    <n v="113.9"/>
  </r>
  <r>
    <s v="Rural+Urban"/>
    <x v="1"/>
    <x v="7"/>
    <n v="1244.8"/>
    <n v="223.2"/>
    <n v="349.7"/>
    <n v="231.1"/>
    <n v="356.4"/>
    <n v="112.8"/>
    <n v="114"/>
    <n v="118"/>
    <n v="112.6"/>
    <n v="120.3"/>
    <n v="119.9"/>
    <n v="113.7"/>
  </r>
  <r>
    <s v="Rural"/>
    <x v="1"/>
    <x v="8"/>
    <n v="1232.5999999999999"/>
    <n v="223.6"/>
    <n v="350.6"/>
    <n v="261.71690821256033"/>
    <n v="362.2"/>
    <n v="112.8"/>
    <n v="115.8"/>
    <n v="116.6"/>
    <n v="112.6"/>
    <n v="120.9"/>
    <n v="119.5"/>
    <n v="113.7"/>
  </r>
  <r>
    <s v="Urban"/>
    <x v="1"/>
    <x v="8"/>
    <n v="1248.3999999999999"/>
    <n v="222.3"/>
    <n v="345.3"/>
    <n v="231.6"/>
    <n v="352.1"/>
    <n v="111.2"/>
    <n v="111.8"/>
    <n v="120"/>
    <n v="113.4"/>
    <n v="119.2"/>
    <n v="124.3"/>
    <n v="113.6"/>
  </r>
  <r>
    <s v="Rural+Urban"/>
    <x v="1"/>
    <x v="8"/>
    <n v="1237.4000000000001"/>
    <n v="223.2"/>
    <n v="348.70000000000005"/>
    <n v="232.2"/>
    <n v="358"/>
    <n v="112"/>
    <n v="114.3"/>
    <n v="118.6"/>
    <n v="113.1"/>
    <n v="120.1"/>
    <n v="120.8"/>
    <n v="113.7"/>
  </r>
  <r>
    <s v="Rural"/>
    <x v="1"/>
    <x v="9"/>
    <n v="1229.8999999999999"/>
    <n v="224.6"/>
    <n v="351.3"/>
    <n v="262.80195121951215"/>
    <n v="365.3"/>
    <n v="112.6"/>
    <n v="116.4"/>
    <n v="116.9"/>
    <n v="113"/>
    <n v="121"/>
    <n v="120"/>
    <n v="114"/>
  </r>
  <r>
    <s v="Urban"/>
    <x v="1"/>
    <x v="9"/>
    <n v="1240.0999999999999"/>
    <n v="222.7"/>
    <n v="347.4"/>
    <n v="232.5"/>
    <n v="353.4"/>
    <n v="111"/>
    <n v="112"/>
    <n v="120.2"/>
    <n v="113.6"/>
    <n v="119.1"/>
    <n v="124.3"/>
    <n v="113.7"/>
  </r>
  <r>
    <s v="Rural+Urban"/>
    <x v="1"/>
    <x v="9"/>
    <n v="1232.9000000000001"/>
    <n v="223.89999999999998"/>
    <n v="349.79999999999995"/>
    <n v="233.4"/>
    <n v="360.6"/>
    <n v="111.8"/>
    <n v="114.7"/>
    <n v="118.8"/>
    <n v="113.3"/>
    <n v="120.1"/>
    <n v="121.1"/>
    <n v="113.9"/>
  </r>
  <r>
    <s v="Rural"/>
    <x v="1"/>
    <x v="10"/>
    <n v="1229"/>
    <n v="224.7"/>
    <n v="353"/>
    <n v="263.68669950738911"/>
    <n v="366.70000000000005"/>
    <n v="112"/>
    <n v="117.3"/>
    <n v="117.2"/>
    <n v="113.3"/>
    <n v="121.1"/>
    <n v="120.8"/>
    <n v="114.1"/>
  </r>
  <r>
    <s v="Urban"/>
    <x v="1"/>
    <x v="10"/>
    <n v="1236.3"/>
    <n v="222.6"/>
    <n v="351.5"/>
    <n v="233.5"/>
    <n v="355.2"/>
    <n v="109.7"/>
    <n v="112.6"/>
    <n v="120.3"/>
    <n v="114"/>
    <n v="119"/>
    <n v="125.8"/>
    <n v="113.4"/>
  </r>
  <r>
    <s v="Rural+Urban"/>
    <x v="1"/>
    <x v="10"/>
    <n v="1230.7"/>
    <n v="223.89999999999998"/>
    <n v="352.5"/>
    <n v="234.39999999999998"/>
    <n v="362.1"/>
    <n v="110.8"/>
    <n v="115.5"/>
    <n v="119"/>
    <n v="113.7"/>
    <n v="120.1"/>
    <n v="122.1"/>
    <n v="113.8"/>
  </r>
  <r>
    <s v="Rural"/>
    <x v="1"/>
    <x v="11"/>
    <n v="1215.2"/>
    <n v="225.60000000000002"/>
    <n v="354.4"/>
    <n v="264.07213930348257"/>
    <n v="367.7"/>
    <n v="111.5"/>
    <n v="117.4"/>
    <n v="117.7"/>
    <n v="113.3"/>
    <n v="120.3"/>
    <n v="121.7"/>
    <n v="114.2"/>
  </r>
  <r>
    <s v="Urban"/>
    <x v="1"/>
    <x v="11"/>
    <n v="1223.1999999999998"/>
    <n v="223.60000000000002"/>
    <n v="354"/>
    <n v="233.3"/>
    <n v="356.5"/>
    <n v="108.8"/>
    <n v="113"/>
    <n v="120.7"/>
    <n v="114.3"/>
    <n v="118.4"/>
    <n v="126.4"/>
    <n v="113.4"/>
  </r>
  <r>
    <s v="Rural+Urban"/>
    <x v="1"/>
    <x v="11"/>
    <n v="1217.4000000000001"/>
    <n v="224.89999999999998"/>
    <n v="354.29999999999995"/>
    <n v="234"/>
    <n v="363.2"/>
    <n v="110.1"/>
    <n v="115.7"/>
    <n v="119.5"/>
    <n v="113.9"/>
    <n v="119.4"/>
    <n v="123"/>
    <n v="113.8"/>
  </r>
  <r>
    <s v="Rural"/>
    <x v="2"/>
    <x v="0"/>
    <n v="1211.8999999999999"/>
    <n v="226.8"/>
    <n v="356.2"/>
    <n v="265.06432160804013"/>
    <n v="370"/>
    <n v="111"/>
    <n v="118.4"/>
    <n v="118.2"/>
    <n v="114"/>
    <n v="120.3"/>
    <n v="122.7"/>
    <n v="114.5"/>
  </r>
  <r>
    <s v="Urban"/>
    <x v="2"/>
    <x v="0"/>
    <n v="1218.5"/>
    <n v="225.10000000000002"/>
    <n v="356.4"/>
    <n v="234.5"/>
    <n v="357.3"/>
    <n v="107.9"/>
    <n v="113.4"/>
    <n v="120.8"/>
    <n v="114.6"/>
    <n v="118.5"/>
    <n v="127.4"/>
    <n v="113.4"/>
  </r>
  <r>
    <s v="Rural+Urban"/>
    <x v="2"/>
    <x v="0"/>
    <n v="1213.0999999999999"/>
    <n v="226.2"/>
    <n v="356.2"/>
    <n v="235.39999999999998"/>
    <n v="364.9"/>
    <n v="109.4"/>
    <n v="116.5"/>
    <n v="119.7"/>
    <n v="114.3"/>
    <n v="119.5"/>
    <n v="124"/>
    <n v="114"/>
  </r>
  <r>
    <s v="Rural"/>
    <x v="2"/>
    <x v="1"/>
    <n v="1212.6000000000001"/>
    <n v="228.5"/>
    <n v="358"/>
    <n v="266.06142131979692"/>
    <n v="373.1"/>
    <n v="110.9"/>
    <n v="120"/>
    <n v="118.7"/>
    <n v="114.8"/>
    <n v="120.6"/>
    <n v="124.2"/>
    <n v="115"/>
  </r>
  <r>
    <s v="Urban"/>
    <x v="2"/>
    <x v="1"/>
    <n v="1220.2"/>
    <n v="225.8"/>
    <n v="350.9"/>
    <n v="235.8"/>
    <n v="358.4"/>
    <n v="106.8"/>
    <n v="114"/>
    <n v="120.4"/>
    <n v="114.9"/>
    <n v="118.7"/>
    <n v="128.1"/>
    <n v="113.2"/>
  </r>
  <r>
    <s v="Rural+Urban"/>
    <x v="2"/>
    <x v="1"/>
    <n v="1214.0999999999999"/>
    <n v="227.5"/>
    <n v="355.29999999999995"/>
    <n v="236.8"/>
    <n v="367.2"/>
    <n v="108.7"/>
    <n v="117.7"/>
    <n v="119.7"/>
    <n v="114.9"/>
    <n v="119.7"/>
    <n v="125.2"/>
    <n v="114.1"/>
  </r>
  <r>
    <s v="Rural"/>
    <x v="2"/>
    <x v="2"/>
    <n v="1216.0999999999999"/>
    <n v="229"/>
    <n v="355.40000000000003"/>
    <n v="266.95641025641021"/>
    <n v="374.4"/>
    <n v="111.6"/>
    <n v="120.6"/>
    <n v="119.4"/>
    <n v="115.5"/>
    <n v="121.1"/>
    <n v="124.7"/>
    <n v="115.5"/>
  </r>
  <r>
    <s v="Urban"/>
    <x v="2"/>
    <x v="2"/>
    <n v="1223"/>
    <n v="225.6"/>
    <n v="345"/>
    <n v="236.6"/>
    <n v="359.5"/>
    <n v="108.4"/>
    <n v="114.4"/>
    <n v="120.6"/>
    <n v="115.4"/>
    <n v="119.1"/>
    <n v="128.80000000000001"/>
    <n v="113.8"/>
  </r>
  <r>
    <s v="Rural+Urban"/>
    <x v="2"/>
    <x v="2"/>
    <n v="1217.7"/>
    <n v="227.7"/>
    <n v="351.4"/>
    <n v="237.8"/>
    <n v="368.4"/>
    <n v="109.9"/>
    <n v="118.3"/>
    <n v="120.1"/>
    <n v="115.4"/>
    <n v="120.2"/>
    <n v="125.8"/>
    <n v="114.7"/>
  </r>
  <r>
    <s v="Rural"/>
    <x v="2"/>
    <x v="3"/>
    <n v="1222.5999999999997"/>
    <n v="230.2"/>
    <n v="354.6"/>
    <n v="267.95077720207252"/>
    <n v="375.7"/>
    <n v="111.9"/>
    <n v="121.2"/>
    <n v="119.9"/>
    <n v="116.2"/>
    <n v="121.5"/>
    <n v="125.7"/>
    <n v="116"/>
  </r>
  <r>
    <s v="Urban"/>
    <x v="2"/>
    <x v="3"/>
    <n v="1233.4000000000001"/>
    <n v="226.39999999999998"/>
    <n v="342.7"/>
    <n v="237.60000000000002"/>
    <n v="360.6"/>
    <n v="108.4"/>
    <n v="114.7"/>
    <n v="121.7"/>
    <n v="115.6"/>
    <n v="119.7"/>
    <n v="130.1"/>
    <n v="114.2"/>
  </r>
  <r>
    <s v="Rural+Urban"/>
    <x v="2"/>
    <x v="3"/>
    <n v="1225.7"/>
    <n v="228.8"/>
    <n v="350"/>
    <n v="238.9"/>
    <n v="369.6"/>
    <n v="110.1"/>
    <n v="118.7"/>
    <n v="121"/>
    <n v="115.9"/>
    <n v="120.7"/>
    <n v="126.9"/>
    <n v="115.1"/>
  </r>
  <r>
    <s v="Rural"/>
    <x v="2"/>
    <x v="4"/>
    <n v="1230.8000000000002"/>
    <n v="231.7"/>
    <n v="356.9"/>
    <n v="268.84554973821992"/>
    <n v="378.2"/>
    <n v="113.3"/>
    <n v="121.9"/>
    <n v="120.5"/>
    <n v="116.7"/>
    <n v="122.4"/>
    <n v="126.7"/>
    <n v="116.9"/>
  </r>
  <r>
    <s v="Urban"/>
    <x v="2"/>
    <x v="4"/>
    <n v="1252.7"/>
    <n v="227.3"/>
    <n v="346.2"/>
    <n v="238.3"/>
    <n v="361.4"/>
    <n v="110.8"/>
    <n v="114.9"/>
    <n v="122"/>
    <n v="116"/>
    <n v="120.7"/>
    <n v="131.30000000000001"/>
    <n v="115.2"/>
  </r>
  <r>
    <s v="Rural+Urban"/>
    <x v="2"/>
    <x v="4"/>
    <n v="1237.5999999999999"/>
    <n v="230"/>
    <n v="352.8"/>
    <n v="239.8"/>
    <n v="371.4"/>
    <n v="112"/>
    <n v="119.2"/>
    <n v="121.4"/>
    <n v="116.3"/>
    <n v="121.6"/>
    <n v="127.9"/>
    <n v="116.1"/>
  </r>
  <r>
    <s v="Rural"/>
    <x v="2"/>
    <x v="5"/>
    <n v="1251.2999999999997"/>
    <n v="233.4"/>
    <n v="366.6"/>
    <n v="270.44126984126984"/>
    <n v="381.5"/>
    <n v="114.2"/>
    <n v="122.6"/>
    <n v="122"/>
    <n v="117.9"/>
    <n v="124.1"/>
    <n v="128.19999999999999"/>
    <n v="117.9"/>
  </r>
  <r>
    <s v="Urban"/>
    <x v="2"/>
    <x v="5"/>
    <n v="1275.2999999999997"/>
    <n v="227.9"/>
    <n v="361.3"/>
    <n v="238.2"/>
    <n v="363.1"/>
    <n v="111.7"/>
    <n v="115.1"/>
    <n v="123.8"/>
    <n v="116.2"/>
    <n v="121.7"/>
    <n v="132.1"/>
    <n v="116"/>
  </r>
  <r>
    <s v="Rural+Urban"/>
    <x v="2"/>
    <x v="5"/>
    <n v="1259"/>
    <n v="231.3"/>
    <n v="364.5"/>
    <n v="240.1"/>
    <n v="374.1"/>
    <n v="112.9"/>
    <n v="119.8"/>
    <n v="123.1"/>
    <n v="116.9"/>
    <n v="123"/>
    <n v="129.19999999999999"/>
    <n v="117"/>
  </r>
  <r>
    <s v="Rural"/>
    <x v="2"/>
    <x v="6"/>
    <n v="1258.3"/>
    <n v="233.5"/>
    <n v="367"/>
    <n v="270.94438502673796"/>
    <n v="382.6"/>
    <n v="114.1"/>
    <n v="123"/>
    <n v="122.9"/>
    <n v="118"/>
    <n v="124.7"/>
    <n v="129.4"/>
    <n v="118.1"/>
  </r>
  <r>
    <s v="Urban"/>
    <x v="2"/>
    <x v="6"/>
    <n v="1282.8"/>
    <n v="227.7"/>
    <n v="360.1"/>
    <n v="239.4"/>
    <n v="364.1"/>
    <n v="111.5"/>
    <n v="115.3"/>
    <n v="125.4"/>
    <n v="116.6"/>
    <n v="122.4"/>
    <n v="133.1"/>
    <n v="116.3"/>
  </r>
  <r>
    <s v="Rural+Urban"/>
    <x v="2"/>
    <x v="6"/>
    <n v="1266.2"/>
    <n v="231.3"/>
    <n v="364.4"/>
    <n v="241.2"/>
    <n v="375.1"/>
    <n v="112.7"/>
    <n v="120.1"/>
    <n v="124.4"/>
    <n v="117.2"/>
    <n v="123.6"/>
    <n v="130.4"/>
    <n v="117.2"/>
  </r>
  <r>
    <s v="Rural"/>
    <x v="2"/>
    <x v="7"/>
    <n v="1280"/>
    <n v="233.6"/>
    <n v="366.6"/>
    <n v="271.95243243243243"/>
    <n v="384.8"/>
    <n v="113.6"/>
    <n v="123.8"/>
    <n v="123.6"/>
    <n v="118.5"/>
    <n v="126.1"/>
    <n v="130.1"/>
    <n v="118.2"/>
  </r>
  <r>
    <s v="Urban"/>
    <x v="2"/>
    <x v="7"/>
    <n v="1302.2999999999997"/>
    <n v="228.6"/>
    <n v="356.59999999999997"/>
    <n v="240.9"/>
    <n v="364.8"/>
    <n v="109.9"/>
    <n v="115.3"/>
    <n v="126.2"/>
    <n v="117.2"/>
    <n v="123.2"/>
    <n v="134.19999999999999"/>
    <n v="116.2"/>
  </r>
  <r>
    <s v="Rural+Urban"/>
    <x v="2"/>
    <x v="7"/>
    <n v="1286.6999999999998"/>
    <n v="231.7"/>
    <n v="362.9"/>
    <n v="242.9"/>
    <n v="376.70000000000005"/>
    <n v="111.7"/>
    <n v="120.6"/>
    <n v="125.1"/>
    <n v="117.8"/>
    <n v="124.8"/>
    <n v="131.19999999999999"/>
    <n v="117.2"/>
  </r>
  <r>
    <s v="Rural"/>
    <x v="2"/>
    <x v="8"/>
    <n v="1291.0999999999999"/>
    <n v="235.10000000000002"/>
    <n v="366.5"/>
    <n v="273.05683060109288"/>
    <n v="387.1"/>
    <n v="113.8"/>
    <n v="123.7"/>
    <n v="124.5"/>
    <n v="119.6"/>
    <n v="127"/>
    <n v="131"/>
    <n v="118.8"/>
  </r>
  <r>
    <s v="Urban"/>
    <x v="2"/>
    <x v="8"/>
    <n v="1313.2"/>
    <n v="230"/>
    <n v="351.6"/>
    <n v="242"/>
    <n v="365.8"/>
    <n v="109.1"/>
    <n v="115.1"/>
    <n v="126.5"/>
    <n v="117.3"/>
    <n v="123.5"/>
    <n v="134.69999999999999"/>
    <n v="116.2"/>
  </r>
  <r>
    <s v="Rural+Urban"/>
    <x v="2"/>
    <x v="8"/>
    <n v="1297.3"/>
    <n v="233.2"/>
    <n v="361"/>
    <n v="244.2"/>
    <n v="378.5"/>
    <n v="111.3"/>
    <n v="120.4"/>
    <n v="125.7"/>
    <n v="118.3"/>
    <n v="125.4"/>
    <n v="132"/>
    <n v="117.5"/>
  </r>
  <r>
    <s v="Rural"/>
    <x v="2"/>
    <x v="9"/>
    <n v="1307.5999999999999"/>
    <n v="236.2"/>
    <n v="367"/>
    <n v="273.95856353591159"/>
    <n v="389"/>
    <n v="113.8"/>
    <n v="124.4"/>
    <n v="125.1"/>
    <n v="120.1"/>
    <n v="127.7"/>
    <n v="131.5"/>
    <n v="119.2"/>
  </r>
  <r>
    <s v="Urban"/>
    <x v="2"/>
    <x v="9"/>
    <n v="1339.2999999999997"/>
    <n v="231.2"/>
    <n v="353.5"/>
    <n v="243.10000000000002"/>
    <n v="366.79999999999995"/>
    <n v="109.3"/>
    <n v="114.9"/>
    <n v="126.5"/>
    <n v="117.7"/>
    <n v="124.2"/>
    <n v="135.30000000000001"/>
    <n v="116.5"/>
  </r>
  <r>
    <s v="Rural+Urban"/>
    <x v="2"/>
    <x v="9"/>
    <n v="1317"/>
    <n v="234.3"/>
    <n v="362"/>
    <n v="245.4"/>
    <n v="380.1"/>
    <n v="111.4"/>
    <n v="120.8"/>
    <n v="125.9"/>
    <n v="118.7"/>
    <n v="126.1"/>
    <n v="132.5"/>
    <n v="117.9"/>
  </r>
  <r>
    <s v="Rural"/>
    <x v="2"/>
    <x v="10"/>
    <n v="1316.2"/>
    <n v="236.8"/>
    <n v="370.1"/>
    <n v="274.75865921787704"/>
    <n v="391.79999999999995"/>
    <n v="114"/>
    <n v="125.6"/>
    <n v="125.8"/>
    <n v="120.9"/>
    <n v="128.30000000000001"/>
    <n v="132.19999999999999"/>
    <n v="119.6"/>
  </r>
  <r>
    <s v="Urban"/>
    <x v="2"/>
    <x v="10"/>
    <n v="1347.1999999999998"/>
    <n v="231.39999999999998"/>
    <n v="361.3"/>
    <n v="243.9"/>
    <n v="368.5"/>
    <n v="109.3"/>
    <n v="115.1"/>
    <n v="126.6"/>
    <n v="117.9"/>
    <n v="124.6"/>
    <n v="137.6"/>
    <n v="116.6"/>
  </r>
  <r>
    <s v="Rural+Urban"/>
    <x v="2"/>
    <x v="10"/>
    <n v="1325.3000000000002"/>
    <n v="234.7"/>
    <n v="366.8"/>
    <n v="246.3"/>
    <n v="382.4"/>
    <n v="111.5"/>
    <n v="121.6"/>
    <n v="126.3"/>
    <n v="119.2"/>
    <n v="126.6"/>
    <n v="133.6"/>
    <n v="118.1"/>
  </r>
  <r>
    <s v="Rural"/>
    <x v="2"/>
    <x v="11"/>
    <n v="1309.3999999999999"/>
    <n v="237.2"/>
    <n v="372.90000000000003"/>
    <n v="275.45819209039541"/>
    <n v="392.9"/>
    <n v="114"/>
    <n v="125.7"/>
    <n v="125.6"/>
    <n v="121.6"/>
    <n v="127.9"/>
    <n v="133.1"/>
    <n v="119.8"/>
  </r>
  <r>
    <s v="Urban"/>
    <x v="2"/>
    <x v="11"/>
    <n v="1330"/>
    <n v="231.8"/>
    <n v="368.79999999999995"/>
    <n v="243.4"/>
    <n v="369.4"/>
    <n v="109.3"/>
    <n v="116"/>
    <n v="126.6"/>
    <n v="118.1"/>
    <n v="124"/>
    <n v="138.19999999999999"/>
    <n v="116.7"/>
  </r>
  <r>
    <s v="Rural+Urban"/>
    <x v="2"/>
    <x v="11"/>
    <n v="1314.6000000000001"/>
    <n v="235.10000000000002"/>
    <n v="371.5"/>
    <n v="246"/>
    <n v="383.5"/>
    <n v="111.5"/>
    <n v="122"/>
    <n v="126.2"/>
    <n v="119.6"/>
    <n v="126.1"/>
    <n v="134.5"/>
    <n v="118.3"/>
  </r>
  <r>
    <s v="Rural"/>
    <x v="3"/>
    <x v="0"/>
    <n v="1311.5"/>
    <n v="238.60000000000002"/>
    <n v="378.6"/>
    <n v="276.36457142857137"/>
    <n v="394.70000000000005"/>
    <n v="113.6"/>
    <n v="126.2"/>
    <n v="126.2"/>
    <n v="121.4"/>
    <n v="128.1"/>
    <n v="133.6"/>
    <n v="120.1"/>
  </r>
  <r>
    <s v="Urban"/>
    <x v="3"/>
    <x v="0"/>
    <n v="1323.8000000000002"/>
    <n v="233.1"/>
    <n v="377.59999999999997"/>
    <n v="245"/>
    <n v="370.5"/>
    <n v="108.9"/>
    <n v="116.9"/>
    <n v="126.4"/>
    <n v="118.5"/>
    <n v="124.2"/>
    <n v="139.5"/>
    <n v="116.8"/>
  </r>
  <r>
    <s v="Rural+Urban"/>
    <x v="3"/>
    <x v="0"/>
    <n v="1313.4999999999998"/>
    <n v="236.5"/>
    <n v="378.2"/>
    <n v="247.60000000000002"/>
    <n v="384.9"/>
    <n v="111.1"/>
    <n v="122.7"/>
    <n v="126.3"/>
    <n v="119.8"/>
    <n v="126.3"/>
    <n v="135.19999999999999"/>
    <n v="118.5"/>
  </r>
  <r>
    <s v="Rural"/>
    <x v="3"/>
    <x v="1"/>
    <n v="1302.6999999999998"/>
    <n v="241.1"/>
    <n v="379.9"/>
    <n v="277.17514450867043"/>
    <n v="397.1"/>
    <n v="113.9"/>
    <n v="127.5"/>
    <n v="127.1"/>
    <n v="122.3"/>
    <n v="127.9"/>
    <n v="134.4"/>
    <n v="120.9"/>
  </r>
  <r>
    <s v="Urban"/>
    <x v="3"/>
    <x v="1"/>
    <n v="1302.2999999999997"/>
    <n v="235.7"/>
    <n v="373.79999999999995"/>
    <n v="246.2"/>
    <n v="371.6"/>
    <n v="109.1"/>
    <n v="116"/>
    <n v="126.3"/>
    <n v="118.8"/>
    <n v="123.8"/>
    <n v="140"/>
    <n v="117.2"/>
  </r>
  <r>
    <s v="Rural+Urban"/>
    <x v="3"/>
    <x v="1"/>
    <n v="1300.4000000000001"/>
    <n v="239.1"/>
    <n v="377.7"/>
    <n v="249"/>
    <n v="386.9"/>
    <n v="111.4"/>
    <n v="123.1"/>
    <n v="126.6"/>
    <n v="120.3"/>
    <n v="126"/>
    <n v="135.9"/>
    <n v="119.1"/>
  </r>
  <r>
    <s v="Rural"/>
    <x v="3"/>
    <x v="2"/>
    <n v="1304.8999999999999"/>
    <n v="242.2"/>
    <n v="377.8"/>
    <n v="278.08128654970756"/>
    <n v="398.40000000000003"/>
    <n v="113.6"/>
    <n v="127"/>
    <n v="127.5"/>
    <n v="122.5"/>
    <n v="128"/>
    <n v="135"/>
    <n v="121.1"/>
  </r>
  <r>
    <s v="Urban"/>
    <x v="3"/>
    <x v="2"/>
    <n v="1299.7"/>
    <n v="236.8"/>
    <n v="367.9"/>
    <n v="247.2"/>
    <n v="372.2"/>
    <n v="108.5"/>
    <n v="114.8"/>
    <n v="126.4"/>
    <n v="119.1"/>
    <n v="123.8"/>
    <n v="140.6"/>
    <n v="117.3"/>
  </r>
  <r>
    <s v="Rural+Urban"/>
    <x v="3"/>
    <x v="2"/>
    <n v="1301"/>
    <n v="240.2"/>
    <n v="374.2"/>
    <n v="250"/>
    <n v="387.9"/>
    <n v="110.9"/>
    <n v="122.4"/>
    <n v="126.9"/>
    <n v="120.6"/>
    <n v="126"/>
    <n v="136.5"/>
    <n v="119.3"/>
  </r>
  <r>
    <s v="Rural"/>
    <x v="3"/>
    <x v="3"/>
    <n v="1324.6000000000001"/>
    <n v="243.60000000000002"/>
    <n v="377"/>
    <n v="278.68579881656802"/>
    <n v="400"/>
    <n v="114.4"/>
    <n v="127"/>
    <n v="127.9"/>
    <n v="123.2"/>
    <n v="129"/>
    <n v="135.5"/>
    <n v="121.7"/>
  </r>
  <r>
    <s v="Urban"/>
    <x v="3"/>
    <x v="3"/>
    <n v="1338.2"/>
    <n v="237.6"/>
    <n v="368.1"/>
    <n v="248.39999999999998"/>
    <n v="373.1"/>
    <n v="110"/>
    <n v="114.6"/>
    <n v="127.6"/>
    <n v="119.5"/>
    <n v="125.3"/>
    <n v="141.5"/>
    <n v="118.2"/>
  </r>
  <r>
    <s v="Rural+Urban"/>
    <x v="3"/>
    <x v="3"/>
    <n v="1327.6999999999998"/>
    <n v="241.3"/>
    <n v="373.6"/>
    <n v="251.1"/>
    <n v="389.20000000000005"/>
    <n v="112.1"/>
    <n v="122.3"/>
    <n v="127.7"/>
    <n v="121.1"/>
    <n v="127.3"/>
    <n v="137.1"/>
    <n v="120"/>
  </r>
  <r>
    <s v="Rural"/>
    <x v="3"/>
    <x v="4"/>
    <n v="1343.6"/>
    <n v="245.5"/>
    <n v="380.09999999999997"/>
    <n v="279.49041916167658"/>
    <n v="401.3"/>
    <n v="115.1"/>
    <n v="127.4"/>
    <n v="129.1"/>
    <n v="123.6"/>
    <n v="130.30000000000001"/>
    <n v="136"/>
    <n v="122.5"/>
  </r>
  <r>
    <s v="Urban"/>
    <x v="3"/>
    <x v="4"/>
    <n v="1368.1"/>
    <n v="238.8"/>
    <n v="378.70000000000005"/>
    <n v="249.2"/>
    <n v="374.1"/>
    <n v="110.7"/>
    <n v="115"/>
    <n v="128"/>
    <n v="119.8"/>
    <n v="126.6"/>
    <n v="142.19999999999999"/>
    <n v="118.7"/>
  </r>
  <r>
    <s v="Rural+Urban"/>
    <x v="3"/>
    <x v="4"/>
    <n v="1350.9"/>
    <n v="242.9"/>
    <n v="379.5"/>
    <n v="252"/>
    <n v="390.4"/>
    <n v="112.8"/>
    <n v="122.7"/>
    <n v="128.5"/>
    <n v="121.5"/>
    <n v="128.6"/>
    <n v="137.69999999999999"/>
    <n v="120.7"/>
  </r>
  <r>
    <s v="Rural"/>
    <x v="3"/>
    <x v="5"/>
    <n v="1364.8"/>
    <n v="246.10000000000002"/>
    <n v="383.79999999999995"/>
    <n v="280.59575757575749"/>
    <n v="403.5"/>
    <n v="116.3"/>
    <n v="128"/>
    <n v="130.19999999999999"/>
    <n v="124.1"/>
    <n v="131.9"/>
    <n v="137.19999999999999"/>
    <n v="123.3"/>
  </r>
  <r>
    <s v="Urban"/>
    <x v="3"/>
    <x v="5"/>
    <n v="1402.0000000000002"/>
    <n v="239.39999999999998"/>
    <n v="385"/>
    <n v="248.7"/>
    <n v="375.29999999999995"/>
    <n v="112.3"/>
    <n v="115.5"/>
    <n v="129.30000000000001"/>
    <n v="119.9"/>
    <n v="128.1"/>
    <n v="142.69999999999999"/>
    <n v="119.6"/>
  </r>
  <r>
    <s v="Rural+Urban"/>
    <x v="3"/>
    <x v="5"/>
    <n v="1376.3"/>
    <n v="243.5"/>
    <n v="384.3"/>
    <n v="251.9"/>
    <n v="392.1"/>
    <n v="114.2"/>
    <n v="123.3"/>
    <n v="129.69999999999999"/>
    <n v="121.7"/>
    <n v="130.1"/>
    <n v="138.69999999999999"/>
    <n v="121.5"/>
  </r>
  <r>
    <s v="Rural"/>
    <x v="3"/>
    <x v="6"/>
    <n v="1381.6999999999998"/>
    <n v="247.60000000000002"/>
    <n v="388.6"/>
    <n v="281.60920245398768"/>
    <n v="405.9"/>
    <n v="116.4"/>
    <n v="128.19999999999999"/>
    <n v="130.80000000000001"/>
    <n v="125.2"/>
    <n v="133"/>
    <n v="138"/>
    <n v="123.8"/>
  </r>
  <r>
    <s v="Urban"/>
    <x v="3"/>
    <x v="6"/>
    <n v="1419.6999999999998"/>
    <n v="240.9"/>
    <n v="391.79999999999995"/>
    <n v="249.9"/>
    <n v="375.9"/>
    <n v="111.7"/>
    <n v="115.5"/>
    <n v="130.80000000000001"/>
    <n v="120.3"/>
    <n v="129"/>
    <n v="142.9"/>
    <n v="119.9"/>
  </r>
  <r>
    <s v="Rural+Urban"/>
    <x v="3"/>
    <x v="6"/>
    <n v="1393.6000000000001"/>
    <n v="245"/>
    <n v="389.9"/>
    <n v="253.3"/>
    <n v="393.8"/>
    <n v="113.9"/>
    <n v="123.4"/>
    <n v="130.80000000000001"/>
    <n v="122.4"/>
    <n v="131.1"/>
    <n v="139.30000000000001"/>
    <n v="121.9"/>
  </r>
  <r>
    <s v="Rural"/>
    <x v="3"/>
    <x v="7"/>
    <n v="1388.4999999999998"/>
    <n v="249"/>
    <n v="389"/>
    <n v="282.52795031055894"/>
    <n v="407.9"/>
    <n v="116"/>
    <n v="129.1"/>
    <n v="131.9"/>
    <n v="125.5"/>
    <n v="133.5"/>
    <n v="138.9"/>
    <n v="124.2"/>
  </r>
  <r>
    <s v="Urban"/>
    <x v="3"/>
    <x v="7"/>
    <n v="1398.1999999999998"/>
    <n v="242.10000000000002"/>
    <n v="385.8"/>
    <n v="251.2"/>
    <n v="377"/>
    <n v="110.4"/>
    <n v="114.7"/>
    <n v="131.5"/>
    <n v="120.6"/>
    <n v="128.4"/>
    <n v="143.6"/>
    <n v="119.9"/>
  </r>
  <r>
    <s v="Rural+Urban"/>
    <x v="3"/>
    <x v="7"/>
    <n v="1390.1000000000001"/>
    <n v="246.3"/>
    <n v="387.79999999999995"/>
    <n v="254.7"/>
    <n v="395.49999999999994"/>
    <n v="113.1"/>
    <n v="123.6"/>
    <n v="131.69999999999999"/>
    <n v="122.7"/>
    <n v="131.1"/>
    <n v="140.19999999999999"/>
    <n v="122.1"/>
  </r>
  <r>
    <s v="Rural"/>
    <x v="3"/>
    <x v="8"/>
    <n v="1381.8"/>
    <n v="250.6"/>
    <n v="388.9"/>
    <n v="283.343396226415"/>
    <n v="409.8"/>
    <n v="117"/>
    <n v="129.69999999999999"/>
    <n v="132.19999999999999"/>
    <n v="125.7"/>
    <n v="133.4"/>
    <n v="139.9"/>
    <n v="124.9"/>
  </r>
  <r>
    <s v="Urban"/>
    <x v="3"/>
    <x v="8"/>
    <n v="1376.2"/>
    <n v="242.60000000000002"/>
    <n v="380.19999999999993"/>
    <n v="252.2"/>
    <n v="378"/>
    <n v="111.8"/>
    <n v="114.8"/>
    <n v="131.6"/>
    <n v="120.8"/>
    <n v="128"/>
    <n v="143.9"/>
    <n v="120.5"/>
  </r>
  <r>
    <s v="Rural+Urban"/>
    <x v="3"/>
    <x v="8"/>
    <n v="1378"/>
    <n v="247.5"/>
    <n v="385.7"/>
    <n v="255.8"/>
    <n v="397"/>
    <n v="114.3"/>
    <n v="124.1"/>
    <n v="131.80000000000001"/>
    <n v="122.9"/>
    <n v="130.9"/>
    <n v="141"/>
    <n v="122.8"/>
  </r>
  <r>
    <s v="Rural"/>
    <x v="3"/>
    <x v="9"/>
    <n v="1383.3000000000002"/>
    <n v="251.7"/>
    <n v="388.5"/>
    <n v="284.35732484076425"/>
    <n v="412.7"/>
    <n v="117.8"/>
    <n v="129.80000000000001"/>
    <n v="133"/>
    <n v="126.5"/>
    <n v="133.80000000000001"/>
    <n v="140.9"/>
    <n v="125.7"/>
  </r>
  <r>
    <s v="Urban"/>
    <x v="3"/>
    <x v="9"/>
    <n v="1381.7"/>
    <n v="242.6"/>
    <n v="381.20000000000005"/>
    <n v="253.2"/>
    <n v="379"/>
    <n v="112.8"/>
    <n v="115.2"/>
    <n v="131.9"/>
    <n v="121.2"/>
    <n v="128.6"/>
    <n v="144.30000000000001"/>
    <n v="120.9"/>
  </r>
  <r>
    <s v="Rural+Urban"/>
    <x v="3"/>
    <x v="9"/>
    <n v="1380.9"/>
    <n v="248.2"/>
    <n v="385.90000000000003"/>
    <n v="257.10000000000002"/>
    <n v="399.1"/>
    <n v="115.2"/>
    <n v="124.3"/>
    <n v="132.4"/>
    <n v="123.5"/>
    <n v="131.4"/>
    <n v="141.80000000000001"/>
    <n v="123.4"/>
  </r>
  <r>
    <s v="Rural"/>
    <x v="3"/>
    <x v="10"/>
    <n v="1375.5"/>
    <n v="252.6"/>
    <n v="389.1"/>
    <n v="284.97032258064507"/>
    <n v="413.59999999999997"/>
    <n v="118.2"/>
    <n v="130.30000000000001"/>
    <n v="133.69999999999999"/>
    <n v="126.9"/>
    <n v="133.6"/>
    <n v="141.19999999999999"/>
    <n v="126.1"/>
  </r>
  <r>
    <s v="Urban"/>
    <x v="3"/>
    <x v="10"/>
    <n v="1370.0000000000002"/>
    <n v="243.39999999999998"/>
    <n v="385.20000000000005"/>
    <n v="253.8"/>
    <n v="380.2"/>
    <n v="113.4"/>
    <n v="116.2"/>
    <n v="132.1"/>
    <n v="121.7"/>
    <n v="128.5"/>
    <n v="144.30000000000001"/>
    <n v="121.3"/>
  </r>
  <r>
    <s v="Rural+Urban"/>
    <x v="3"/>
    <x v="10"/>
    <n v="1372"/>
    <n v="249"/>
    <n v="387.8"/>
    <n v="257.7"/>
    <n v="400.1"/>
    <n v="115.7"/>
    <n v="125"/>
    <n v="132.80000000000001"/>
    <n v="124"/>
    <n v="131.19999999999999"/>
    <n v="142"/>
    <n v="123.8"/>
  </r>
  <r>
    <s v="Rural"/>
    <x v="3"/>
    <x v="11"/>
    <n v="1358.6"/>
    <n v="251.6"/>
    <n v="390.5"/>
    <n v="286.0836601307189"/>
    <n v="415.3"/>
    <n v="118.6"/>
    <n v="132"/>
    <n v="134.19999999999999"/>
    <n v="127.3"/>
    <n v="132.80000000000001"/>
    <n v="142.4"/>
    <n v="126.3"/>
  </r>
  <r>
    <s v="Urban"/>
    <x v="3"/>
    <x v="11"/>
    <n v="1343.1999999999998"/>
    <n v="242.2"/>
    <n v="386.6"/>
    <n v="253.5"/>
    <n v="381"/>
    <n v="113.7"/>
    <n v="117.8"/>
    <n v="132.30000000000001"/>
    <n v="121.8"/>
    <n v="127.6"/>
    <n v="145"/>
    <n v="121.4"/>
  </r>
  <r>
    <s v="Rural+Urban"/>
    <x v="3"/>
    <x v="11"/>
    <n v="1351.6"/>
    <n v="248"/>
    <n v="389.1"/>
    <n v="257.7"/>
    <n v="401.5"/>
    <n v="116"/>
    <n v="126.6"/>
    <n v="133.1"/>
    <n v="124.2"/>
    <n v="130.4"/>
    <n v="143.1"/>
    <n v="123.9"/>
  </r>
  <r>
    <s v="Rural"/>
    <x v="4"/>
    <x v="0"/>
    <n v="1345.6"/>
    <n v="252.2"/>
    <n v="391.70000000000005"/>
    <n v="286.70662251655625"/>
    <n v="416.5"/>
    <n v="119.1"/>
    <n v="132.1"/>
    <n v="134.6"/>
    <n v="127"/>
    <n v="132.4"/>
    <n v="143.1"/>
    <n v="126.6"/>
  </r>
  <r>
    <s v="Urban"/>
    <x v="4"/>
    <x v="0"/>
    <n v="1327.7"/>
    <n v="243.5"/>
    <n v="385.5"/>
    <n v="254.7"/>
    <n v="381.5"/>
    <n v="115.2"/>
    <n v="118"/>
    <n v="132.4"/>
    <n v="122"/>
    <n v="127.8"/>
    <n v="145.6"/>
    <n v="122.1"/>
  </r>
  <r>
    <s v="Rural+Urban"/>
    <x v="4"/>
    <x v="0"/>
    <n v="1337.8"/>
    <n v="248.8"/>
    <n v="389.5"/>
    <n v="259"/>
    <n v="402.4"/>
    <n v="117"/>
    <n v="126.8"/>
    <n v="133.30000000000001"/>
    <n v="124.2"/>
    <n v="130.30000000000001"/>
    <n v="143.80000000000001"/>
    <n v="124.4"/>
  </r>
  <r>
    <s v="Rural"/>
    <x v="4"/>
    <x v="1"/>
    <n v="1344.8"/>
    <n v="253.3"/>
    <n v="389.70000000000005"/>
    <n v="287.43489932885905"/>
    <n v="416.90000000000003"/>
    <n v="119.5"/>
    <n v="133.19999999999999"/>
    <n v="134.9"/>
    <n v="127.7"/>
    <n v="132.6"/>
    <n v="143.69999999999999"/>
    <n v="127"/>
  </r>
  <r>
    <s v="Urban"/>
    <x v="4"/>
    <x v="1"/>
    <n v="1321.8999999999999"/>
    <n v="244.60000000000002"/>
    <n v="383.40000000000003"/>
    <n v="255.8"/>
    <n v="382.3"/>
    <n v="115.5"/>
    <n v="119.2"/>
    <n v="132.4"/>
    <n v="122.2"/>
    <n v="128.19999999999999"/>
    <n v="146.30000000000001"/>
    <n v="122.4"/>
  </r>
  <r>
    <s v="Rural+Urban"/>
    <x v="4"/>
    <x v="1"/>
    <n v="1334.9999999999998"/>
    <n v="250"/>
    <n v="387.3"/>
    <n v="260.2"/>
    <n v="403"/>
    <n v="117.4"/>
    <n v="127.9"/>
    <n v="133.4"/>
    <n v="124.6"/>
    <n v="130.6"/>
    <n v="144.4"/>
    <n v="124.8"/>
  </r>
  <r>
    <s v="Rural"/>
    <x v="4"/>
    <x v="2"/>
    <n v="1339.3"/>
    <n v="253.89999999999998"/>
    <n v="389.20000000000005"/>
    <n v="288.25850340136054"/>
    <n v="418.59999999999997"/>
    <n v="119.8"/>
    <n v="134.19999999999999"/>
    <n v="135.19999999999999"/>
    <n v="128.30000000000001"/>
    <n v="132.80000000000001"/>
    <n v="144.19999999999999"/>
    <n v="127.4"/>
  </r>
  <r>
    <s v="Urban"/>
    <x v="4"/>
    <x v="2"/>
    <n v="1323.9"/>
    <n v="244.8"/>
    <n v="381.8"/>
    <n v="256.7"/>
    <n v="383.20000000000005"/>
    <n v="115.6"/>
    <n v="120.8"/>
    <n v="132.80000000000001"/>
    <n v="122.4"/>
    <n v="128.69999999999999"/>
    <n v="147.5"/>
    <n v="122.6"/>
  </r>
  <r>
    <s v="Rural+Urban"/>
    <x v="4"/>
    <x v="2"/>
    <n v="1332.4999999999998"/>
    <n v="250.39999999999998"/>
    <n v="386.40000000000003"/>
    <n v="261.2"/>
    <n v="404.29999999999995"/>
    <n v="117.6"/>
    <n v="129.1"/>
    <n v="133.80000000000001"/>
    <n v="125"/>
    <n v="130.9"/>
    <n v="145.1"/>
    <n v="125.1"/>
  </r>
  <r>
    <s v="Rural"/>
    <x v="4"/>
    <x v="3"/>
    <n v="1339.2"/>
    <n v="254.7"/>
    <n v="387.09999999999997"/>
    <n v="288.78068965517241"/>
    <n v="420.80000000000007"/>
    <n v="119.2"/>
    <n v="135"/>
    <n v="135.69999999999999"/>
    <n v="128.30000000000001"/>
    <n v="132.9"/>
    <n v="144.4"/>
    <n v="127.5"/>
  </r>
  <r>
    <s v="Urban"/>
    <x v="4"/>
    <x v="3"/>
    <n v="1329.5"/>
    <n v="245.60000000000002"/>
    <n v="378.6"/>
    <n v="257.7"/>
    <n v="384.2"/>
    <n v="114.3"/>
    <n v="121.4"/>
    <n v="133.6"/>
    <n v="122.6"/>
    <n v="129.1"/>
    <n v="148"/>
    <n v="122.5"/>
  </r>
  <r>
    <s v="Rural+Urban"/>
    <x v="4"/>
    <x v="3"/>
    <n v="1334.5"/>
    <n v="251.2"/>
    <n v="383.9"/>
    <n v="262.10000000000002"/>
    <n v="406.1"/>
    <n v="116.6"/>
    <n v="129.80000000000001"/>
    <n v="134.5"/>
    <n v="125.1"/>
    <n v="131.1"/>
    <n v="145.4"/>
    <n v="125.1"/>
  </r>
  <r>
    <s v="Rural"/>
    <x v="4"/>
    <x v="4"/>
    <n v="1339.6"/>
    <n v="255.10000000000002"/>
    <n v="387.90000000000003"/>
    <n v="289.70349650349647"/>
    <n v="421.6"/>
    <n v="119.4"/>
    <n v="135"/>
    <n v="136.30000000000001"/>
    <n v="129.4"/>
    <n v="133.30000000000001"/>
    <n v="145.5"/>
    <n v="127.9"/>
  </r>
  <r>
    <s v="Urban"/>
    <x v="4"/>
    <x v="4"/>
    <n v="1326.4999999999998"/>
    <n v="245.6"/>
    <n v="383.1"/>
    <n v="258.60000000000002"/>
    <n v="384.9"/>
    <n v="114.3"/>
    <n v="120.1"/>
    <n v="133.80000000000001"/>
    <n v="122.8"/>
    <n v="129.30000000000001"/>
    <n v="148.30000000000001"/>
    <n v="122.6"/>
  </r>
  <r>
    <s v="Rural+Urban"/>
    <x v="4"/>
    <x v="4"/>
    <n v="1333.6000000000001"/>
    <n v="251.4"/>
    <n v="386"/>
    <n v="263"/>
    <n v="406.8"/>
    <n v="116.7"/>
    <n v="129.4"/>
    <n v="134.80000000000001"/>
    <n v="125.7"/>
    <n v="131.4"/>
    <n v="146.19999999999999"/>
    <n v="125.3"/>
  </r>
  <r>
    <s v="Rural"/>
    <x v="4"/>
    <x v="5"/>
    <n v="1346.2"/>
    <n v="255.4"/>
    <n v="392.6"/>
    <n v="290.32836879432614"/>
    <n v="423.09999999999997"/>
    <n v="119.4"/>
    <n v="134.80000000000001"/>
    <n v="136.9"/>
    <n v="129.80000000000001"/>
    <n v="133.9"/>
    <n v="145.80000000000001"/>
    <n v="128.1"/>
  </r>
  <r>
    <s v="Urban"/>
    <x v="4"/>
    <x v="5"/>
    <n v="1340.5"/>
    <n v="246.3"/>
    <n v="390.5"/>
    <n v="258.2"/>
    <n v="384.9"/>
    <n v="113.9"/>
    <n v="119"/>
    <n v="134.30000000000001"/>
    <n v="122.9"/>
    <n v="129.9"/>
    <n v="148.6"/>
    <n v="122.7"/>
  </r>
  <r>
    <s v="Rural+Urban"/>
    <x v="4"/>
    <x v="5"/>
    <n v="1342.9"/>
    <n v="251.9"/>
    <n v="391.8"/>
    <n v="262.60000000000002"/>
    <n v="407.7"/>
    <n v="116.5"/>
    <n v="128.80000000000001"/>
    <n v="135.4"/>
    <n v="125.9"/>
    <n v="132"/>
    <n v="146.5"/>
    <n v="125.5"/>
  </r>
  <r>
    <s v="Rural"/>
    <x v="4"/>
    <x v="6"/>
    <n v="1378"/>
    <n v="256.5"/>
    <n v="394.9"/>
    <n v="291.56474820143876"/>
    <n v="425.9"/>
    <n v="119.1"/>
    <n v="135.30000000000001"/>
    <n v="138.6"/>
    <n v="130.6"/>
    <n v="136.19999999999999"/>
    <n v="147.4"/>
    <n v="128.6"/>
  </r>
  <r>
    <s v="Urban"/>
    <x v="4"/>
    <x v="6"/>
    <n v="1376.8999999999999"/>
    <n v="247.4"/>
    <n v="391.20000000000005"/>
    <n v="259.8"/>
    <n v="385.70000000000005"/>
    <n v="113.2"/>
    <n v="119.7"/>
    <n v="135.5"/>
    <n v="123.5"/>
    <n v="131.80000000000001"/>
    <n v="150.5"/>
    <n v="123"/>
  </r>
  <r>
    <s v="Rural+Urban"/>
    <x v="4"/>
    <x v="6"/>
    <n v="1375.9999999999998"/>
    <n v="253"/>
    <n v="393.4"/>
    <n v="264.5"/>
    <n v="409.7"/>
    <n v="116"/>
    <n v="129.4"/>
    <n v="136.80000000000001"/>
    <n v="126.6"/>
    <n v="134.19999999999999"/>
    <n v="148.19999999999999"/>
    <n v="125.9"/>
  </r>
  <r>
    <s v="Rural"/>
    <x v="4"/>
    <x v="7"/>
    <n v="1398.8999999999996"/>
    <n v="258.39999999999998"/>
    <n v="393.6"/>
    <n v="293.10729927007299"/>
    <n v="429"/>
    <n v="120.3"/>
    <n v="136.4"/>
    <n v="140.19999999999999"/>
    <n v="131.5"/>
    <n v="137.80000000000001"/>
    <n v="149"/>
    <n v="129.69999999999999"/>
  </r>
  <r>
    <s v="Urban"/>
    <x v="4"/>
    <x v="7"/>
    <n v="1386.7"/>
    <n v="249"/>
    <n v="386.30000000000007"/>
    <n v="262.10000000000002"/>
    <n v="388.4"/>
    <n v="114.6"/>
    <n v="118.9"/>
    <n v="135.69999999999999"/>
    <n v="124.1"/>
    <n v="132.69999999999999"/>
    <n v="152.1"/>
    <n v="123.8"/>
  </r>
  <r>
    <s v="Rural+Urban"/>
    <x v="4"/>
    <x v="7"/>
    <n v="1392.9999999999998"/>
    <n v="254.7"/>
    <n v="390.80000000000007"/>
    <n v="267.20000000000005"/>
    <n v="412.6"/>
    <n v="117.3"/>
    <n v="129.80000000000001"/>
    <n v="137.6"/>
    <n v="127.3"/>
    <n v="135.4"/>
    <n v="149.80000000000001"/>
    <n v="126.8"/>
  </r>
  <r>
    <s v="Rural"/>
    <x v="4"/>
    <x v="8"/>
    <n v="1391.1"/>
    <n v="260.10000000000002"/>
    <n v="393.2"/>
    <n v="294.03777777777771"/>
    <n v="430.99999999999994"/>
    <n v="121.2"/>
    <n v="137.4"/>
    <n v="139.6"/>
    <n v="132.30000000000001"/>
    <n v="137.6"/>
    <n v="149.80000000000001"/>
    <n v="130.30000000000001"/>
  </r>
  <r>
    <s v="Urban"/>
    <x v="4"/>
    <x v="8"/>
    <n v="1362.4999999999998"/>
    <n v="250.5"/>
    <n v="387.2"/>
    <n v="263.79999999999995"/>
    <n v="389.9"/>
    <n v="115.7"/>
    <n v="120.6"/>
    <n v="135.9"/>
    <n v="124.5"/>
    <n v="132.4"/>
    <n v="153.6"/>
    <n v="124.5"/>
  </r>
  <r>
    <s v="Rural+Urban"/>
    <x v="4"/>
    <x v="8"/>
    <n v="1379"/>
    <n v="256.3"/>
    <n v="391"/>
    <n v="269"/>
    <n v="414.5"/>
    <n v="118.3"/>
    <n v="131"/>
    <n v="137.4"/>
    <n v="127.9"/>
    <n v="135.19999999999999"/>
    <n v="150.80000000000001"/>
    <n v="127.5"/>
  </r>
  <r>
    <s v="Rural"/>
    <x v="4"/>
    <x v="9"/>
    <n v="1396.6000000000001"/>
    <n v="261.60000000000002"/>
    <n v="394.29999999999995"/>
    <n v="294.85488721804506"/>
    <n v="433.99999999999994"/>
    <n v="121"/>
    <n v="138.1"/>
    <n v="140.1"/>
    <n v="133"/>
    <n v="138.30000000000001"/>
    <n v="150.5"/>
    <n v="130.69999999999999"/>
  </r>
  <r>
    <s v="Urban"/>
    <x v="4"/>
    <x v="9"/>
    <n v="1376.6000000000001"/>
    <n v="251.2"/>
    <n v="389.1"/>
    <n v="265.60000000000002"/>
    <n v="391.5"/>
    <n v="115"/>
    <n v="122.6"/>
    <n v="136.30000000000001"/>
    <n v="124.8"/>
    <n v="133.5"/>
    <n v="154.6"/>
    <n v="124.5"/>
  </r>
  <r>
    <s v="Rural+Urban"/>
    <x v="4"/>
    <x v="9"/>
    <n v="1387.2999999999997"/>
    <n v="257.5"/>
    <n v="392.4"/>
    <n v="270.89999999999998"/>
    <n v="416.90000000000003"/>
    <n v="117.8"/>
    <n v="132.19999999999999"/>
    <n v="137.9"/>
    <n v="128.4"/>
    <n v="136.1"/>
    <n v="151.6"/>
    <n v="127.7"/>
  </r>
  <r>
    <s v="Rural"/>
    <x v="4"/>
    <x v="10"/>
    <n v="1413.1000000000001"/>
    <n v="263.89999999999998"/>
    <n v="404.6"/>
    <n v="296.15954198473287"/>
    <n v="437"/>
    <n v="121.6"/>
    <n v="141.1"/>
    <n v="141.5"/>
    <n v="133.69999999999999"/>
    <n v="140"/>
    <n v="152.1"/>
    <n v="131.69999999999999"/>
  </r>
  <r>
    <s v="Urban"/>
    <x v="4"/>
    <x v="10"/>
    <n v="1392.7"/>
    <n v="252.3"/>
    <n v="403.99999999999994"/>
    <n v="267.39999999999998"/>
    <n v="393.9"/>
    <n v="115.3"/>
    <n v="125.7"/>
    <n v="136.6"/>
    <n v="125.1"/>
    <n v="134.80000000000001"/>
    <n v="156.19999999999999"/>
    <n v="124.9"/>
  </r>
  <r>
    <s v="Rural+Urban"/>
    <x v="4"/>
    <x v="10"/>
    <n v="1403.7"/>
    <n v="259.39999999999998"/>
    <n v="404.5"/>
    <n v="273"/>
    <n v="419.6"/>
    <n v="118.3"/>
    <n v="135.30000000000001"/>
    <n v="138.6"/>
    <n v="128.9"/>
    <n v="137.6"/>
    <n v="153.19999999999999"/>
    <n v="128.4"/>
  </r>
  <r>
    <s v="Rural"/>
    <x v="4"/>
    <x v="11"/>
    <n v="1402.0000000000002"/>
    <n v="263.89999999999998"/>
    <n v="411.6"/>
    <n v="296.55116279069767"/>
    <n v="437.09999999999997"/>
    <n v="122"/>
    <n v="142.6"/>
    <n v="141.1"/>
    <n v="133.4"/>
    <n v="139.80000000000001"/>
    <n v="153.19999999999999"/>
    <n v="131.9"/>
  </r>
  <r>
    <s v="Urban"/>
    <x v="4"/>
    <x v="11"/>
    <n v="1363.1000000000001"/>
    <n v="252.79999999999998"/>
    <n v="404.4"/>
    <n v="268.39999999999998"/>
    <n v="395.2"/>
    <n v="115.3"/>
    <n v="126.8"/>
    <n v="136.69999999999999"/>
    <n v="125.6"/>
    <n v="134.1"/>
    <n v="157"/>
    <n v="125.1"/>
  </r>
  <r>
    <s v="Rural+Urban"/>
    <x v="4"/>
    <x v="11"/>
    <n v="1386"/>
    <n v="259.60000000000002"/>
    <n v="409"/>
    <n v="273.79999999999995"/>
    <n v="420.2"/>
    <n v="118.5"/>
    <n v="136.6"/>
    <n v="138.5"/>
    <n v="129"/>
    <n v="137.19999999999999"/>
    <n v="154.19999999999999"/>
    <n v="128.6"/>
  </r>
  <r>
    <s v="Rural"/>
    <x v="5"/>
    <x v="0"/>
    <n v="1389.3"/>
    <n v="264.60000000000002"/>
    <n v="411.40000000000003"/>
    <n v="297.13779527559052"/>
    <n v="438.1"/>
    <n v="122.7"/>
    <n v="142.30000000000001"/>
    <n v="141.6"/>
    <n v="134.30000000000001"/>
    <n v="139.30000000000001"/>
    <n v="153.6"/>
    <n v="132.30000000000001"/>
  </r>
  <r>
    <s v="Urban"/>
    <x v="5"/>
    <x v="0"/>
    <n v="1344.6"/>
    <n v="254.5"/>
    <n v="403.69999999999993"/>
    <n v="269.89999999999998"/>
    <n v="396.29999999999995"/>
    <n v="116.3"/>
    <n v="127.3"/>
    <n v="137.1"/>
    <n v="126.2"/>
    <n v="134.1"/>
    <n v="157.69999999999999"/>
    <n v="125.8"/>
  </r>
  <r>
    <s v="Rural+Urban"/>
    <x v="5"/>
    <x v="0"/>
    <n v="1371.3"/>
    <n v="260.60000000000002"/>
    <n v="408.59999999999997"/>
    <n v="275.3"/>
    <n v="421.3"/>
    <n v="119.3"/>
    <n v="136.6"/>
    <n v="139"/>
    <n v="129.69999999999999"/>
    <n v="136.9"/>
    <n v="154.69999999999999"/>
    <n v="129.1"/>
  </r>
  <r>
    <s v="Rural"/>
    <x v="5"/>
    <x v="1"/>
    <n v="1374.3000000000002"/>
    <n v="265"/>
    <n v="407.19999999999993"/>
    <n v="297.51919999999996"/>
    <n v="438.90000000000003"/>
    <n v="123.3"/>
    <n v="142.4"/>
    <n v="141.5"/>
    <n v="134.30000000000001"/>
    <n v="138.5"/>
    <n v="153.30000000000001"/>
    <n v="132.5"/>
  </r>
  <r>
    <s v="Urban"/>
    <x v="5"/>
    <x v="1"/>
    <n v="1328.7999999999997"/>
    <n v="256"/>
    <n v="399.09999999999997"/>
    <n v="271.20000000000005"/>
    <n v="397.09999999999997"/>
    <n v="117.4"/>
    <n v="127.3"/>
    <n v="137.19999999999999"/>
    <n v="126.5"/>
    <n v="134"/>
    <n v="159.30000000000001"/>
    <n v="126.5"/>
  </r>
  <r>
    <s v="Rural+Urban"/>
    <x v="5"/>
    <x v="1"/>
    <n v="1356.2"/>
    <n v="261.5"/>
    <n v="404.20000000000005"/>
    <n v="276.5"/>
    <n v="422"/>
    <n v="120.2"/>
    <n v="136.69999999999999"/>
    <n v="139"/>
    <n v="129.9"/>
    <n v="136.4"/>
    <n v="154.9"/>
    <n v="129.6"/>
  </r>
  <r>
    <s v="Rural"/>
    <x v="5"/>
    <x v="2"/>
    <n v="1375"/>
    <n v="266"/>
    <n v="407"/>
    <n v="297.79186991869915"/>
    <n v="440.5"/>
    <n v="124.6"/>
    <n v="142.6"/>
    <n v="142.69999999999999"/>
    <n v="135.1"/>
    <n v="138.69999999999999"/>
    <n v="155.1"/>
    <n v="133.30000000000001"/>
  </r>
  <r>
    <s v="Urban"/>
    <x v="5"/>
    <x v="2"/>
    <n v="1320.3999999999999"/>
    <n v="257.2"/>
    <n v="395.1"/>
    <n v="272.8"/>
    <n v="398.59999999999997"/>
    <n v="117.8"/>
    <n v="126.4"/>
    <n v="137.80000000000001"/>
    <n v="126.8"/>
    <n v="134"/>
    <n v="159.69999999999999"/>
    <n v="127.1"/>
  </r>
  <r>
    <s v="Rural+Urban"/>
    <x v="5"/>
    <x v="2"/>
    <n v="1353.4"/>
    <n v="262.5"/>
    <n v="402.59999999999997"/>
    <n v="277.60000000000002"/>
    <n v="423.6"/>
    <n v="121"/>
    <n v="136.5"/>
    <n v="139.80000000000001"/>
    <n v="130.4"/>
    <n v="136.5"/>
    <n v="156.30000000000001"/>
    <n v="130.30000000000001"/>
  </r>
  <r>
    <s v="Rural"/>
    <x v="5"/>
    <x v="3"/>
    <n v="1376.1"/>
    <n v="268"/>
    <n v="403.9"/>
    <n v="299.06033057851232"/>
    <n v="442.5"/>
    <n v="125.3"/>
    <n v="143.80000000000001"/>
    <n v="143.69999999999999"/>
    <n v="136"/>
    <n v="139.1"/>
    <n v="156.1"/>
    <n v="134.19999999999999"/>
  </r>
  <r>
    <s v="Urban"/>
    <x v="5"/>
    <x v="3"/>
    <n v="1328.3"/>
    <n v="258.89999999999998"/>
    <n v="391.70000000000005"/>
    <n v="274.70000000000005"/>
    <n v="401.40000000000003"/>
    <n v="118.9"/>
    <n v="124.6"/>
    <n v="139.69999999999999"/>
    <n v="127.6"/>
    <n v="134.80000000000001"/>
    <n v="159.19999999999999"/>
    <n v="128.19999999999999"/>
  </r>
  <r>
    <s v="Rural+Urban"/>
    <x v="5"/>
    <x v="3"/>
    <n v="1357.8000000000002"/>
    <n v="264.39999999999998"/>
    <n v="399.3"/>
    <n v="279.5"/>
    <n v="426"/>
    <n v="121.9"/>
    <n v="136.5"/>
    <n v="141.4"/>
    <n v="131.30000000000001"/>
    <n v="137.1"/>
    <n v="156.9"/>
    <n v="131.30000000000001"/>
  </r>
  <r>
    <s v="Rural"/>
    <x v="5"/>
    <x v="4"/>
    <n v="1377.6"/>
    <n v="269.60000000000002"/>
    <n v="404.79999999999995"/>
    <n v="300.22436974789912"/>
    <n v="444.7"/>
    <n v="126.4"/>
    <n v="144.30000000000001"/>
    <n v="144.4"/>
    <n v="136.80000000000001"/>
    <n v="139.80000000000001"/>
    <n v="157"/>
    <n v="135.1"/>
  </r>
  <r>
    <s v="Urban"/>
    <x v="5"/>
    <x v="4"/>
    <n v="1327.8"/>
    <n v="260.10000000000002"/>
    <n v="395.1"/>
    <n v="275.7"/>
    <n v="403.5"/>
    <n v="119.8"/>
    <n v="124.7"/>
    <n v="140.4"/>
    <n v="128"/>
    <n v="135.4"/>
    <n v="160.30000000000001"/>
    <n v="128.9"/>
  </r>
  <r>
    <s v="Rural+Urban"/>
    <x v="5"/>
    <x v="4"/>
    <n v="1358.5999999999997"/>
    <n v="265.89999999999998"/>
    <n v="401.2"/>
    <n v="280.60000000000002"/>
    <n v="428.09999999999997"/>
    <n v="122.9"/>
    <n v="136.9"/>
    <n v="142.1"/>
    <n v="131.80000000000001"/>
    <n v="137.80000000000001"/>
    <n v="157.9"/>
    <n v="132.1"/>
  </r>
  <r>
    <s v="Rural"/>
    <x v="5"/>
    <x v="5"/>
    <n v="1381.4999999999998"/>
    <n v="269.8"/>
    <n v="408.79999999999995"/>
    <n v="300.88717948717942"/>
    <n v="446.3"/>
    <n v="127.4"/>
    <n v="145.1"/>
    <n v="145.1"/>
    <n v="137.80000000000001"/>
    <n v="140.5"/>
    <n v="157.30000000000001"/>
    <n v="135.6"/>
  </r>
  <r>
    <s v="Urban"/>
    <x v="5"/>
    <x v="5"/>
    <n v="1347.1000000000001"/>
    <n v="260.79999999999995"/>
    <n v="400.20000000000005"/>
    <n v="275.60000000000002"/>
    <n v="405"/>
    <n v="120.4"/>
    <n v="126.5"/>
    <n v="141.19999999999999"/>
    <n v="128.5"/>
    <n v="136.19999999999999"/>
    <n v="161"/>
    <n v="129.5"/>
  </r>
  <r>
    <s v="Rural+Urban"/>
    <x v="5"/>
    <x v="5"/>
    <n v="1368.5000000000002"/>
    <n v="266.29999999999995"/>
    <n v="405.59999999999997"/>
    <n v="280.39999999999998"/>
    <n v="429.7"/>
    <n v="123.7"/>
    <n v="138.1"/>
    <n v="142.80000000000001"/>
    <n v="132.6"/>
    <n v="138.5"/>
    <n v="158.30000000000001"/>
    <n v="132.6"/>
  </r>
  <r>
    <s v="Rural"/>
    <x v="5"/>
    <x v="6"/>
    <n v="1397.8"/>
    <n v="270.39999999999998"/>
    <n v="412.70000000000005"/>
    <n v="302.0626086956521"/>
    <n v="447.20000000000005"/>
    <n v="127.5"/>
    <n v="146.80000000000001"/>
    <n v="145.80000000000001"/>
    <n v="138.4"/>
    <n v="141.80000000000001"/>
    <n v="156.1"/>
    <n v="136"/>
  </r>
  <r>
    <s v="Urban"/>
    <x v="5"/>
    <x v="6"/>
    <n v="1366.6999999999998"/>
    <n v="261.79999999999995"/>
    <n v="404.4"/>
    <n v="277.2"/>
    <n v="406.4"/>
    <n v="120.1"/>
    <n v="128.1"/>
    <n v="144"/>
    <n v="129"/>
    <n v="137.5"/>
    <n v="161.4"/>
    <n v="130.19999999999999"/>
  </r>
  <r>
    <s v="Rural+Urban"/>
    <x v="5"/>
    <x v="6"/>
    <n v="1385.6000000000001"/>
    <n v="267.10000000000002"/>
    <n v="409.69999999999993"/>
    <n v="282.2"/>
    <n v="430.80000000000007"/>
    <n v="123.6"/>
    <n v="139.69999999999999"/>
    <n v="144.69999999999999"/>
    <n v="133.1"/>
    <n v="139.80000000000001"/>
    <n v="157.5"/>
    <n v="133.19999999999999"/>
  </r>
  <r>
    <s v="Rural"/>
    <x v="5"/>
    <x v="7"/>
    <n v="1405.9"/>
    <n v="270.70000000000005"/>
    <n v="412.9"/>
    <n v="303.04424778761057"/>
    <n v="449.2"/>
    <n v="128.30000000000001"/>
    <n v="147.69999999999999"/>
    <n v="146.9"/>
    <n v="138.6"/>
    <n v="142.5"/>
    <n v="156.4"/>
    <n v="136.6"/>
  </r>
  <r>
    <s v="Urban"/>
    <x v="5"/>
    <x v="7"/>
    <n v="1367.1999999999998"/>
    <n v="263.20000000000005"/>
    <n v="400.4"/>
    <n v="279"/>
    <n v="407.3"/>
    <n v="120.7"/>
    <n v="129.80000000000001"/>
    <n v="145.30000000000001"/>
    <n v="129.80000000000001"/>
    <n v="138"/>
    <n v="162.1"/>
    <n v="131"/>
  </r>
  <r>
    <s v="Rural+Urban"/>
    <x v="5"/>
    <x v="7"/>
    <n v="1390.4"/>
    <n v="267.79999999999995"/>
    <n v="408.3"/>
    <n v="284"/>
    <n v="432.20000000000005"/>
    <n v="124.3"/>
    <n v="140.9"/>
    <n v="146"/>
    <n v="133.6"/>
    <n v="140.4"/>
    <n v="157.9"/>
    <n v="133.9"/>
  </r>
  <r>
    <s v="Rural"/>
    <x v="5"/>
    <x v="8"/>
    <n v="1391.3999999999999"/>
    <n v="272"/>
    <n v="408.4"/>
    <n v="303.5171171171171"/>
    <n v="449.5"/>
    <n v="129.9"/>
    <n v="149"/>
    <n v="147.6"/>
    <n v="140"/>
    <n v="142.1"/>
    <n v="157.69999999999999"/>
    <n v="137.4"/>
  </r>
  <r>
    <s v="Urban"/>
    <x v="5"/>
    <x v="8"/>
    <n v="1354.7"/>
    <n v="265"/>
    <n v="393.7"/>
    <n v="280.20000000000005"/>
    <n v="409.20000000000005"/>
    <n v="122.5"/>
    <n v="131.19999999999999"/>
    <n v="145.19999999999999"/>
    <n v="130.19999999999999"/>
    <n v="138.1"/>
    <n v="163.30000000000001"/>
    <n v="131.9"/>
  </r>
  <r>
    <s v="Rural+Urban"/>
    <x v="5"/>
    <x v="8"/>
    <n v="1376.5"/>
    <n v="269.3"/>
    <n v="403"/>
    <n v="285"/>
    <n v="433.29999999999995"/>
    <n v="126"/>
    <n v="142.30000000000001"/>
    <n v="146.19999999999999"/>
    <n v="134.5"/>
    <n v="140.19999999999999"/>
    <n v="159.19999999999999"/>
    <n v="134.69999999999999"/>
  </r>
  <r>
    <s v="Rural"/>
    <x v="5"/>
    <x v="9"/>
    <n v="1376.5"/>
    <n v="279.20000000000005"/>
    <n v="405.7"/>
    <n v="307.28440366972472"/>
    <n v="445"/>
    <n v="130.80000000000001"/>
    <n v="149.69999999999999"/>
    <n v="148"/>
    <n v="140.1"/>
    <n v="142.19999999999999"/>
    <n v="159.6"/>
    <n v="139.80000000000001"/>
  </r>
  <r>
    <s v="Urban"/>
    <x v="5"/>
    <x v="9"/>
    <n v="1357.7"/>
    <n v="266.60000000000002"/>
    <n v="396.4"/>
    <n v="281.39999999999998"/>
    <n v="411"/>
    <n v="123.3"/>
    <n v="133.4"/>
    <n v="145.5"/>
    <n v="130.69999999999999"/>
    <n v="138.9"/>
    <n v="164"/>
    <n v="132.5"/>
  </r>
  <r>
    <s v="Rural+Urban"/>
    <x v="5"/>
    <x v="9"/>
    <n v="1368.3"/>
    <n v="274.10000000000002"/>
    <n v="407.9"/>
    <n v="289.10000000000002"/>
    <n v="434"/>
    <n v="125.5"/>
    <n v="145.30000000000001"/>
    <n v="147.80000000000001"/>
    <n v="136.5"/>
    <n v="140.80000000000001"/>
    <n v="162.6"/>
    <n v="136.30000000000001"/>
  </r>
  <r>
    <s v="Rural"/>
    <x v="5"/>
    <x v="10"/>
    <n v="1377.1999999999998"/>
    <n v="278.5"/>
    <n v="410.3"/>
    <n v="308.04579439252336"/>
    <n v="448"/>
    <n v="130.30000000000001"/>
    <n v="150.30000000000001"/>
    <n v="150.19999999999999"/>
    <n v="143.1"/>
    <n v="142.4"/>
    <n v="161.9"/>
    <n v="140.1"/>
  </r>
  <r>
    <s v="Urban"/>
    <x v="5"/>
    <x v="10"/>
    <n v="1355.2999999999997"/>
    <n v="267.3"/>
    <n v="402.20000000000005"/>
    <n v="282.70000000000005"/>
    <n v="413.1"/>
    <n v="121.2"/>
    <n v="136.69999999999999"/>
    <n v="146.1"/>
    <n v="131.30000000000001"/>
    <n v="139"/>
    <n v="164.4"/>
    <n v="132.19999999999999"/>
  </r>
  <r>
    <s v="Rural+Urban"/>
    <x v="5"/>
    <x v="10"/>
    <n v="1368.3"/>
    <n v="274.10000000000002"/>
    <n v="407.4"/>
    <n v="289.10000000000002"/>
    <n v="433.8"/>
    <n v="125.5"/>
    <n v="145.1"/>
    <n v="147.80000000000001"/>
    <n v="136.5"/>
    <n v="140.80000000000001"/>
    <n v="162.6"/>
    <n v="136.30000000000001"/>
  </r>
  <r>
    <s v="Rural"/>
    <x v="5"/>
    <x v="11"/>
    <n v="1359.6"/>
    <n v="282.79999999999995"/>
    <n v="413.5"/>
    <n v="309.79619047619047"/>
    <n v="448.3"/>
    <n v="128.9"/>
    <n v="149"/>
    <n v="155.1"/>
    <n v="143.30000000000001"/>
    <n v="141.9"/>
    <n v="162.4"/>
    <n v="141.6"/>
  </r>
  <r>
    <s v="Urban"/>
    <x v="5"/>
    <x v="11"/>
    <n v="1339.6"/>
    <n v="268.10000000000002"/>
    <n v="407"/>
    <n v="282.7"/>
    <n v="413.8"/>
    <n v="118.8"/>
    <n v="132.4"/>
    <n v="146.5"/>
    <n v="131.69999999999999"/>
    <n v="138"/>
    <n v="164.6"/>
    <n v="131.69999999999999"/>
  </r>
  <r>
    <s v="Rural+Urban"/>
    <x v="5"/>
    <x v="11"/>
    <n v="1351.5"/>
    <n v="277.10000000000002"/>
    <n v="411.3"/>
    <n v="289.7"/>
    <n v="434.3"/>
    <n v="123.6"/>
    <n v="142.69999999999999"/>
    <n v="150.1"/>
    <n v="136.80000000000001"/>
    <n v="140.1"/>
    <n v="163"/>
    <n v="136.80000000000001"/>
  </r>
  <r>
    <s v="Rural"/>
    <x v="6"/>
    <x v="0"/>
    <n v="1345"/>
    <n v="283.10000000000002"/>
    <n v="414.6"/>
    <n v="310.66019417475729"/>
    <n v="445.6"/>
    <n v="128.6"/>
    <n v="146.19999999999999"/>
    <n v="155.19999999999999"/>
    <n v="142.9"/>
    <n v="141"/>
    <n v="162.69999999999999"/>
    <n v="141.69999999999999"/>
  </r>
  <r>
    <s v="Urban"/>
    <x v="6"/>
    <x v="0"/>
    <n v="1333.3"/>
    <n v="269.5"/>
    <n v="411"/>
    <n v="284"/>
    <n v="414.5"/>
    <n v="118.6"/>
    <n v="128.6"/>
    <n v="146.6"/>
    <n v="131.9"/>
    <n v="138"/>
    <n v="164.7"/>
    <n v="131.80000000000001"/>
  </r>
  <r>
    <s v="Rural+Urban"/>
    <x v="6"/>
    <x v="0"/>
    <n v="1340"/>
    <n v="277.89999999999998"/>
    <n v="413.40000000000003"/>
    <n v="291.29999999999995"/>
    <n v="433"/>
    <n v="123.3"/>
    <n v="139.5"/>
    <n v="150.19999999999999"/>
    <n v="136.69999999999999"/>
    <n v="139.6"/>
    <n v="163.19999999999999"/>
    <n v="136.9"/>
  </r>
  <r>
    <s v="Rural"/>
    <x v="6"/>
    <x v="1"/>
    <n v="1343.6"/>
    <n v="284.8"/>
    <n v="416.20000000000005"/>
    <n v="310.92673267326734"/>
    <n v="446.5"/>
    <n v="129.19999999999999"/>
    <n v="145.30000000000001"/>
    <n v="155.5"/>
    <n v="143.4"/>
    <n v="141"/>
    <n v="162.80000000000001"/>
    <n v="142.19999999999999"/>
  </r>
  <r>
    <s v="Urban"/>
    <x v="6"/>
    <x v="1"/>
    <n v="1340.6"/>
    <n v="271.5"/>
    <n v="413.79999999999995"/>
    <n v="285.10000000000002"/>
    <n v="415.5"/>
    <n v="119.2"/>
    <n v="127.1"/>
    <n v="146.6"/>
    <n v="132.19999999999999"/>
    <n v="138.6"/>
    <n v="164.9"/>
    <n v="132.4"/>
  </r>
  <r>
    <s v="Rural+Urban"/>
    <x v="6"/>
    <x v="1"/>
    <n v="1341.6"/>
    <n v="279.7"/>
    <n v="415.5"/>
    <n v="292.2"/>
    <n v="433.9"/>
    <n v="123.9"/>
    <n v="138.4"/>
    <n v="150.30000000000001"/>
    <n v="137.1"/>
    <n v="139.9"/>
    <n v="163.4"/>
    <n v="137.4"/>
  </r>
  <r>
    <s v="Rural"/>
    <x v="6"/>
    <x v="2"/>
    <n v="1344.3"/>
    <n v="284.39999999999998"/>
    <n v="416.9"/>
    <n v="311.08383838383838"/>
    <n v="447"/>
    <n v="129.9"/>
    <n v="146.4"/>
    <n v="155.5"/>
    <n v="143.80000000000001"/>
    <n v="141.19999999999999"/>
    <n v="162.9"/>
    <n v="142.4"/>
  </r>
  <r>
    <s v="Urban"/>
    <x v="6"/>
    <x v="2"/>
    <n v="1356"/>
    <n v="271.7"/>
    <n v="412.4"/>
    <n v="285.8"/>
    <n v="416.29999999999995"/>
    <n v="119.9"/>
    <n v="128.80000000000001"/>
    <n v="146.69999999999999"/>
    <n v="133"/>
    <n v="139.5"/>
    <n v="165.3"/>
    <n v="132.80000000000001"/>
  </r>
  <r>
    <s v="Rural+Urban"/>
    <x v="6"/>
    <x v="2"/>
    <n v="1347.6"/>
    <n v="279.60000000000002"/>
    <n v="415.3"/>
    <n v="292.8"/>
    <n v="434.5"/>
    <n v="124.6"/>
    <n v="139.69999999999999"/>
    <n v="150.30000000000001"/>
    <n v="137.69999999999999"/>
    <n v="140.4"/>
    <n v="163.5"/>
    <n v="137.69999999999999"/>
  </r>
  <r>
    <s v="Rural"/>
    <x v="6"/>
    <x v="4"/>
    <n v="1364.1000000000001"/>
    <n v="285.20000000000005"/>
    <n v="418"/>
    <n v="310.83814432989698"/>
    <n v="448.59999999999997"/>
    <n v="130.19999999999999"/>
    <n v="146.9"/>
    <n v="156.69999999999999"/>
    <n v="145.9"/>
    <n v="142.4"/>
    <n v="163.30000000000001"/>
    <n v="142.9"/>
  </r>
  <r>
    <s v="Urban"/>
    <x v="6"/>
    <x v="4"/>
    <n v="1397.9"/>
    <n v="272.39999999999998"/>
    <n v="413.6"/>
    <n v="287.29999999999995"/>
    <n v="417.9"/>
    <n v="120.1"/>
    <n v="129.4"/>
    <n v="148"/>
    <n v="134"/>
    <n v="141.5"/>
    <n v="166.2"/>
    <n v="133.30000000000001"/>
  </r>
  <r>
    <s v="Rural+Urban"/>
    <x v="6"/>
    <x v="4"/>
    <n v="1375.3999999999999"/>
    <n v="280.3"/>
    <n v="416.5"/>
    <n v="293.79999999999995"/>
    <n v="436.1"/>
    <n v="124.9"/>
    <n v="140.30000000000001"/>
    <n v="151.6"/>
    <n v="139.19999999999999"/>
    <n v="142"/>
    <n v="164.1"/>
    <n v="138.19999999999999"/>
  </r>
  <r>
    <s v="Rural"/>
    <x v="6"/>
    <x v="5"/>
    <n v="1380.1999999999998"/>
    <n v="286.5"/>
    <n v="424"/>
    <n v="311.18631578947372"/>
    <n v="448.59999999999997"/>
    <n v="130.19999999999999"/>
    <n v="147.80000000000001"/>
    <n v="157.69999999999999"/>
    <n v="146.4"/>
    <n v="143.6"/>
    <n v="164.2"/>
    <n v="143.30000000000001"/>
  </r>
  <r>
    <s v="Urban"/>
    <x v="6"/>
    <x v="5"/>
    <n v="1414.6999999999998"/>
    <n v="274"/>
    <n v="418.6"/>
    <n v="286.8"/>
    <n v="418.4"/>
    <n v="119.6"/>
    <n v="130.5"/>
    <n v="148.9"/>
    <n v="134.30000000000001"/>
    <n v="142.1"/>
    <n v="166.7"/>
    <n v="133.6"/>
  </r>
  <r>
    <s v="Rural+Urban"/>
    <x v="6"/>
    <x v="5"/>
    <n v="1392.0000000000002"/>
    <n v="281.70000000000005"/>
    <n v="422.09999999999997"/>
    <n v="293.20000000000005"/>
    <n v="436.4"/>
    <n v="124.6"/>
    <n v="141.19999999999999"/>
    <n v="152.5"/>
    <n v="139.6"/>
    <n v="142.9"/>
    <n v="164.9"/>
    <n v="138.6"/>
  </r>
  <r>
    <s v="Rural"/>
    <x v="6"/>
    <x v="6"/>
    <n v="1400.1000000000001"/>
    <n v="288.29999999999995"/>
    <n v="426.79999999999995"/>
    <n v="311.84086021505379"/>
    <n v="449.1"/>
    <n v="131.19999999999999"/>
    <n v="146.80000000000001"/>
    <n v="159.1"/>
    <n v="147.5"/>
    <n v="144.9"/>
    <n v="164.5"/>
    <n v="144.19999999999999"/>
  </r>
  <r>
    <s v="Urban"/>
    <x v="6"/>
    <x v="6"/>
    <n v="1435.4"/>
    <n v="275.89999999999998"/>
    <n v="422"/>
    <n v="288.29999999999995"/>
    <n v="419.3"/>
    <n v="120.6"/>
    <n v="127"/>
    <n v="150.4"/>
    <n v="135"/>
    <n v="143.30000000000001"/>
    <n v="167.2"/>
    <n v="134.5"/>
  </r>
  <r>
    <s v="Rural+Urban"/>
    <x v="6"/>
    <x v="6"/>
    <n v="1412.3000000000002"/>
    <n v="283.60000000000002"/>
    <n v="425.2"/>
    <n v="294.79999999999995"/>
    <n v="437"/>
    <n v="125.6"/>
    <n v="139.30000000000001"/>
    <n v="154"/>
    <n v="140.5"/>
    <n v="144.19999999999999"/>
    <n v="165.2"/>
    <n v="139.5"/>
  </r>
  <r>
    <s v="Rural"/>
    <x v="6"/>
    <x v="7"/>
    <n v="1410.8000000000002"/>
    <n v="291.5"/>
    <n v="423.7"/>
    <n v="312.3010989010989"/>
    <n v="449.5"/>
    <n v="131.4"/>
    <n v="146.4"/>
    <n v="159.69999999999999"/>
    <n v="148"/>
    <n v="145.69999999999999"/>
    <n v="165.1"/>
    <n v="144.9"/>
  </r>
  <r>
    <s v="Urban"/>
    <x v="6"/>
    <x v="7"/>
    <n v="1450.1"/>
    <n v="279.3"/>
    <n v="419"/>
    <n v="289.7"/>
    <n v="420.2"/>
    <n v="120.8"/>
    <n v="125.5"/>
    <n v="151.5"/>
    <n v="135.4"/>
    <n v="144.19999999999999"/>
    <n v="167.9"/>
    <n v="135.30000000000001"/>
  </r>
  <r>
    <s v="Rural+Urban"/>
    <x v="6"/>
    <x v="7"/>
    <n v="1424.5"/>
    <n v="286.89999999999998"/>
    <n v="422"/>
    <n v="296.10000000000002"/>
    <n v="437.6"/>
    <n v="125.8"/>
    <n v="138.5"/>
    <n v="154.9"/>
    <n v="140.9"/>
    <n v="145"/>
    <n v="165.8"/>
    <n v="140.19999999999999"/>
  </r>
  <r>
    <s v="Rural"/>
    <x v="6"/>
    <x v="8"/>
    <n v="1423.3999999999999"/>
    <n v="293.60000000000002"/>
    <n v="425.30000000000007"/>
    <n v="312.64831460674156"/>
    <n v="449.29999999999995"/>
    <n v="131.6"/>
    <n v="146.9"/>
    <n v="160.19999999999999"/>
    <n v="148.30000000000001"/>
    <n v="146.69999999999999"/>
    <n v="165.7"/>
    <n v="145.4"/>
  </r>
  <r>
    <s v="Urban"/>
    <x v="6"/>
    <x v="8"/>
    <n v="1453.8000000000002"/>
    <n v="280.89999999999998"/>
    <n v="421.09999999999997"/>
    <n v="290.5"/>
    <n v="420.8"/>
    <n v="121.2"/>
    <n v="126.6"/>
    <n v="151.6"/>
    <n v="135.9"/>
    <n v="144.69999999999999"/>
    <n v="168.6"/>
    <n v="135.69999999999999"/>
  </r>
  <r>
    <s v="Rural+Urban"/>
    <x v="6"/>
    <x v="8"/>
    <n v="1433.8000000000002"/>
    <n v="288.7"/>
    <n v="423.9"/>
    <n v="296.79999999999995"/>
    <n v="437.69999999999993"/>
    <n v="126.1"/>
    <n v="139.19999999999999"/>
    <n v="155.19999999999999"/>
    <n v="141.30000000000001"/>
    <n v="145.80000000000001"/>
    <n v="166.5"/>
    <n v="140.69999999999999"/>
  </r>
  <r>
    <s v="Rural"/>
    <x v="6"/>
    <x v="9"/>
    <n v="1448.5"/>
    <n v="294"/>
    <n v="428.4"/>
    <n v="313.18850574712644"/>
    <n v="449.4"/>
    <n v="131.69999999999999"/>
    <n v="147.69999999999999"/>
    <n v="160.69999999999999"/>
    <n v="148.69999999999999"/>
    <n v="148.30000000000001"/>
    <n v="166.3"/>
    <n v="145.69999999999999"/>
  </r>
  <r>
    <s v="Urban"/>
    <x v="6"/>
    <x v="9"/>
    <n v="1477"/>
    <n v="281.89999999999998"/>
    <n v="425.6"/>
    <n v="291.7"/>
    <n v="422.20000000000005"/>
    <n v="121.5"/>
    <n v="128.9"/>
    <n v="151.69999999999999"/>
    <n v="136.19999999999999"/>
    <n v="146"/>
    <n v="169.3"/>
    <n v="136"/>
  </r>
  <r>
    <s v="Rural+Urban"/>
    <x v="6"/>
    <x v="9"/>
    <n v="1458.1"/>
    <n v="289.39999999999998"/>
    <n v="427.5"/>
    <n v="298"/>
    <n v="438.40000000000003"/>
    <n v="126.3"/>
    <n v="140.6"/>
    <n v="155.4"/>
    <n v="141.69999999999999"/>
    <n v="147.19999999999999"/>
    <n v="167.1"/>
    <n v="141"/>
  </r>
  <r>
    <s v="Rural"/>
    <x v="6"/>
    <x v="10"/>
    <n v="1471.1"/>
    <n v="294.89999999999998"/>
    <n v="433.5"/>
    <n v="313.72352941176473"/>
    <n v="450.8"/>
    <n v="132.1"/>
    <n v="148.4"/>
    <n v="160.80000000000001"/>
    <n v="149.1"/>
    <n v="149.9"/>
    <n v="167.2"/>
    <n v="146.1"/>
  </r>
  <r>
    <s v="Urban"/>
    <x v="6"/>
    <x v="10"/>
    <n v="1491.6999999999998"/>
    <n v="282.60000000000002"/>
    <n v="432.3"/>
    <n v="292.60000000000002"/>
    <n v="423.09999999999997"/>
    <n v="121.7"/>
    <n v="132.19999999999999"/>
    <n v="151.80000000000001"/>
    <n v="136.69999999999999"/>
    <n v="147"/>
    <n v="169.9"/>
    <n v="136.30000000000001"/>
  </r>
  <r>
    <s v="Rural+Urban"/>
    <x v="6"/>
    <x v="10"/>
    <n v="1477.8000000000002"/>
    <n v="290.20000000000005"/>
    <n v="433.09999999999997"/>
    <n v="298.8"/>
    <n v="439.5"/>
    <n v="126.6"/>
    <n v="142.30000000000001"/>
    <n v="155.5"/>
    <n v="142.1"/>
    <n v="148.6"/>
    <n v="167.9"/>
    <n v="141.30000000000001"/>
  </r>
  <r>
    <s v="Rural"/>
    <x v="6"/>
    <x v="11"/>
    <n v="1498.6999999999998"/>
    <n v="295.39999999999998"/>
    <n v="442.3"/>
    <n v="314.25421686746984"/>
    <n v="451.79999999999995"/>
    <n v="135"/>
    <n v="149.9"/>
    <n v="161.1"/>
    <n v="149.5"/>
    <n v="152.30000000000001"/>
    <n v="167.8"/>
    <n v="147.1"/>
  </r>
  <r>
    <s v="Urban"/>
    <x v="6"/>
    <x v="11"/>
    <n v="1515.8000000000002"/>
    <n v="283.39999999999998"/>
    <n v="440.9"/>
    <n v="292.60000000000002"/>
    <n v="424.20000000000005"/>
    <n v="125.2"/>
    <n v="133.6"/>
    <n v="151.9"/>
    <n v="136.80000000000001"/>
    <n v="148.30000000000001"/>
    <n v="170.4"/>
    <n v="137.69999999999999"/>
  </r>
  <r>
    <s v="Rural+Urban"/>
    <x v="6"/>
    <x v="11"/>
    <n v="1504.3"/>
    <n v="290.8"/>
    <n v="441.8"/>
    <n v="298.60000000000002"/>
    <n v="440.6"/>
    <n v="129.80000000000001"/>
    <n v="143.69999999999999"/>
    <n v="155.69999999999999"/>
    <n v="142.30000000000001"/>
    <n v="150.4"/>
    <n v="168.5"/>
    <n v="142.5"/>
  </r>
  <r>
    <s v="Rural"/>
    <x v="7"/>
    <x v="0"/>
    <n v="1485.8"/>
    <n v="298.2"/>
    <n v="452.8"/>
    <n v="314.99876543209876"/>
    <n v="452.30000000000007"/>
    <n v="136.30000000000001"/>
    <n v="150.4"/>
    <n v="161.69999999999999"/>
    <n v="150.1"/>
    <n v="151.9"/>
    <n v="168.6"/>
    <n v="148.1"/>
  </r>
  <r>
    <s v="Urban"/>
    <x v="7"/>
    <x v="0"/>
    <n v="1494.5"/>
    <n v="285.89999999999998"/>
    <n v="450.90000000000003"/>
    <n v="294"/>
    <n v="425.1"/>
    <n v="126.1"/>
    <n v="135.1"/>
    <n v="152.1"/>
    <n v="137.19999999999999"/>
    <n v="148.19999999999999"/>
    <n v="170.8"/>
    <n v="138.4"/>
  </r>
  <r>
    <s v="Rural+Urban"/>
    <x v="7"/>
    <x v="0"/>
    <n v="1488.1999999999998"/>
    <n v="293.5"/>
    <n v="452.20000000000005"/>
    <n v="300.10000000000002"/>
    <n v="441.2"/>
    <n v="130.9"/>
    <n v="144.6"/>
    <n v="156.1"/>
    <n v="142.80000000000001"/>
    <n v="150.19999999999999"/>
    <n v="169.2"/>
    <n v="143.4"/>
  </r>
  <r>
    <s v="Rural"/>
    <x v="7"/>
    <x v="1"/>
    <n v="1457.7"/>
    <n v="299.60000000000002"/>
    <n v="452.09999999999997"/>
    <n v="315.35063291139249"/>
    <n v="452.8"/>
    <n v="136"/>
    <n v="152.30000000000001"/>
    <n v="161.9"/>
    <n v="150.4"/>
    <n v="150.4"/>
    <n v="169.4"/>
    <n v="148.4"/>
  </r>
  <r>
    <s v="Urban"/>
    <x v="7"/>
    <x v="1"/>
    <n v="1468.5"/>
    <n v="287.89999999999998"/>
    <n v="448.1"/>
    <n v="295.20000000000005"/>
    <n v="426"/>
    <n v="125.2"/>
    <n v="138.9"/>
    <n v="152.19999999999999"/>
    <n v="137.69999999999999"/>
    <n v="147.69999999999999"/>
    <n v="172"/>
    <n v="138.4"/>
  </r>
  <r>
    <s v="Rural+Urban"/>
    <x v="7"/>
    <x v="1"/>
    <n v="1460.8999999999999"/>
    <n v="295.10000000000002"/>
    <n v="450.70000000000005"/>
    <n v="301.20000000000005"/>
    <n v="442"/>
    <n v="130.30000000000001"/>
    <n v="147.19999999999999"/>
    <n v="156.19999999999999"/>
    <n v="143.19999999999999"/>
    <n v="149.1"/>
    <n v="170.1"/>
    <n v="143.6"/>
  </r>
  <r>
    <s v="Rural"/>
    <x v="7"/>
    <x v="2"/>
    <n v="1446.9000000000003"/>
    <n v="301.79999999999995"/>
    <n v="447.7"/>
    <n v="315.2896103896104"/>
    <n v="453.5"/>
    <n v="135.80000000000001"/>
    <n v="153.4"/>
    <n v="161.19999999999999"/>
    <n v="151.19999999999999"/>
    <n v="149.80000000000001"/>
    <n v="170.5"/>
    <n v="148.6"/>
  </r>
  <r>
    <s v="Urban"/>
    <x v="7"/>
    <x v="2"/>
    <n v="1454.5999999999997"/>
    <n v="290.3"/>
    <n v="443.9"/>
    <n v="295.3"/>
    <n v="427.1"/>
    <n v="124.6"/>
    <n v="141.4"/>
    <n v="152.5"/>
    <n v="137.9"/>
    <n v="147.30000000000001"/>
    <n v="173.3"/>
    <n v="138.69999999999999"/>
  </r>
  <r>
    <s v="Rural+Urban"/>
    <x v="7"/>
    <x v="2"/>
    <n v="1449.1"/>
    <n v="297.5"/>
    <n v="446.3"/>
    <n v="300.89999999999998"/>
    <n v="442.90000000000003"/>
    <n v="129.9"/>
    <n v="148.9"/>
    <n v="156.1"/>
    <n v="143.69999999999999"/>
    <n v="148.6"/>
    <n v="171.2"/>
    <n v="143.80000000000001"/>
  </r>
  <r>
    <s v="Rural"/>
    <x v="7"/>
    <x v="3"/>
    <n v="1479.8871584699455"/>
    <n v="287.64999999999998"/>
    <n v="440.26475409836064"/>
    <n v="300.72021857923505"/>
    <n v="420.31530054644799"/>
    <n v="127.17049180327859"/>
    <n v="148.4"/>
    <n v="141.13114754098362"/>
    <n v="133.89180327868851"/>
    <n v="139.56448087431698"/>
    <n v="155.38579234972681"/>
    <n v="134.23579234972684"/>
  </r>
  <r>
    <s v="Urban"/>
    <x v="7"/>
    <x v="3"/>
    <n v="1502.2871584699456"/>
    <n v="278.14999999999998"/>
    <n v="439.90164383561637"/>
    <n v="292.28688524590166"/>
    <n v="420.31530054644799"/>
    <n v="127.17049180327859"/>
    <n v="137.1"/>
    <n v="141.13114754098362"/>
    <n v="133.89180327868851"/>
    <n v="139.56448087431698"/>
    <n v="155.38579234972681"/>
    <n v="134.23579234972684"/>
  </r>
  <r>
    <s v="Rural+Urban"/>
    <x v="7"/>
    <x v="3"/>
    <n v="1488.0032876712332"/>
    <n v="284.1284931506849"/>
    <n v="440.43159340659338"/>
    <n v="292.37424657534245"/>
    <n v="420.59369863013683"/>
    <n v="127.2358904109588"/>
    <n v="144.1"/>
    <n v="141.23342465753424"/>
    <n v="133.97534246575341"/>
    <n v="139.65890410958906"/>
    <n v="155.52356164383565"/>
    <n v="134.31863013698634"/>
  </r>
  <r>
    <s v="Rural"/>
    <x v="7"/>
    <x v="4"/>
    <n v="1396.4018530927069"/>
    <n v="272.02531865153821"/>
    <n v="429.59106586933632"/>
    <n v="301.14153996688253"/>
    <n v="420.87912087912082"/>
    <n v="127.30192307692298"/>
    <n v="136.51002710027097"/>
    <n v="141.3370879120879"/>
    <n v="134.06071428571428"/>
    <n v="139.75686813186815"/>
    <n v="155.66181318681322"/>
    <n v="134.40274725274728"/>
  </r>
  <r>
    <s v="Urban"/>
    <x v="7"/>
    <x v="4"/>
    <n v="1396.5969112702269"/>
    <n v="272.10523192008787"/>
    <n v="429.7235719953884"/>
    <n v="301.35041322314055"/>
    <n v="421.16253443526159"/>
    <n v="127.36831955922854"/>
    <n v="136.51002710027097"/>
    <n v="141.44104683195593"/>
    <n v="134.14600550964187"/>
    <n v="139.85371900826448"/>
    <n v="155.80110192837469"/>
    <n v="134.48677685950418"/>
  </r>
  <r>
    <s v="Rural+Urban"/>
    <x v="7"/>
    <x v="4"/>
    <n v="1397.5266943616105"/>
    <n v="272.27910611337984"/>
    <n v="429.91590148506413"/>
    <n v="301.43812154696138"/>
    <n v="421.4408839779004"/>
    <n v="127.4331491712706"/>
    <n v="136.59429347826085"/>
    <n v="141.54419889502762"/>
    <n v="134.2292817679558"/>
    <n v="139.94779005524865"/>
    <n v="155.93977900552488"/>
    <n v="134.56988950276249"/>
  </r>
  <r>
    <s v="Rural"/>
    <x v="7"/>
    <x v="5"/>
    <n v="1473.1000000000001"/>
    <n v="309.39999999999998"/>
    <n v="477.90000000000003"/>
    <n v="316.10000000000002"/>
    <n v="458.79999999999995"/>
    <n v="141.4"/>
    <n v="144.9"/>
    <n v="161.80000000000001"/>
    <n v="153.19999999999999"/>
    <n v="152.69999999999999"/>
    <n v="182.4"/>
    <n v="151.69999999999999"/>
  </r>
  <r>
    <s v="Urban"/>
    <x v="7"/>
    <x v="5"/>
    <n v="1510.5"/>
    <n v="300.29999999999995"/>
    <n v="484.5"/>
    <n v="295.10000000000002"/>
    <n v="432.9"/>
    <n v="129.30000000000001"/>
    <n v="137.1"/>
    <n v="152.5"/>
    <n v="144.5"/>
    <n v="150.80000000000001"/>
    <n v="186.7"/>
    <n v="142"/>
  </r>
  <r>
    <s v="Rural+Urban"/>
    <x v="7"/>
    <x v="5"/>
    <n v="1486.3999999999999"/>
    <n v="306"/>
    <n v="480.40000000000003"/>
    <n v="301.10000000000002"/>
    <n v="448.29999999999995"/>
    <n v="135"/>
    <n v="141.9"/>
    <n v="156.4"/>
    <n v="148.30000000000001"/>
    <n v="151.80000000000001"/>
    <n v="183.5"/>
    <n v="147"/>
  </r>
  <r>
    <s v="Rural"/>
    <x v="7"/>
    <x v="6"/>
    <n v="1473.1000000000001"/>
    <n v="309.39999999999998"/>
    <n v="477.90000000000003"/>
    <n v="316.23661971830995"/>
    <n v="458.79999999999995"/>
    <n v="141.4"/>
    <n v="144.9"/>
    <n v="161.80000000000001"/>
    <n v="153.19999999999999"/>
    <n v="152.69999999999999"/>
    <n v="182.4"/>
    <n v="151.69999999999999"/>
  </r>
  <r>
    <s v="Urban"/>
    <x v="7"/>
    <x v="6"/>
    <n v="1510.5"/>
    <n v="300.29999999999995"/>
    <n v="484.5"/>
    <n v="295.10000000000002"/>
    <n v="432.9"/>
    <n v="129.30000000000001"/>
    <n v="137.1"/>
    <n v="152.5"/>
    <n v="144.5"/>
    <n v="150.80000000000001"/>
    <n v="186.7"/>
    <n v="142"/>
  </r>
  <r>
    <s v="Rural+Urban"/>
    <x v="7"/>
    <x v="6"/>
    <n v="1486.3999999999999"/>
    <n v="306"/>
    <n v="480.40000000000003"/>
    <n v="301.10000000000002"/>
    <n v="448.29999999999995"/>
    <n v="135"/>
    <n v="141.9"/>
    <n v="156.4"/>
    <n v="148.30000000000001"/>
    <n v="151.80000000000001"/>
    <n v="183.5"/>
    <n v="147"/>
  </r>
  <r>
    <s v="Rural"/>
    <x v="7"/>
    <x v="7"/>
    <n v="1503.2"/>
    <n v="312.39999999999998"/>
    <n v="475.40000000000003"/>
    <n v="316.72173913043491"/>
    <n v="458.7"/>
    <n v="143.6"/>
    <n v="145.80000000000001"/>
    <n v="162.69999999999999"/>
    <n v="152.19999999999999"/>
    <n v="154.69999999999999"/>
    <n v="180.9"/>
    <n v="153"/>
  </r>
  <r>
    <s v="Urban"/>
    <x v="7"/>
    <x v="7"/>
    <n v="1539.1999999999998"/>
    <n v="303.89999999999998"/>
    <n v="485.70000000000005"/>
    <n v="300"/>
    <n v="433"/>
    <n v="133.9"/>
    <n v="138.30000000000001"/>
    <n v="155.5"/>
    <n v="141.19999999999999"/>
    <n v="152.9"/>
    <n v="187.2"/>
    <n v="144.80000000000001"/>
  </r>
  <r>
    <s v="Rural+Urban"/>
    <x v="7"/>
    <x v="7"/>
    <n v="1516.1000000000001"/>
    <n v="309.3"/>
    <n v="479.1"/>
    <n v="303.89999999999998"/>
    <n v="448.2"/>
    <n v="138.5"/>
    <n v="143"/>
    <n v="158.5"/>
    <n v="146"/>
    <n v="153.9"/>
    <n v="182.6"/>
    <n v="149"/>
  </r>
  <r>
    <s v="Rural"/>
    <x v="7"/>
    <x v="8"/>
    <n v="1513.6"/>
    <n v="316.5"/>
    <n v="473.79999999999995"/>
    <n v="316.71194029850756"/>
    <n v="459.9"/>
    <n v="144.6"/>
    <n v="146.4"/>
    <n v="161.1"/>
    <n v="152.80000000000001"/>
    <n v="155.4"/>
    <n v="182.9"/>
    <n v="153.69999999999999"/>
  </r>
  <r>
    <s v="Urban"/>
    <x v="7"/>
    <x v="8"/>
    <n v="1556.8"/>
    <n v="309.8"/>
    <n v="484.79999999999995"/>
    <n v="301.70000000000005"/>
    <n v="434.6"/>
    <n v="135.1"/>
    <n v="137.19999999999999"/>
    <n v="154.9"/>
    <n v="141.80000000000001"/>
    <n v="154"/>
    <n v="188.7"/>
    <n v="146"/>
  </r>
  <r>
    <s v="Rural+Urban"/>
    <x v="7"/>
    <x v="8"/>
    <n v="1529.2000000000003"/>
    <n v="314"/>
    <n v="477.8"/>
    <n v="305"/>
    <n v="449.70000000000005"/>
    <n v="139.6"/>
    <n v="142.9"/>
    <n v="157.5"/>
    <n v="146.6"/>
    <n v="154.69999999999999"/>
    <n v="184.4"/>
    <n v="150"/>
  </r>
  <r>
    <s v="Rural"/>
    <x v="7"/>
    <x v="9"/>
    <n v="1542.8"/>
    <n v="315.7"/>
    <n v="488.1"/>
    <n v="317.39538461538461"/>
    <n v="461.29999999999995"/>
    <n v="146.4"/>
    <n v="146.80000000000001"/>
    <n v="162.5"/>
    <n v="152.4"/>
    <n v="157.5"/>
    <n v="182.7"/>
    <n v="154.30000000000001"/>
  </r>
  <r>
    <s v="Urban"/>
    <x v="7"/>
    <x v="9"/>
    <n v="1586"/>
    <n v="309.10000000000002"/>
    <n v="494.2"/>
    <n v="301.60000000000002"/>
    <n v="434.90000000000003"/>
    <n v="135.4"/>
    <n v="137.1"/>
    <n v="155.69999999999999"/>
    <n v="142"/>
    <n v="155.19999999999999"/>
    <n v="188.7"/>
    <n v="146.19999999999999"/>
  </r>
  <r>
    <s v="Rural+Urban"/>
    <x v="7"/>
    <x v="9"/>
    <n v="1558.2"/>
    <n v="313.3"/>
    <n v="490.4"/>
    <n v="305.2"/>
    <n v="450.59999999999997"/>
    <n v="140.6"/>
    <n v="143.1"/>
    <n v="158.5"/>
    <n v="146.5"/>
    <n v="156.4"/>
    <n v="184.3"/>
    <n v="150.4"/>
  </r>
  <r>
    <s v="Rural"/>
    <x v="7"/>
    <x v="10"/>
    <n v="1576.8000000000002"/>
    <n v="316.60000000000002"/>
    <n v="505.6"/>
    <n v="318.48095238095243"/>
    <n v="462.8"/>
    <n v="146.1"/>
    <n v="147.5"/>
    <n v="161.6"/>
    <n v="153.6"/>
    <n v="159.80000000000001"/>
    <n v="183.4"/>
    <n v="154.5"/>
  </r>
  <r>
    <s v="Urban"/>
    <x v="7"/>
    <x v="10"/>
    <n v="1610.3"/>
    <n v="309.89999999999998"/>
    <n v="510.4"/>
    <n v="303.10000000000002"/>
    <n v="436.3"/>
    <n v="135.19999999999999"/>
    <n v="137.30000000000001"/>
    <n v="156.4"/>
    <n v="144.4"/>
    <n v="156.69999999999999"/>
    <n v="188.8"/>
    <n v="146.6"/>
  </r>
  <r>
    <s v="Rural+Urban"/>
    <x v="7"/>
    <x v="10"/>
    <n v="1588.3"/>
    <n v="314.10000000000002"/>
    <n v="507.3"/>
    <n v="307.2"/>
    <n v="452.00000000000006"/>
    <n v="140.4"/>
    <n v="143.6"/>
    <n v="158.6"/>
    <n v="148.4"/>
    <n v="158.4"/>
    <n v="184.8"/>
    <n v="150.69999999999999"/>
  </r>
  <r>
    <s v="Rural"/>
    <x v="7"/>
    <x v="11"/>
    <n v="1588.5999999999997"/>
    <n v="318.2"/>
    <n v="511.9"/>
    <n v="319.3573770491804"/>
    <n v="464.90000000000003"/>
    <n v="146.4"/>
    <n v="148.69999999999999"/>
    <n v="162.9"/>
    <n v="153.9"/>
    <n v="160.69999999999999"/>
    <n v="183.6"/>
    <n v="155.19999999999999"/>
  </r>
  <r>
    <s v="Urban"/>
    <x v="7"/>
    <x v="11"/>
    <n v="1610.6999999999998"/>
    <n v="310.8"/>
    <n v="514.70000000000005"/>
    <n v="303.89999999999998"/>
    <n v="438.20000000000005"/>
    <n v="135.5"/>
    <n v="137.9"/>
    <n v="156.9"/>
    <n v="144.30000000000001"/>
    <n v="156.9"/>
    <n v="190.2"/>
    <n v="146.9"/>
  </r>
  <r>
    <s v="Rural+Urban"/>
    <x v="7"/>
    <x v="11"/>
    <n v="1596.2"/>
    <n v="315.39999999999998"/>
    <n v="512.9"/>
    <n v="308.10000000000002"/>
    <n v="454"/>
    <n v="140.69999999999999"/>
    <n v="144.6"/>
    <n v="159.4"/>
    <n v="148.5"/>
    <n v="158.9"/>
    <n v="185.4"/>
    <n v="151.19999999999999"/>
  </r>
  <r>
    <s v="Rural"/>
    <x v="8"/>
    <x v="0"/>
    <n v="1549.9999999999998"/>
    <n v="318.7"/>
    <n v="515.70000000000005"/>
    <n v="320.12033898305089"/>
    <n v="466.7"/>
    <n v="147.5"/>
    <n v="150.9"/>
    <n v="163.5"/>
    <n v="155.1"/>
    <n v="158.5"/>
    <n v="184.6"/>
    <n v="155.9"/>
  </r>
  <r>
    <s v="Urban"/>
    <x v="8"/>
    <x v="0"/>
    <n v="1579.7"/>
    <n v="311.79999999999995"/>
    <n v="517.30000000000007"/>
    <n v="303.39999999999998"/>
    <n v="440"/>
    <n v="136.9"/>
    <n v="142.9"/>
    <n v="156.1"/>
    <n v="145.4"/>
    <n v="156"/>
    <n v="191.8"/>
    <n v="147.6"/>
  </r>
  <r>
    <s v="Rural+Urban"/>
    <x v="8"/>
    <x v="0"/>
    <n v="1560.2"/>
    <n v="316.10000000000002"/>
    <n v="516.29999999999995"/>
    <n v="307.7"/>
    <n v="455.8"/>
    <n v="141.9"/>
    <n v="147.9"/>
    <n v="159.19999999999999"/>
    <n v="149.6"/>
    <n v="157.30000000000001"/>
    <n v="186.5"/>
    <n v="151.9"/>
  </r>
  <r>
    <s v="Rural"/>
    <x v="8"/>
    <x v="1"/>
    <n v="1510.3"/>
    <n v="319.5"/>
    <n v="515"/>
    <n v="321.30701754385973"/>
    <n v="471.4"/>
    <n v="150.19999999999999"/>
    <n v="154.4"/>
    <n v="163.6"/>
    <n v="157"/>
    <n v="156.69999999999999"/>
    <n v="186.5"/>
    <n v="157.19999999999999"/>
  </r>
  <r>
    <s v="Urban"/>
    <x v="8"/>
    <x v="1"/>
    <n v="1553.5"/>
    <n v="313"/>
    <n v="512.5"/>
    <n v="306.3"/>
    <n v="444.2"/>
    <n v="140.5"/>
    <n v="149.1"/>
    <n v="156.6"/>
    <n v="147.30000000000001"/>
    <n v="156.5"/>
    <n v="193.3"/>
    <n v="149.30000000000001"/>
  </r>
  <r>
    <s v="Rural+Urban"/>
    <x v="8"/>
    <x v="1"/>
    <n v="1525.4"/>
    <n v="317.10000000000002"/>
    <n v="513.9"/>
    <n v="310.70000000000005"/>
    <n v="460.40000000000003"/>
    <n v="145.1"/>
    <n v="152.4"/>
    <n v="159.5"/>
    <n v="151.5"/>
    <n v="156.6"/>
    <n v="188.3"/>
    <n v="153.4"/>
  </r>
  <r>
    <s v="Rural"/>
    <x v="8"/>
    <x v="2"/>
    <n v="1504.9"/>
    <n v="317.7"/>
    <n v="520.79999999999995"/>
    <n v="321.58909090909094"/>
    <n v="472.9"/>
    <n v="151.30000000000001"/>
    <n v="156"/>
    <n v="163.80000000000001"/>
    <n v="157.80000000000001"/>
    <n v="156.69999999999999"/>
    <n v="186.1"/>
    <n v="157.30000000000001"/>
  </r>
  <r>
    <s v="Urban"/>
    <x v="8"/>
    <x v="2"/>
    <n v="1545.9"/>
    <n v="311.8"/>
    <n v="518.6"/>
    <n v="307.10000000000002"/>
    <n v="446.4"/>
    <n v="141.69999999999999"/>
    <n v="154.80000000000001"/>
    <n v="157.6"/>
    <n v="148.6"/>
    <n v="156.9"/>
    <n v="193.5"/>
    <n v="150"/>
  </r>
  <r>
    <s v="Rural+Urban"/>
    <x v="8"/>
    <x v="2"/>
    <n v="1519.5"/>
    <n v="315.5"/>
    <n v="519.9"/>
    <n v="311.10000000000002"/>
    <n v="462.1"/>
    <n v="146.19999999999999"/>
    <n v="155.5"/>
    <n v="160.19999999999999"/>
    <n v="152.6"/>
    <n v="156.80000000000001"/>
    <n v="188.1"/>
    <n v="153.80000000000001"/>
  </r>
  <r>
    <s v="Rural"/>
    <x v="8"/>
    <x v="3"/>
    <n v="1515.4"/>
    <n v="319.89999999999998"/>
    <n v="534.09999999999991"/>
    <n v="322.55094339622644"/>
    <n v="475.69999999999993"/>
    <n v="151.69999999999999"/>
    <n v="156"/>
    <n v="164.1"/>
    <n v="158.6"/>
    <n v="157.6"/>
    <n v="186.8"/>
    <n v="158"/>
  </r>
  <r>
    <s v="Urban"/>
    <x v="8"/>
    <x v="3"/>
    <n v="1559.3"/>
    <n v="314.10000000000002"/>
    <n v="530.29999999999995"/>
    <n v="309"/>
    <n v="448.6"/>
    <n v="142.1"/>
    <n v="154.9"/>
    <n v="157.6"/>
    <n v="149.1"/>
    <n v="158"/>
    <n v="194.4"/>
    <n v="150.5"/>
  </r>
  <r>
    <s v="Rural+Urban"/>
    <x v="8"/>
    <x v="3"/>
    <n v="1531.3999999999999"/>
    <n v="317.70000000000005"/>
    <n v="532.70000000000005"/>
    <n v="313.20000000000005"/>
    <n v="464.6"/>
    <n v="146.6"/>
    <n v="155.6"/>
    <n v="160.30000000000001"/>
    <n v="153.19999999999999"/>
    <n v="157.80000000000001"/>
    <n v="188.8"/>
    <n v="154.4"/>
  </r>
  <r>
    <s v="Rural"/>
    <x v="8"/>
    <x v="4"/>
    <n v="1543.7999999999997"/>
    <n v="328.4"/>
    <n v="551.5"/>
    <n v="326.10196078431375"/>
    <n v="490.4"/>
    <n v="153.19999999999999"/>
    <n v="161.69999999999999"/>
    <n v="167.6"/>
    <n v="160"/>
    <n v="161.1"/>
    <n v="189.6"/>
    <n v="161.1"/>
  </r>
  <r>
    <s v="Urban"/>
    <x v="8"/>
    <x v="4"/>
    <n v="1578.6"/>
    <n v="317.89999999999998"/>
    <n v="546.1"/>
    <n v="311.7"/>
    <n v="450.79999999999995"/>
    <n v="145"/>
    <n v="155.5"/>
    <n v="156.6"/>
    <n v="152.6"/>
    <n v="159.5"/>
    <n v="198.2"/>
    <n v="152.30000000000001"/>
  </r>
  <r>
    <s v="Rural+Urban"/>
    <x v="8"/>
    <x v="4"/>
    <n v="1556.2"/>
    <n v="324.39999999999998"/>
    <n v="549.5"/>
    <n v="316.29999999999995"/>
    <n v="474.29999999999995"/>
    <n v="148.9"/>
    <n v="159.4"/>
    <n v="161.19999999999999"/>
    <n v="155.80000000000001"/>
    <n v="160.4"/>
    <n v="191.9"/>
    <n v="156.80000000000001"/>
  </r>
  <r>
    <s v="Rural"/>
    <x v="8"/>
    <x v="5"/>
    <n v="1552.8"/>
    <n v="329.1"/>
    <n v="569.79999999999995"/>
    <n v="326.73877551020411"/>
    <n v="489.80000000000007"/>
    <n v="154.19999999999999"/>
    <n v="162.1"/>
    <n v="166.8"/>
    <n v="160.4"/>
    <n v="162.1"/>
    <n v="189.1"/>
    <n v="161.5"/>
  </r>
  <r>
    <s v="Urban"/>
    <x v="8"/>
    <x v="5"/>
    <n v="1593.7"/>
    <n v="318.8"/>
    <n v="560.5"/>
    <n v="310.3"/>
    <n v="452.6"/>
    <n v="147.5"/>
    <n v="156.1"/>
    <n v="158.1"/>
    <n v="150.69999999999999"/>
    <n v="160.4"/>
    <n v="195.6"/>
    <n v="153.4"/>
  </r>
  <r>
    <s v="Rural+Urban"/>
    <x v="8"/>
    <x v="5"/>
    <n v="1567.5"/>
    <n v="325.10000000000002"/>
    <n v="566.4"/>
    <n v="315.3"/>
    <n v="474.7"/>
    <n v="150.69999999999999"/>
    <n v="159.80000000000001"/>
    <n v="161.69999999999999"/>
    <n v="154.9"/>
    <n v="161.30000000000001"/>
    <n v="190.8"/>
    <n v="157.6"/>
  </r>
  <r>
    <s v="Rural"/>
    <x v="8"/>
    <x v="6"/>
    <n v="1558.8"/>
    <n v="330.8"/>
    <n v="573.59999999999991"/>
    <n v="328.11489361702132"/>
    <n v="492.40000000000003"/>
    <n v="157.1"/>
    <n v="162.5"/>
    <n v="167.2"/>
    <n v="160.69999999999999"/>
    <n v="163.19999999999999"/>
    <n v="189.7"/>
    <n v="162.80000000000001"/>
  </r>
  <r>
    <s v="Urban"/>
    <x v="8"/>
    <x v="6"/>
    <n v="1605.3000000000002"/>
    <n v="321.10000000000002"/>
    <n v="566.5"/>
    <n v="312.2"/>
    <n v="455.3"/>
    <n v="149.5"/>
    <n v="157.69999999999999"/>
    <n v="160.30000000000001"/>
    <n v="151.19999999999999"/>
    <n v="161.80000000000001"/>
    <n v="195.5"/>
    <n v="155"/>
  </r>
  <r>
    <s v="Rural+Urban"/>
    <x v="8"/>
    <x v="6"/>
    <n v="1575.9"/>
    <n v="327.10000000000002"/>
    <n v="571.1"/>
    <n v="317.3"/>
    <n v="477.29999999999995"/>
    <n v="153.1"/>
    <n v="160.69999999999999"/>
    <n v="163.19999999999999"/>
    <n v="155.30000000000001"/>
    <n v="162.5"/>
    <n v="191.2"/>
    <n v="159"/>
  </r>
  <r>
    <s v="Rural"/>
    <x v="8"/>
    <x v="7"/>
    <n v="1561.1000000000001"/>
    <n v="331.4"/>
    <n v="569.70000000000005"/>
    <n v="329.01777777777784"/>
    <n v="495.90000000000003"/>
    <n v="157.69999999999999"/>
    <n v="163.1"/>
    <n v="167.5"/>
    <n v="161.1"/>
    <n v="163.6"/>
    <n v="190.2"/>
    <n v="163.30000000000001"/>
  </r>
  <r>
    <s v="Urban"/>
    <x v="8"/>
    <x v="7"/>
    <n v="1601.3999999999996"/>
    <n v="322.39999999999998"/>
    <n v="556.5"/>
    <n v="315.29999999999995"/>
    <n v="460.7"/>
    <n v="150.4"/>
    <n v="160.69999999999999"/>
    <n v="160.4"/>
    <n v="153.69999999999999"/>
    <n v="162.30000000000001"/>
    <n v="196.5"/>
    <n v="156"/>
  </r>
  <r>
    <s v="Rural+Urban"/>
    <x v="8"/>
    <x v="7"/>
    <n v="1577.2"/>
    <n v="328.4"/>
    <n v="564.79999999999995"/>
    <n v="319.60000000000002"/>
    <n v="483"/>
    <n v="154"/>
    <n v="162.6"/>
    <n v="163.80000000000001"/>
    <n v="157.6"/>
    <n v="163.19999999999999"/>
    <n v="192.1"/>
    <n v="160"/>
  </r>
  <r>
    <s v="Rural"/>
    <x v="8"/>
    <x v="8"/>
    <n v="1564"/>
    <n v="332.1"/>
    <n v="569.6"/>
    <n v="329.71162790697679"/>
    <n v="498.4"/>
    <n v="157.80000000000001"/>
    <n v="163.69999999999999"/>
    <n v="168.5"/>
    <n v="162.69999999999999"/>
    <n v="164"/>
    <n v="190.5"/>
    <n v="163.80000000000001"/>
  </r>
  <r>
    <s v="Urban"/>
    <x v="8"/>
    <x v="8"/>
    <n v="1601.3999999999996"/>
    <n v="322.39999999999998"/>
    <n v="556.5"/>
    <n v="315.39999999999998"/>
    <n v="460.79999999999995"/>
    <n v="150.5"/>
    <n v="160.80000000000001"/>
    <n v="160.30000000000001"/>
    <n v="153.9"/>
    <n v="162.30000000000001"/>
    <n v="196.5"/>
    <n v="156"/>
  </r>
  <r>
    <s v="Rural+Urban"/>
    <x v="8"/>
    <x v="8"/>
    <n v="1577.2"/>
    <n v="328.4"/>
    <n v="564.79999999999995"/>
    <n v="319.60000000000002"/>
    <n v="483.2"/>
    <n v="154"/>
    <n v="162.6"/>
    <n v="163.69999999999999"/>
    <n v="157.69999999999999"/>
    <n v="163.19999999999999"/>
    <n v="192.1"/>
    <n v="160"/>
  </r>
  <r>
    <s v="Rural"/>
    <x v="8"/>
    <x v="9"/>
    <n v="1592.7999999999997"/>
    <n v="333.6"/>
    <n v="571.40000000000009"/>
    <n v="330.71951219512198"/>
    <n v="502.00000000000006"/>
    <n v="159.5"/>
    <n v="165.5"/>
    <n v="169"/>
    <n v="163.19999999999999"/>
    <n v="166.3"/>
    <n v="191.2"/>
    <n v="164.7"/>
  </r>
  <r>
    <s v="Urban"/>
    <x v="8"/>
    <x v="9"/>
    <n v="1640.4"/>
    <n v="323.8"/>
    <n v="558"/>
    <n v="317.89999999999998"/>
    <n v="463.50000000000006"/>
    <n v="152.19999999999999"/>
    <n v="162.19999999999999"/>
    <n v="160.30000000000001"/>
    <n v="155.1"/>
    <n v="164.6"/>
    <n v="197"/>
    <n v="157"/>
  </r>
  <r>
    <s v="Rural+Urban"/>
    <x v="8"/>
    <x v="9"/>
    <n v="1609.1000000000001"/>
    <n v="329.9"/>
    <n v="566.4"/>
    <n v="322"/>
    <n v="486.3"/>
    <n v="155.69999999999999"/>
    <n v="164.2"/>
    <n v="163.9"/>
    <n v="158.6"/>
    <n v="165.5"/>
    <n v="192.7"/>
    <n v="161"/>
  </r>
  <r>
    <s v="Rural"/>
    <x v="8"/>
    <x v="10"/>
    <n v="1612.3"/>
    <n v="335.8"/>
    <n v="569.70000000000005"/>
    <n v="331.92051282051284"/>
    <n v="506.2"/>
    <n v="158.9"/>
    <n v="165.3"/>
    <n v="169.3"/>
    <n v="163.80000000000001"/>
    <n v="167.6"/>
    <n v="191.4"/>
    <n v="165.2"/>
  </r>
  <r>
    <s v="Urban"/>
    <x v="8"/>
    <x v="10"/>
    <n v="1661.8"/>
    <n v="326"/>
    <n v="556.1"/>
    <n v="319.39999999999998"/>
    <n v="467.3"/>
    <n v="151.19999999999999"/>
    <n v="161.6"/>
    <n v="160.80000000000001"/>
    <n v="156.69999999999999"/>
    <n v="165.6"/>
    <n v="197"/>
    <n v="157.30000000000001"/>
  </r>
  <r>
    <s v="Rural+Urban"/>
    <x v="8"/>
    <x v="10"/>
    <n v="1629.4"/>
    <n v="332.1"/>
    <n v="564.70000000000005"/>
    <n v="323.5"/>
    <n v="490.40000000000003"/>
    <n v="154.80000000000001"/>
    <n v="163.9"/>
    <n v="164.3"/>
    <n v="159.80000000000001"/>
    <n v="166.7"/>
    <n v="192.9"/>
    <n v="161.4"/>
  </r>
  <r>
    <s v="Rural"/>
    <x v="8"/>
    <x v="11"/>
    <n v="1598.9"/>
    <n v="336.8"/>
    <n v="569.29999999999995"/>
    <n v="333.19729729729733"/>
    <n v="510.3"/>
    <n v="160.1"/>
    <n v="165.6"/>
    <n v="169.7"/>
    <n v="164.5"/>
    <n v="167"/>
    <n v="190.8"/>
    <n v="166"/>
  </r>
  <r>
    <s v="Urban"/>
    <x v="8"/>
    <x v="11"/>
    <n v="1650.6"/>
    <n v="327.5"/>
    <n v="555.70000000000005"/>
    <n v="319.39999999999998"/>
    <n v="470.7"/>
    <n v="151.80000000000001"/>
    <n v="161.69999999999999"/>
    <n v="160.6"/>
    <n v="157.6"/>
    <n v="165.2"/>
    <n v="196.8"/>
    <n v="157.80000000000001"/>
  </r>
  <r>
    <s v="Rural+Urban"/>
    <x v="8"/>
    <x v="11"/>
    <n v="1616.6000000000001"/>
    <n v="333.2"/>
    <n v="564.30000000000007"/>
    <n v="323.60000000000002"/>
    <n v="494.2"/>
    <n v="155.69999999999999"/>
    <n v="164.1"/>
    <n v="164.4"/>
    <n v="160.6"/>
    <n v="166.2"/>
    <n v="192.4"/>
    <n v="162"/>
  </r>
  <r>
    <s v="Rural"/>
    <x v="9"/>
    <x v="0"/>
    <n v="1585.4999999999998"/>
    <n v="337.9"/>
    <n v="567.5"/>
    <n v="334.51142857142861"/>
    <n v="515.20000000000005"/>
    <n v="160.80000000000001"/>
    <n v="165.8"/>
    <n v="169.9"/>
    <n v="164.9"/>
    <n v="166.4"/>
    <n v="190.7"/>
    <n v="166.6"/>
  </r>
  <r>
    <s v="Urban"/>
    <x v="9"/>
    <x v="0"/>
    <n v="1633.4999999999998"/>
    <n v="328.9"/>
    <n v="553.20000000000005"/>
    <n v="321.3"/>
    <n v="475.4"/>
    <n v="152.69999999999999"/>
    <n v="161.6"/>
    <n v="161"/>
    <n v="158.4"/>
    <n v="165"/>
    <n v="196.4"/>
    <n v="158.6"/>
  </r>
  <r>
    <s v="Rural+Urban"/>
    <x v="9"/>
    <x v="0"/>
    <n v="1602"/>
    <n v="334.4"/>
    <n v="562.20000000000005"/>
    <n v="325.60000000000002"/>
    <n v="499.1"/>
    <n v="156.5"/>
    <n v="164.2"/>
    <n v="164.7"/>
    <n v="161.19999999999999"/>
    <n v="165.7"/>
    <n v="192.2"/>
    <n v="162.69999999999999"/>
  </r>
  <r>
    <s v="Rural"/>
    <x v="9"/>
    <x v="1"/>
    <n v="1584.2"/>
    <n v="339.8"/>
    <n v="566.20000000000005"/>
    <n v="335.65454545454543"/>
    <n v="518.79999999999995"/>
    <n v="161.19999999999999"/>
    <n v="167.4"/>
    <n v="170.3"/>
    <n v="165.5"/>
    <n v="166.7"/>
    <n v="191.5"/>
    <n v="167.3"/>
  </r>
  <r>
    <s v="Urban"/>
    <x v="9"/>
    <x v="1"/>
    <n v="1630.4"/>
    <n v="331.4"/>
    <n v="553.1"/>
    <n v="322.89999999999998"/>
    <n v="479.5"/>
    <n v="153.1"/>
    <n v="163"/>
    <n v="162"/>
    <n v="159.5"/>
    <n v="165.5"/>
    <n v="196.5"/>
    <n v="159.4"/>
  </r>
  <r>
    <s v="Rural+Urban"/>
    <x v="9"/>
    <x v="1"/>
    <n v="1599.9"/>
    <n v="336.6"/>
    <n v="561.29999999999995"/>
    <n v="327.3"/>
    <n v="502.80000000000007"/>
    <n v="156.9"/>
    <n v="165.7"/>
    <n v="165.4"/>
    <n v="162.1"/>
    <n v="166.1"/>
    <n v="192.8"/>
    <n v="163.5"/>
  </r>
  <r>
    <s v="Rural"/>
    <x v="9"/>
    <x v="2"/>
    <n v="1600.1000000000001"/>
    <n v="343.4"/>
    <n v="579"/>
    <n v="336.77419354838707"/>
    <n v="523.70000000000005"/>
    <n v="162"/>
    <n v="168.9"/>
    <n v="170.6"/>
    <n v="166.6"/>
    <n v="168.7"/>
    <n v="192.3"/>
    <n v="168.3"/>
  </r>
  <r>
    <s v="Urban"/>
    <x v="9"/>
    <x v="2"/>
    <n v="1632.8"/>
    <n v="335"/>
    <n v="563.5"/>
    <n v="323.89999999999998"/>
    <n v="484.6"/>
    <n v="154.19999999999999"/>
    <n v="164.5"/>
    <n v="162.69999999999999"/>
    <n v="160.80000000000001"/>
    <n v="166.5"/>
    <n v="197.5"/>
    <n v="160.6"/>
  </r>
  <r>
    <s v="Rural+Urban"/>
    <x v="9"/>
    <x v="2"/>
    <n v="1611.1"/>
    <n v="340.2"/>
    <n v="573.1"/>
    <n v="328.1"/>
    <n v="507.79999999999995"/>
    <n v="157.9"/>
    <n v="167.2"/>
    <n v="166"/>
    <n v="163.30000000000001"/>
    <n v="167.7"/>
    <n v="193.7"/>
    <n v="164.6"/>
  </r>
  <r>
    <s v="Rural"/>
    <x v="9"/>
    <x v="3"/>
    <n v="1625"/>
    <n v="346"/>
    <n v="581.6"/>
    <n v="338.31034482758616"/>
    <n v="529.70000000000005"/>
    <n v="166.2"/>
    <n v="173.3"/>
    <n v="170.9"/>
    <n v="167.2"/>
    <n v="170.8"/>
    <n v="192.8"/>
    <n v="170.2"/>
  </r>
  <r>
    <s v="Urban"/>
    <x v="9"/>
    <x v="3"/>
    <n v="1664"/>
    <n v="337.4"/>
    <n v="566.4"/>
    <n v="326.8"/>
    <n v="489.2"/>
    <n v="159.30000000000001"/>
    <n v="170.5"/>
    <n v="164"/>
    <n v="162.19999999999999"/>
    <n v="169.2"/>
    <n v="197.1"/>
    <n v="163.1"/>
  </r>
  <r>
    <s v="Rural+Urban"/>
    <x v="9"/>
    <x v="3"/>
    <n v="1638.5000000000002"/>
    <n v="342.8"/>
    <n v="575.79999999999995"/>
    <n v="331"/>
    <n v="513.20000000000005"/>
    <n v="162.6"/>
    <n v="172.2"/>
    <n v="166.9"/>
    <n v="164.4"/>
    <n v="170.1"/>
    <n v="193.9"/>
    <n v="166.8"/>
  </r>
  <r>
    <s v="Rural"/>
    <x v="9"/>
    <x v="4"/>
    <n v="1640.8000000000002"/>
    <n v="346.2"/>
    <n v="586"/>
    <n v="339.84074074074078"/>
    <n v="535.5"/>
    <n v="167.1"/>
    <n v="175.3"/>
    <n v="171.8"/>
    <n v="167.6"/>
    <n v="172.5"/>
    <n v="192.9"/>
    <n v="170.9"/>
  </r>
  <r>
    <s v="Urban"/>
    <x v="9"/>
    <x v="4"/>
    <n v="1687.4"/>
    <n v="338.29999999999995"/>
    <n v="574.79999999999995"/>
    <n v="328.6"/>
    <n v="493.7"/>
    <n v="159.4"/>
    <n v="173.5"/>
    <n v="165.2"/>
    <n v="163.19999999999999"/>
    <n v="170.8"/>
    <n v="197.5"/>
    <n v="163.80000000000001"/>
  </r>
  <r>
    <s v="Rural+Urban"/>
    <x v="9"/>
    <x v="4"/>
    <n v="1657.1"/>
    <n v="343.20000000000005"/>
    <n v="581.79999999999995"/>
    <n v="332.7"/>
    <n v="518.6"/>
    <n v="163"/>
    <n v="174.6"/>
    <n v="167.9"/>
    <n v="165.1"/>
    <n v="171.7"/>
    <n v="194.1"/>
    <n v="167.5"/>
  </r>
  <r>
    <s v="Rural"/>
    <x v="9"/>
    <x v="5"/>
    <n v="1653.4"/>
    <n v="347.7"/>
    <n v="594.9"/>
    <n v="341.536"/>
    <n v="539.79999999999995"/>
    <n v="165.5"/>
    <n v="176.7"/>
    <n v="172.6"/>
    <n v="168"/>
    <n v="173.6"/>
    <n v="192.9"/>
    <n v="171"/>
  </r>
  <r>
    <s v="Urban"/>
    <x v="9"/>
    <x v="5"/>
    <n v="1702.6999999999998"/>
    <n v="340.1"/>
    <n v="584.80000000000007"/>
    <n v="328.9"/>
    <n v="498.4"/>
    <n v="157.19999999999999"/>
    <n v="174.9"/>
    <n v="166.5"/>
    <n v="164.1"/>
    <n v="171.4"/>
    <n v="198.3"/>
    <n v="163.80000000000001"/>
  </r>
  <r>
    <s v="Rural+Urban"/>
    <x v="9"/>
    <x v="5"/>
    <n v="1670.8000000000002"/>
    <n v="344.8"/>
    <n v="591.1"/>
    <n v="333.20000000000005"/>
    <n v="523"/>
    <n v="161.1"/>
    <n v="176"/>
    <n v="169"/>
    <n v="165.8"/>
    <n v="172.6"/>
    <n v="194.3"/>
    <n v="167.5"/>
  </r>
  <r>
    <s v="Rural"/>
    <x v="9"/>
    <x v="6"/>
    <n v="1665.2"/>
    <n v="348.5"/>
    <n v="587.29999999999995"/>
    <n v="342.89130434782606"/>
    <n v="544"/>
    <n v="166.3"/>
    <n v="179.6"/>
    <n v="174.7"/>
    <n v="168.6"/>
    <n v="174.3"/>
    <n v="193.2"/>
    <n v="171.8"/>
  </r>
  <r>
    <s v="Urban"/>
    <x v="9"/>
    <x v="6"/>
    <n v="1713.1000000000001"/>
    <n v="341.5"/>
    <n v="578.5"/>
    <n v="330.9"/>
    <n v="502"/>
    <n v="157.4"/>
    <n v="179.5"/>
    <n v="169.1"/>
    <n v="164.6"/>
    <n v="172.3"/>
    <n v="198.6"/>
    <n v="164.7"/>
  </r>
  <r>
    <s v="Rural+Urban"/>
    <x v="9"/>
    <x v="6"/>
    <n v="1682.3000000000002"/>
    <n v="345.79999999999995"/>
    <n v="584"/>
    <n v="335.20000000000005"/>
    <n v="526.90000000000009"/>
    <n v="161.6"/>
    <n v="179.6"/>
    <n v="171.4"/>
    <n v="166.3"/>
    <n v="173.4"/>
    <n v="194.6"/>
    <n v="168.4"/>
  </r>
  <r>
    <s v="Rural"/>
    <x v="9"/>
    <x v="7"/>
    <n v="1685.3000000000002"/>
    <n v="350.5"/>
    <n v="570.5"/>
    <n v="344.29999999999995"/>
    <n v="547.9"/>
    <n v="166.6"/>
    <n v="179.1"/>
    <n v="175.7"/>
    <n v="169.3"/>
    <n v="175.3"/>
    <n v="193.7"/>
    <n v="172.6"/>
  </r>
  <r>
    <s v="Urban"/>
    <x v="9"/>
    <x v="7"/>
    <n v="1729.7000000000003"/>
    <n v="344"/>
    <n v="564"/>
    <n v="333.2"/>
    <n v="505.29999999999995"/>
    <n v="157.69999999999999"/>
    <n v="178.4"/>
    <n v="169.9"/>
    <n v="165.1"/>
    <n v="173.1"/>
    <n v="198.7"/>
    <n v="165.4"/>
  </r>
  <r>
    <s v="Rural+Urban"/>
    <x v="9"/>
    <x v="7"/>
    <n v="1701.1"/>
    <n v="348"/>
    <n v="568.1"/>
    <n v="337.5"/>
    <n v="530.70000000000005"/>
    <n v="161.9"/>
    <n v="178.8"/>
    <n v="172.3"/>
    <n v="166.9"/>
    <n v="174.3"/>
    <n v="195"/>
    <n v="169.1"/>
  </r>
  <r>
    <s v="Rural"/>
    <x v="9"/>
    <x v="8"/>
    <n v="1698"/>
    <n v="351"/>
    <n v="569.79999999999995"/>
    <n v="345.97894736842102"/>
    <n v="552.5"/>
    <n v="166.9"/>
    <n v="179.7"/>
    <n v="176.2"/>
    <n v="170"/>
    <n v="176.4"/>
    <n v="194.5"/>
    <n v="173.1"/>
  </r>
  <r>
    <s v="Urban"/>
    <x v="9"/>
    <x v="8"/>
    <n v="1742.5000000000002"/>
    <n v="344.9"/>
    <n v="563.90000000000009"/>
    <n v="334.5"/>
    <n v="509.7"/>
    <n v="158.19999999999999"/>
    <n v="179.2"/>
    <n v="170.9"/>
    <n v="165.8"/>
    <n v="174.1"/>
    <n v="199.7"/>
    <n v="166.1"/>
  </r>
  <r>
    <s v="Rural+Urban"/>
    <x v="9"/>
    <x v="8"/>
    <n v="1713.3000000000002"/>
    <n v="348.70000000000005"/>
    <n v="567.59999999999991"/>
    <n v="339"/>
    <n v="535.1"/>
    <n v="162.30000000000001"/>
    <n v="179.5"/>
    <n v="173.1"/>
    <n v="167.6"/>
    <n v="175.3"/>
    <n v="195.9"/>
    <n v="169.7"/>
  </r>
  <r>
    <s v="Rural"/>
    <x v="9"/>
    <x v="9"/>
    <n v="1713.8000000000002"/>
    <n v="353.2"/>
    <n v="570.70000000000005"/>
    <n v="347.14705882352939"/>
    <n v="556.4"/>
    <n v="167.4"/>
    <n v="180.8"/>
    <n v="176.5"/>
    <n v="170.6"/>
    <n v="177.9"/>
    <n v="194.9"/>
    <n v="173.9"/>
  </r>
  <r>
    <s v="Urban"/>
    <x v="9"/>
    <x v="9"/>
    <n v="1757.8"/>
    <n v="347"/>
    <n v="564.5"/>
    <n v="337.2"/>
    <n v="511.70000000000005"/>
    <n v="158.80000000000001"/>
    <n v="180"/>
    <n v="171.2"/>
    <n v="166.3"/>
    <n v="175.3"/>
    <n v="200.1"/>
    <n v="166.8"/>
  </r>
  <r>
    <s v="Rural+Urban"/>
    <x v="9"/>
    <x v="9"/>
    <n v="1729"/>
    <n v="350.79999999999995"/>
    <n v="568.29999999999995"/>
    <n v="341.6"/>
    <n v="538.20000000000005"/>
    <n v="162.9"/>
    <n v="180.5"/>
    <n v="173.4"/>
    <n v="168.2"/>
    <n v="176.7"/>
    <n v="196.3"/>
    <n v="170.5"/>
  </r>
  <r>
    <s v="Rural"/>
    <x v="9"/>
    <x v="10"/>
    <n v="1706.3000000000002"/>
    <n v="355.70000000000005"/>
    <n v="581.4"/>
    <n v="348.56666666666661"/>
    <n v="559.29999999999995"/>
    <n v="167.5"/>
    <n v="181.9"/>
    <n v="176.9"/>
    <n v="170.8"/>
    <n v="177.8"/>
    <n v="195.5"/>
    <n v="174.6"/>
  </r>
  <r>
    <s v="Urban"/>
    <x v="9"/>
    <x v="10"/>
    <n v="1737.8"/>
    <n v="349.6"/>
    <n v="576.6"/>
    <n v="338.70000000000005"/>
    <n v="514.9"/>
    <n v="158.9"/>
    <n v="180.3"/>
    <n v="171.5"/>
    <n v="166.7"/>
    <n v="174.1"/>
    <n v="200.6"/>
    <n v="167.4"/>
  </r>
  <r>
    <s v="Rural+Urban"/>
    <x v="9"/>
    <x v="10"/>
    <n v="1717.1000000000001"/>
    <n v="353.4"/>
    <n v="579.70000000000005"/>
    <n v="343.20000000000005"/>
    <n v="541.4"/>
    <n v="163"/>
    <n v="181.3"/>
    <n v="173.7"/>
    <n v="168.5"/>
    <n v="176.5"/>
    <n v="196.9"/>
    <n v="171.1"/>
  </r>
  <r>
    <s v="Rural"/>
    <x v="9"/>
    <x v="11"/>
    <n v="1687.2"/>
    <n v="359.2"/>
    <n v="589.9"/>
    <n v="349.70769230769235"/>
    <n v="561.79999999999995"/>
    <n v="167.8"/>
    <n v="182.8"/>
    <n v="177.3"/>
    <n v="171.2"/>
    <n v="177.1"/>
    <n v="195.9"/>
    <n v="175.5"/>
  </r>
  <r>
    <s v="Urban"/>
    <x v="9"/>
    <x v="11"/>
    <n v="1711.8999999999999"/>
    <n v="353.2"/>
    <n v="583.9"/>
    <n v="338"/>
    <n v="517.9"/>
    <n v="159.4"/>
    <n v="180.6"/>
    <n v="171.8"/>
    <n v="167.1"/>
    <n v="174.1"/>
    <n v="201.1"/>
    <n v="168.2"/>
  </r>
  <r>
    <s v="Rural+Urban"/>
    <x v="9"/>
    <x v="11"/>
    <n v="1695.7"/>
    <n v="356.9"/>
    <n v="587.70000000000005"/>
    <n v="342.79999999999995"/>
    <n v="544"/>
    <n v="163.4"/>
    <n v="182"/>
    <n v="174.1"/>
    <n v="168.9"/>
    <n v="175.7"/>
    <n v="197.3"/>
    <n v="172"/>
  </r>
  <r>
    <s v="Rural"/>
    <x v="10"/>
    <x v="0"/>
    <n v="1689.4"/>
    <n v="363.1"/>
    <n v="593.80000000000007"/>
    <n v="350.88181818181818"/>
    <n v="563.9"/>
    <n v="168.2"/>
    <n v="183.2"/>
    <n v="177.8"/>
    <n v="171.8"/>
    <n v="177.8"/>
    <n v="196.9"/>
    <n v="176.5"/>
  </r>
  <r>
    <s v="Urban"/>
    <x v="10"/>
    <x v="0"/>
    <n v="1720"/>
    <n v="357.3"/>
    <n v="590.20000000000005"/>
    <n v="340.1"/>
    <n v="520.6"/>
    <n v="159.5"/>
    <n v="180.1"/>
    <n v="171.8"/>
    <n v="167.8"/>
    <n v="174.9"/>
    <n v="201.6"/>
    <n v="168.9"/>
  </r>
  <r>
    <s v="Rural+Urban"/>
    <x v="10"/>
    <x v="0"/>
    <n v="1700.3"/>
    <n v="360.9"/>
    <n v="592.4"/>
    <n v="345"/>
    <n v="546.29999999999995"/>
    <n v="163.6"/>
    <n v="182"/>
    <n v="174.3"/>
    <n v="169.5"/>
    <n v="176.5"/>
    <n v="198.2"/>
    <n v="172.8"/>
  </r>
  <r>
    <s v="Rural"/>
    <x v="10"/>
    <x v="1"/>
    <n v="1703.2"/>
    <n v="367.29999999999995"/>
    <n v="562.5"/>
    <n v="352.78888888888889"/>
    <n v="566.6"/>
    <n v="169"/>
    <n v="181.6"/>
    <n v="178.5"/>
    <n v="172.8"/>
    <n v="178"/>
    <n v="198.3"/>
    <n v="177.9"/>
  </r>
  <r>
    <s v="Urban"/>
    <x v="10"/>
    <x v="1"/>
    <n v="1741.6000000000001"/>
    <n v="362.20000000000005"/>
    <n v="561.59999999999991"/>
    <n v="342.7"/>
    <n v="525.5"/>
    <n v="159.80000000000001"/>
    <n v="182.8"/>
    <n v="172.5"/>
    <n v="168.4"/>
    <n v="176.3"/>
    <n v="202.7"/>
    <n v="170"/>
  </r>
  <r>
    <s v="Rural+Urban"/>
    <x v="10"/>
    <x v="1"/>
    <n v="1716.9"/>
    <n v="365.4"/>
    <n v="562.20000000000005"/>
    <n v="347.7"/>
    <n v="550"/>
    <n v="164.2"/>
    <n v="182.1"/>
    <n v="175"/>
    <n v="170.3"/>
    <n v="177.2"/>
    <n v="199.5"/>
    <n v="174.1"/>
  </r>
  <r>
    <s v="Rural"/>
    <x v="10"/>
    <x v="2"/>
    <n v="1703.4"/>
    <n v="367.29999999999995"/>
    <n v="562.40000000000009"/>
    <n v="353.18571428571425"/>
    <n v="566.6"/>
    <n v="169"/>
    <n v="181.4"/>
    <n v="178.5"/>
    <n v="172.8"/>
    <n v="178"/>
    <n v="198.4"/>
    <n v="177.9"/>
  </r>
  <r>
    <s v="Urban"/>
    <x v="10"/>
    <x v="2"/>
    <n v="1741.8"/>
    <n v="362.3"/>
    <n v="561.59999999999991"/>
    <n v="342.7"/>
    <n v="525.4"/>
    <n v="159.80000000000001"/>
    <n v="182.6"/>
    <n v="172.5"/>
    <n v="168.4"/>
    <n v="176.3"/>
    <n v="202.7"/>
    <n v="170"/>
  </r>
  <r>
    <s v="Rural+Urban"/>
    <x v="10"/>
    <x v="2"/>
    <n v="1717.1000000000001"/>
    <n v="365.4"/>
    <n v="562.09999999999991"/>
    <n v="347.7"/>
    <n v="549.9"/>
    <n v="164.2"/>
    <n v="181.9"/>
    <n v="175"/>
    <n v="170.3"/>
    <n v="177.2"/>
    <n v="199.5"/>
    <n v="174.1"/>
  </r>
  <r>
    <s v="Rural"/>
    <x v="10"/>
    <x v="3"/>
    <n v="1720.8999999999999"/>
    <n v="371"/>
    <n v="553.29999999999995"/>
    <n v="354.12"/>
    <n v="568.20000000000005"/>
    <n v="169.4"/>
    <n v="181.5"/>
    <n v="179.4"/>
    <n v="173.2"/>
    <n v="178.8"/>
    <n v="199.5"/>
    <n v="178.9"/>
  </r>
  <r>
    <s v="Urban"/>
    <x v="10"/>
    <x v="3"/>
    <n v="1762.8999999999999"/>
    <n v="365.9"/>
    <n v="554.79999999999995"/>
    <n v="344.79999999999995"/>
    <n v="527.6"/>
    <n v="160.1"/>
    <n v="182.1"/>
    <n v="174.2"/>
    <n v="168.8"/>
    <n v="177.4"/>
    <n v="203.5"/>
    <n v="170.9"/>
  </r>
  <r>
    <s v="Rural+Urban"/>
    <x v="10"/>
    <x v="3"/>
    <n v="1735.8"/>
    <n v="369"/>
    <n v="553.79999999999995"/>
    <n v="349.79999999999995"/>
    <n v="551.79999999999995"/>
    <n v="164.5"/>
    <n v="181.7"/>
    <n v="176.4"/>
    <n v="170.7"/>
    <n v="178.1"/>
    <n v="200.6"/>
    <n v="175"/>
  </r>
  <r>
    <s v="Rural"/>
    <x v="10"/>
    <x v="4"/>
    <n v="1734.8999999999999"/>
    <n v="372.70000000000005"/>
    <n v="555.79999999999995"/>
    <n v="355.26666666666665"/>
    <n v="569.90000000000009"/>
    <n v="169.7"/>
    <n v="182.5"/>
    <n v="180.3"/>
    <n v="173.8"/>
    <n v="179.8"/>
    <n v="199.9"/>
    <n v="179.5"/>
  </r>
  <r>
    <s v="Urban"/>
    <x v="10"/>
    <x v="4"/>
    <n v="1774.6000000000001"/>
    <n v="367.79999999999995"/>
    <n v="560.5"/>
    <n v="345.7"/>
    <n v="528.70000000000005"/>
    <n v="160.4"/>
    <n v="183.4"/>
    <n v="174.8"/>
    <n v="169.2"/>
    <n v="178.2"/>
    <n v="204.2"/>
    <n v="171.6"/>
  </r>
  <r>
    <s v="Rural+Urban"/>
    <x v="10"/>
    <x v="4"/>
    <n v="1749.4"/>
    <n v="370.9"/>
    <n v="557.5"/>
    <n v="350.79999999999995"/>
    <n v="553.20000000000005"/>
    <n v="164.8"/>
    <n v="182.8"/>
    <n v="177.1"/>
    <n v="171.2"/>
    <n v="179.1"/>
    <n v="201"/>
    <n v="175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1FBB6-F8AD-4443-83D1-965AEEAA2AC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6:M18" firstHeaderRow="0" firstDataRow="1" firstDataCol="1"/>
  <pivotFields count="14"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showAll="0"/>
    <pivotField dataField="1" showAll="0">
      <items count="365">
        <item x="0"/>
        <item x="2"/>
        <item x="1"/>
        <item x="3"/>
        <item x="6"/>
        <item x="8"/>
        <item x="5"/>
        <item x="9"/>
        <item x="7"/>
        <item x="11"/>
        <item x="4"/>
        <item x="12"/>
        <item x="10"/>
        <item x="14"/>
        <item x="13"/>
        <item x="15"/>
        <item x="17"/>
        <item x="18"/>
        <item x="20"/>
        <item x="21"/>
        <item x="16"/>
        <item x="40"/>
        <item x="23"/>
        <item x="41"/>
        <item x="39"/>
        <item x="43"/>
        <item x="37"/>
        <item x="38"/>
        <item x="36"/>
        <item x="44"/>
        <item x="24"/>
        <item x="19"/>
        <item x="42"/>
        <item x="26"/>
        <item x="25"/>
        <item x="46"/>
        <item x="47"/>
        <item x="45"/>
        <item x="34"/>
        <item x="22"/>
        <item x="35"/>
        <item x="27"/>
        <item x="33"/>
        <item x="29"/>
        <item x="48"/>
        <item x="28"/>
        <item x="50"/>
        <item x="49"/>
        <item x="51"/>
        <item x="53"/>
        <item x="30"/>
        <item x="32"/>
        <item x="31"/>
        <item x="52"/>
        <item x="54"/>
        <item x="78"/>
        <item x="71"/>
        <item x="79"/>
        <item x="73"/>
        <item x="76"/>
        <item x="68"/>
        <item x="74"/>
        <item x="75"/>
        <item x="77"/>
        <item x="70"/>
        <item x="72"/>
        <item x="82"/>
        <item x="81"/>
        <item x="56"/>
        <item x="69"/>
        <item x="80"/>
        <item x="63"/>
        <item x="66"/>
        <item x="57"/>
        <item x="65"/>
        <item x="60"/>
        <item x="62"/>
        <item x="64"/>
        <item x="83"/>
        <item x="67"/>
        <item x="85"/>
        <item x="61"/>
        <item x="59"/>
        <item x="84"/>
        <item x="55"/>
        <item x="58"/>
        <item x="86"/>
        <item x="88"/>
        <item x="89"/>
        <item x="91"/>
        <item x="87"/>
        <item x="90"/>
        <item x="92"/>
        <item x="94"/>
        <item x="95"/>
        <item x="97"/>
        <item x="93"/>
        <item x="96"/>
        <item x="114"/>
        <item x="98"/>
        <item x="115"/>
        <item x="111"/>
        <item x="112"/>
        <item x="100"/>
        <item x="104"/>
        <item x="110"/>
        <item x="113"/>
        <item x="106"/>
        <item x="101"/>
        <item x="107"/>
        <item x="109"/>
        <item x="103"/>
        <item x="99"/>
        <item x="105"/>
        <item x="118"/>
        <item x="108"/>
        <item x="116"/>
        <item x="147"/>
        <item x="150"/>
        <item x="117"/>
        <item x="153"/>
        <item x="102"/>
        <item x="156"/>
        <item x="144"/>
        <item x="186"/>
        <item x="154"/>
        <item x="151"/>
        <item x="157"/>
        <item x="189"/>
        <item x="148"/>
        <item x="192"/>
        <item x="119"/>
        <item x="152"/>
        <item x="145"/>
        <item x="155"/>
        <item x="183"/>
        <item x="149"/>
        <item x="141"/>
        <item x="121"/>
        <item x="159"/>
        <item x="146"/>
        <item x="160"/>
        <item x="143"/>
        <item x="158"/>
        <item x="142"/>
        <item x="215"/>
        <item x="212"/>
        <item x="120"/>
        <item x="194"/>
        <item x="180"/>
        <item x="203"/>
        <item x="122"/>
        <item x="140"/>
        <item x="168"/>
        <item x="216"/>
        <item x="206"/>
        <item x="218"/>
        <item x="138"/>
        <item x="187"/>
        <item x="132"/>
        <item x="219"/>
        <item x="190"/>
        <item x="209"/>
        <item x="214"/>
        <item x="139"/>
        <item x="217"/>
        <item x="184"/>
        <item x="124"/>
        <item x="220"/>
        <item x="213"/>
        <item x="135"/>
        <item x="222"/>
        <item x="133"/>
        <item x="137"/>
        <item x="171"/>
        <item x="136"/>
        <item x="177"/>
        <item x="200"/>
        <item x="162"/>
        <item x="221"/>
        <item x="163"/>
        <item x="169"/>
        <item x="125"/>
        <item x="131"/>
        <item x="197"/>
        <item x="134"/>
        <item x="161"/>
        <item x="165"/>
        <item x="211"/>
        <item x="195"/>
        <item x="210"/>
        <item x="207"/>
        <item x="128"/>
        <item x="130"/>
        <item x="204"/>
        <item x="172"/>
        <item x="181"/>
        <item x="188"/>
        <item x="182"/>
        <item x="185"/>
        <item x="223"/>
        <item x="205"/>
        <item x="191"/>
        <item x="127"/>
        <item x="166"/>
        <item x="129"/>
        <item x="167"/>
        <item x="123"/>
        <item x="208"/>
        <item x="193"/>
        <item x="170"/>
        <item x="224"/>
        <item x="164"/>
        <item x="178"/>
        <item x="198"/>
        <item x="174"/>
        <item x="201"/>
        <item x="202"/>
        <item x="179"/>
        <item x="225"/>
        <item x="175"/>
        <item x="196"/>
        <item x="126"/>
        <item x="176"/>
        <item x="227"/>
        <item x="173"/>
        <item x="199"/>
        <item x="258"/>
        <item x="259"/>
        <item x="228"/>
        <item x="260"/>
        <item x="226"/>
        <item x="231"/>
        <item x="230"/>
        <item x="233"/>
        <item x="234"/>
        <item x="229"/>
        <item x="236"/>
        <item x="232"/>
        <item x="235"/>
        <item x="237"/>
        <item x="239"/>
        <item x="252"/>
        <item x="254"/>
        <item x="253"/>
        <item x="238"/>
        <item x="240"/>
        <item x="249"/>
        <item x="242"/>
        <item x="251"/>
        <item x="250"/>
        <item x="255"/>
        <item x="241"/>
        <item x="257"/>
        <item x="246"/>
        <item x="248"/>
        <item x="243"/>
        <item x="256"/>
        <item x="247"/>
        <item x="245"/>
        <item x="261"/>
        <item x="244"/>
        <item x="263"/>
        <item x="264"/>
        <item x="267"/>
        <item x="262"/>
        <item x="266"/>
        <item x="269"/>
        <item x="265"/>
        <item x="282"/>
        <item x="285"/>
        <item x="270"/>
        <item x="284"/>
        <item x="287"/>
        <item x="268"/>
        <item x="272"/>
        <item x="288"/>
        <item x="290"/>
        <item x="286"/>
        <item x="279"/>
        <item x="283"/>
        <item x="281"/>
        <item x="271"/>
        <item x="273"/>
        <item x="289"/>
        <item x="291"/>
        <item x="275"/>
        <item x="280"/>
        <item x="276"/>
        <item x="293"/>
        <item x="278"/>
        <item x="274"/>
        <item x="294"/>
        <item x="292"/>
        <item x="277"/>
        <item x="300"/>
        <item x="297"/>
        <item x="303"/>
        <item x="296"/>
        <item x="302"/>
        <item x="299"/>
        <item x="315"/>
        <item x="313"/>
        <item x="295"/>
        <item x="301"/>
        <item x="317"/>
        <item x="304"/>
        <item x="310"/>
        <item x="298"/>
        <item x="306"/>
        <item x="318"/>
        <item x="312"/>
        <item x="307"/>
        <item x="316"/>
        <item x="320"/>
        <item x="314"/>
        <item x="309"/>
        <item x="319"/>
        <item x="305"/>
        <item x="311"/>
        <item x="321"/>
        <item x="323"/>
        <item x="308"/>
        <item x="324"/>
        <item x="322"/>
        <item x="326"/>
        <item x="327"/>
        <item x="330"/>
        <item x="333"/>
        <item x="329"/>
        <item x="325"/>
        <item x="351"/>
        <item x="354"/>
        <item x="332"/>
        <item x="336"/>
        <item x="335"/>
        <item x="357"/>
        <item x="345"/>
        <item x="353"/>
        <item x="356"/>
        <item x="338"/>
        <item x="348"/>
        <item x="347"/>
        <item x="339"/>
        <item x="328"/>
        <item x="342"/>
        <item x="359"/>
        <item x="360"/>
        <item x="331"/>
        <item x="350"/>
        <item x="334"/>
        <item x="346"/>
        <item x="344"/>
        <item x="341"/>
        <item x="352"/>
        <item x="355"/>
        <item x="337"/>
        <item x="362"/>
        <item x="349"/>
        <item x="343"/>
        <item x="358"/>
        <item x="340"/>
        <item x="361"/>
        <item x="363"/>
        <item t="default"/>
      </items>
    </pivotField>
    <pivotField dataField="1" showAll="0">
      <items count="315">
        <item x="0"/>
        <item x="1"/>
        <item x="2"/>
        <item x="4"/>
        <item x="3"/>
        <item x="5"/>
        <item x="7"/>
        <item x="6"/>
        <item x="8"/>
        <item x="10"/>
        <item x="11"/>
        <item x="9"/>
        <item x="13"/>
        <item x="14"/>
        <item x="16"/>
        <item x="12"/>
        <item x="18"/>
        <item x="19"/>
        <item x="15"/>
        <item x="21"/>
        <item x="17"/>
        <item x="23"/>
        <item x="24"/>
        <item x="20"/>
        <item x="26"/>
        <item x="27"/>
        <item x="22"/>
        <item x="29"/>
        <item x="25"/>
        <item x="30"/>
        <item x="32"/>
        <item x="28"/>
        <item x="35"/>
        <item x="34"/>
        <item x="38"/>
        <item x="37"/>
        <item x="31"/>
        <item x="40"/>
        <item x="41"/>
        <item x="33"/>
        <item x="43"/>
        <item x="36"/>
        <item x="44"/>
        <item x="39"/>
        <item x="46"/>
        <item x="47"/>
        <item x="42"/>
        <item x="49"/>
        <item x="50"/>
        <item x="45"/>
        <item x="52"/>
        <item x="48"/>
        <item x="55"/>
        <item x="54"/>
        <item x="58"/>
        <item x="57"/>
        <item x="51"/>
        <item x="59"/>
        <item x="62"/>
        <item x="61"/>
        <item x="64"/>
        <item x="53"/>
        <item x="66"/>
        <item x="67"/>
        <item x="56"/>
        <item x="70"/>
        <item x="69"/>
        <item x="72"/>
        <item x="60"/>
        <item x="63"/>
        <item x="75"/>
        <item x="74"/>
        <item x="65"/>
        <item x="77"/>
        <item x="68"/>
        <item x="78"/>
        <item x="71"/>
        <item x="80"/>
        <item x="81"/>
        <item x="73"/>
        <item x="83"/>
        <item x="86"/>
        <item x="85"/>
        <item x="76"/>
        <item x="89"/>
        <item x="88"/>
        <item x="79"/>
        <item x="92"/>
        <item x="91"/>
        <item x="82"/>
        <item x="94"/>
        <item x="84"/>
        <item x="99"/>
        <item x="96"/>
        <item x="87"/>
        <item x="102"/>
        <item x="98"/>
        <item x="90"/>
        <item x="105"/>
        <item x="101"/>
        <item x="108"/>
        <item x="104"/>
        <item x="107"/>
        <item x="111"/>
        <item x="93"/>
        <item x="110"/>
        <item x="114"/>
        <item x="95"/>
        <item x="113"/>
        <item x="117"/>
        <item x="116"/>
        <item x="97"/>
        <item x="120"/>
        <item x="100"/>
        <item x="119"/>
        <item x="103"/>
        <item x="123"/>
        <item x="122"/>
        <item x="126"/>
        <item x="106"/>
        <item x="125"/>
        <item x="127"/>
        <item x="109"/>
        <item x="128"/>
        <item x="112"/>
        <item x="115"/>
        <item x="130"/>
        <item x="118"/>
        <item x="133"/>
        <item x="132"/>
        <item x="121"/>
        <item x="136"/>
        <item x="124"/>
        <item x="135"/>
        <item x="129"/>
        <item x="138"/>
        <item x="140"/>
        <item x="141"/>
        <item x="131"/>
        <item x="144"/>
        <item x="143"/>
        <item x="134"/>
        <item x="146"/>
        <item x="147"/>
        <item x="137"/>
        <item x="139"/>
        <item x="149"/>
        <item x="142"/>
        <item x="145"/>
        <item x="150"/>
        <item x="152"/>
        <item x="148"/>
        <item x="154"/>
        <item x="156"/>
        <item x="151"/>
        <item x="158"/>
        <item x="163"/>
        <item x="153"/>
        <item x="160"/>
        <item x="155"/>
        <item x="162"/>
        <item x="165"/>
        <item x="166"/>
        <item x="227"/>
        <item x="228"/>
        <item x="229"/>
        <item x="230"/>
        <item x="231"/>
        <item x="169"/>
        <item x="157"/>
        <item x="168"/>
        <item x="179"/>
        <item x="171"/>
        <item x="159"/>
        <item x="174"/>
        <item x="178"/>
        <item x="161"/>
        <item x="173"/>
        <item x="176"/>
        <item x="170"/>
        <item x="164"/>
        <item x="182"/>
        <item x="167"/>
        <item x="172"/>
        <item x="175"/>
        <item x="177"/>
        <item x="185"/>
        <item x="180"/>
        <item x="187"/>
        <item x="184"/>
        <item x="190"/>
        <item x="193"/>
        <item x="196"/>
        <item x="189"/>
        <item x="192"/>
        <item x="181"/>
        <item x="195"/>
        <item x="198"/>
        <item x="183"/>
        <item x="200"/>
        <item x="201"/>
        <item x="186"/>
        <item x="203"/>
        <item x="188"/>
        <item x="191"/>
        <item x="194"/>
        <item x="206"/>
        <item x="205"/>
        <item x="197"/>
        <item x="209"/>
        <item x="208"/>
        <item x="199"/>
        <item x="212"/>
        <item x="211"/>
        <item x="202"/>
        <item x="214"/>
        <item x="204"/>
        <item x="216"/>
        <item x="207"/>
        <item x="218"/>
        <item x="210"/>
        <item x="220"/>
        <item x="213"/>
        <item x="221"/>
        <item x="215"/>
        <item x="223"/>
        <item x="217"/>
        <item x="224"/>
        <item x="219"/>
        <item x="226"/>
        <item x="222"/>
        <item x="225"/>
        <item x="235"/>
        <item x="232"/>
        <item x="237"/>
        <item x="241"/>
        <item x="238"/>
        <item x="243"/>
        <item x="234"/>
        <item x="246"/>
        <item x="242"/>
        <item x="240"/>
        <item x="249"/>
        <item x="245"/>
        <item x="248"/>
        <item x="254"/>
        <item x="251"/>
        <item x="233"/>
        <item x="257"/>
        <item x="236"/>
        <item x="256"/>
        <item x="253"/>
        <item x="239"/>
        <item x="244"/>
        <item x="262"/>
        <item x="259"/>
        <item x="265"/>
        <item x="247"/>
        <item x="270"/>
        <item x="277"/>
        <item x="264"/>
        <item x="267"/>
        <item x="273"/>
        <item x="280"/>
        <item x="250"/>
        <item x="261"/>
        <item x="269"/>
        <item x="279"/>
        <item x="282"/>
        <item x="276"/>
        <item x="272"/>
        <item x="281"/>
        <item x="274"/>
        <item x="290"/>
        <item x="252"/>
        <item x="255"/>
        <item x="284"/>
        <item x="286"/>
        <item x="287"/>
        <item x="289"/>
        <item x="258"/>
        <item x="295"/>
        <item x="292"/>
        <item x="298"/>
        <item x="294"/>
        <item x="266"/>
        <item x="263"/>
        <item x="297"/>
        <item x="300"/>
        <item x="278"/>
        <item x="268"/>
        <item x="275"/>
        <item x="302"/>
        <item x="271"/>
        <item x="285"/>
        <item x="304"/>
        <item x="283"/>
        <item x="260"/>
        <item x="288"/>
        <item x="308"/>
        <item x="291"/>
        <item x="293"/>
        <item x="307"/>
        <item x="296"/>
        <item x="310"/>
        <item x="299"/>
        <item x="301"/>
        <item x="312"/>
        <item x="303"/>
        <item x="305"/>
        <item x="306"/>
        <item x="309"/>
        <item x="311"/>
        <item x="3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Food &amp; Beverages" fld="3" subtotal="average" baseField="1" baseItem="0"/>
    <dataField name="Average of Pan, tobacco and intoxicants" fld="4" subtotal="average" baseField="1" baseItem="0"/>
    <dataField name="Average of Clothing &amp; Footwear" fld="5" subtotal="average" baseField="1" baseItem="0"/>
    <dataField name="Average of Housing &amp; Household Goods and Services" fld="6" subtotal="average" baseField="1" baseItem="0"/>
    <dataField name="Average of Health" fld="7" subtotal="average" baseField="1" baseItem="0"/>
    <dataField name="Average of Fuel and Transport" fld="8" subtotal="average" baseField="1" baseItem="0"/>
    <dataField name="Average of Recreation and amusement" fld="9" subtotal="average" baseField="1" baseItem="0"/>
    <dataField name="Average of Education" fld="10" subtotal="average" baseField="1" baseItem="0"/>
    <dataField name="Average of Personal care and effects" fld="11" subtotal="average" baseField="1" baseItem="0"/>
    <dataField name="Average of Miscellaneous" fld="12" subtotal="average" baseField="1" baseItem="0"/>
    <dataField name="Average of General index" fld="13" subtotal="average" baseField="1" baseItem="0"/>
  </dataFields>
  <formats count="40">
    <format dxfId="112">
      <pivotArea collapsedLevelsAreSubtotals="1" fieldPosition="0">
        <references count="1">
          <reference field="1" count="1">
            <x v="0"/>
          </reference>
        </references>
      </pivotArea>
    </format>
    <format dxfId="111">
      <pivotArea collapsedLevelsAreSubtotals="1" fieldPosition="0">
        <references count="1">
          <reference field="1" count="1">
            <x v="1"/>
          </reference>
        </references>
      </pivotArea>
    </format>
    <format dxfId="110">
      <pivotArea collapsedLevelsAreSubtotals="1" fieldPosition="0">
        <references count="1">
          <reference field="1" count="1">
            <x v="2"/>
          </reference>
        </references>
      </pivotArea>
    </format>
    <format dxfId="109">
      <pivotArea collapsedLevelsAreSubtotals="1" fieldPosition="0">
        <references count="1">
          <reference field="1" count="1">
            <x v="3"/>
          </reference>
        </references>
      </pivotArea>
    </format>
    <format dxfId="108">
      <pivotArea collapsedLevelsAreSubtotals="1" fieldPosition="0">
        <references count="1">
          <reference field="1" count="1">
            <x v="4"/>
          </reference>
        </references>
      </pivotArea>
    </format>
    <format dxfId="107">
      <pivotArea collapsedLevelsAreSubtotals="1" fieldPosition="0">
        <references count="1">
          <reference field="1" count="1">
            <x v="5"/>
          </reference>
        </references>
      </pivotArea>
    </format>
    <format dxfId="106">
      <pivotArea collapsedLevelsAreSubtotals="1" fieldPosition="0">
        <references count="1">
          <reference field="1" count="1">
            <x v="6"/>
          </reference>
        </references>
      </pivotArea>
    </format>
    <format dxfId="105">
      <pivotArea collapsedLevelsAreSubtotals="1" fieldPosition="0">
        <references count="1">
          <reference field="1" count="1">
            <x v="7"/>
          </reference>
        </references>
      </pivotArea>
    </format>
    <format dxfId="104">
      <pivotArea collapsedLevelsAreSubtotals="1" fieldPosition="0">
        <references count="1">
          <reference field="1" count="1">
            <x v="8"/>
          </reference>
        </references>
      </pivotArea>
    </format>
    <format dxfId="103">
      <pivotArea collapsedLevelsAreSubtotals="1" fieldPosition="0">
        <references count="1">
          <reference field="1" count="1">
            <x v="9"/>
          </reference>
        </references>
      </pivotArea>
    </format>
    <format dxfId="102">
      <pivotArea collapsedLevelsAreSubtotals="1" fieldPosition="0">
        <references count="1">
          <reference field="1" count="1">
            <x v="10"/>
          </reference>
        </references>
      </pivotArea>
    </format>
    <format dxfId="101">
      <pivotArea field="1" type="button" dataOnly="0" labelOnly="1" outline="0" axis="axisRow" fieldPosition="0"/>
    </format>
    <format dxfId="100">
      <pivotArea field="1" type="button" dataOnly="0" labelOnly="1" outline="0" axis="axisRow" fieldPosition="0"/>
    </format>
    <format dxfId="99">
      <pivotArea field="1" type="button" dataOnly="0" labelOnly="1" outline="0" axis="axisRow" fieldPosition="0"/>
    </format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6">
      <pivotArea field="1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4">
      <pivotArea field="1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2">
      <pivotArea field="1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0">
      <pivotArea field="1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6">
      <pivotArea field="1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4">
      <pivotArea field="1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0">
      <pivotArea field="1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1" type="button" dataOnly="0" labelOnly="1" outline="0" axis="axisRow" fieldPosition="0"/>
    </format>
    <format dxfId="75">
      <pivotArea dataOnly="0" labelOnly="1" fieldPosition="0">
        <references count="1">
          <reference field="1" count="0"/>
        </references>
      </pivotArea>
    </format>
    <format dxfId="7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3">
      <pivotArea field="1" type="button" dataOnly="0" labelOnly="1" outline="0" axis="axisRow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198A4-3F81-4064-8312-241B9525F8E2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40:C45" firstHeaderRow="1" firstDataRow="1" firstDataCol="1" rowPageCount="1" colPageCount="1"/>
  <pivotFields count="15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" item="10" hier="-1"/>
  </pageFields>
  <dataFields count="1">
    <dataField name="Average of Food &amp; Beverages" fld="3" subtotal="average" baseField="2" baseItem="2"/>
  </dataFields>
  <formats count="12">
    <format dxfId="48">
      <pivotArea outline="0" collapsedLevelsAreSubtotals="1" fieldPosition="0"/>
    </format>
    <format dxfId="47">
      <pivotArea field="2" type="button" dataOnly="0" labelOnly="1" outline="0" axis="axisRow" fieldPosition="0"/>
    </format>
    <format dxfId="46">
      <pivotArea dataOnly="0" labelOnly="1" outline="0" axis="axisValues" fieldPosition="0"/>
    </format>
    <format dxfId="45">
      <pivotArea field="2" type="button" dataOnly="0" labelOnly="1" outline="0" axis="axisRow" fieldPosition="0"/>
    </format>
    <format dxfId="44">
      <pivotArea dataOnly="0" labelOnly="1" outline="0" axis="axisValues" fieldPosition="0"/>
    </format>
    <format dxfId="43">
      <pivotArea field="2" type="button" dataOnly="0" labelOnly="1" outline="0" axis="axisRow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5">
            <x v="0"/>
            <x v="1"/>
            <x v="2"/>
            <x v="3"/>
            <x v="4"/>
          </reference>
        </references>
      </pivotArea>
    </format>
    <format dxfId="3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F4A94-1F69-43D8-B668-F404B8B49F29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7:C15" firstHeaderRow="1" firstDataRow="1" firstDataCol="1" rowPageCount="1" colPageCount="1"/>
  <pivotFields count="15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3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" item="9" hier="-1"/>
  </pageFields>
  <dataFields count="1">
    <dataField name="Average of Food &amp; Beverages" fld="3" subtotal="average" baseField="2" baseItem="6"/>
  </dataFields>
  <formats count="17">
    <format dxfId="65">
      <pivotArea collapsedLevelsAreSubtotals="1" fieldPosition="0">
        <references count="1">
          <reference field="2" count="0"/>
        </references>
      </pivotArea>
    </format>
    <format dxfId="64">
      <pivotArea field="2" type="button" dataOnly="0" labelOnly="1" outline="0" axis="axisRow" fieldPosition="0"/>
    </format>
    <format dxfId="63">
      <pivotArea dataOnly="0" labelOnly="1" outline="0" axis="axisValues" fieldPosition="0"/>
    </format>
    <format dxfId="62">
      <pivotArea field="2" type="button" dataOnly="0" labelOnly="1" outline="0" axis="axisRow" fieldPosition="0"/>
    </format>
    <format dxfId="61">
      <pivotArea dataOnly="0" labelOnly="1" outline="0" axis="axisValues" fieldPosition="0"/>
    </format>
    <format dxfId="60">
      <pivotArea field="2" type="button" dataOnly="0" labelOnly="1" outline="0" axis="axisRow" fieldPosition="0"/>
    </format>
    <format dxfId="59">
      <pivotArea dataOnly="0" labelOnly="1" outline="0" axis="axisValues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" type="button" dataOnly="0" labelOnly="1" outline="0" axis="axisRow" fieldPosition="0"/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4508FA-A606-4C7D-BA69-0BF736461141}" name="Table5" displayName="Table5" ref="A2:C10" totalsRowShown="0">
  <autoFilter ref="A2:C10" xr:uid="{904508FA-A606-4C7D-BA69-0BF736461141}">
    <filterColumn colId="0">
      <filters>
        <filter val="2017"/>
        <filter val="2018"/>
        <filter val="2019"/>
        <filter val="2020"/>
        <filter val="2021"/>
        <filter val="2022"/>
        <filter val="2023"/>
      </filters>
    </filterColumn>
  </autoFilter>
  <tableColumns count="3">
    <tableColumn id="1" xr3:uid="{9306FC0E-E6F5-4688-ABC8-6848ED9E67CC}" name="Year" dataDxfId="72"/>
    <tableColumn id="2" xr3:uid="{49284E4F-11CA-4146-B768-F5EB2FA7A0D0}" name="CPI Grand Total(Rural + Urban)" dataDxfId="71"/>
    <tableColumn id="3" xr3:uid="{183C45E2-8A8D-4EB5-9F5C-E91CA00DCDF3}" name="CPI Growth Rate Y-O-Y From 2017 In Percentage (%)" dataDxfId="7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625B5B-D7C3-4301-9D09-CA157AF89E16}" name="Table6" displayName="Table6" ref="A15:B22" totalsRowShown="0" headerRowDxfId="69" headerRowBorderDxfId="68">
  <autoFilter ref="A15:B22" xr:uid="{E0625B5B-D7C3-4301-9D09-CA157AF89E16}"/>
  <tableColumns count="2">
    <tableColumn id="1" xr3:uid="{5715F244-6A15-450D-95D8-6DCC27861DC3}" name="Year" dataDxfId="67"/>
    <tableColumn id="2" xr3:uid="{26305F50-EE15-4E43-9443-EA7B1CEC3DD5}" name="CPI Growth Rate In Percentage (%)" dataDxfId="6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3A994D6-238D-492A-8244-59798C4C4400}" name="Table11" displayName="Table11" ref="B50:C55" totalsRowShown="0" headerRowDxfId="36" headerRowBorderDxfId="35" tableBorderDxfId="34" totalsRowBorderDxfId="33">
  <autoFilter ref="B50:C55" xr:uid="{23A994D6-238D-492A-8244-59798C4C4400}">
    <filterColumn colId="0">
      <filters>
        <filter val="April"/>
        <filter val="February"/>
        <filter val="March"/>
        <filter val="May"/>
      </filters>
    </filterColumn>
  </autoFilter>
  <tableColumns count="2">
    <tableColumn id="1" xr3:uid="{F55AF64C-CC77-4DEF-86FB-87F49E8781FA}" name="Month" dataDxfId="32"/>
    <tableColumn id="2" xr3:uid="{6AAD2DA0-FD52-43BF-BAC7-E2CC92A80763}" name="2023 MoM Inflation Rate In %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8F016C-817A-4438-8D68-3605B5EA82D2}" name="Table12" displayName="Table12" ref="B19:C27" totalsRowShown="0" headerRowDxfId="30" headerRowBorderDxfId="29" tableBorderDxfId="28" totalsRowBorderDxfId="27">
  <autoFilter ref="B19:C27" xr:uid="{5F8F016C-817A-4438-8D68-3605B5EA82D2}">
    <filterColumn colId="0">
      <filters>
        <filter val="August"/>
        <filter val="December"/>
        <filter val="July"/>
        <filter val="June"/>
        <filter val="November"/>
        <filter val="October"/>
        <filter val="September"/>
      </filters>
    </filterColumn>
  </autoFilter>
  <tableColumns count="2">
    <tableColumn id="1" xr3:uid="{691B50A4-4B37-4FF4-8B24-46AEAD2E88D6}" name="Month" dataDxfId="26"/>
    <tableColumn id="2" xr3:uid="{6C8B6D50-2673-439D-A2A7-ED7B77279ABA}" name="2022 MoM Inflation Rate In % 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C3C15D-49A3-43D6-9505-B64D7AADC099}" name="Table2" displayName="Table2" ref="B7:E20" totalsRowShown="0" headerRowDxfId="24" headerRowBorderDxfId="23" tableBorderDxfId="22" totalsRowBorderDxfId="21">
  <autoFilter ref="B7:E20" xr:uid="{41C3C15D-49A3-43D6-9505-B64D7AADC099}"/>
  <tableColumns count="4">
    <tableColumn id="1" xr3:uid="{8110206E-B613-4B12-BA5B-9B1895C9A20C}" name="Month" dataDxfId="20"/>
    <tableColumn id="2" xr3:uid="{A9D72F9E-1934-449D-BFAC-2536C1FCC2E6}" name="Healthcare" dataDxfId="19"/>
    <tableColumn id="3" xr3:uid="{D76F89EF-FE18-4C14-A8C0-C285688703D9}" name=" Food &amp; Beverages" dataDxfId="18"/>
    <tableColumn id="4" xr3:uid="{63EB5709-D048-4AF9-BA12-F593676D4636}" name="Fuel and Transport" dataDxfId="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066A26-03B7-40B7-91C3-D1DADF83AFA2}" name="Table3" displayName="Table3" ref="B28:E50" totalsRowShown="0" headerRowDxfId="16" headerRowBorderDxfId="15" tableBorderDxfId="14" totalsRowBorderDxfId="13">
  <autoFilter ref="B28:E50" xr:uid="{64066A26-03B7-40B7-91C3-D1DADF83AFA2}"/>
  <tableColumns count="4">
    <tableColumn id="1" xr3:uid="{E55993D1-35AA-49D3-AFAD-05021414C10B}" name="Month" dataDxfId="12"/>
    <tableColumn id="2" xr3:uid="{F591CCF3-3A6D-4FB0-AA8F-5D1052B9FC8F}" name="Healthcare" dataDxfId="11"/>
    <tableColumn id="3" xr3:uid="{545929EB-48F7-46A8-86BC-35348E81528D}" name="Food &amp; Beverages" dataDxfId="10"/>
    <tableColumn id="4" xr3:uid="{923C6ED0-B714-4D5D-B789-4054132C1F31}" name="Fuel and Transport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2C7E59-27D2-4DDD-852A-0680DB9C7294}" name="Table4" displayName="Table4" ref="C14:E26" totalsRowShown="0">
  <autoFilter ref="C14:E26" xr:uid="{C62C7E59-27D2-4DDD-852A-0680DB9C7294}">
    <filterColumn colId="0">
      <filters>
        <filter val="August"/>
        <filter val="December"/>
        <filter val="February"/>
        <filter val="January"/>
        <filter val="July"/>
        <filter val="June"/>
        <filter val="March"/>
        <filter val="May"/>
        <filter val="November"/>
        <filter val="October"/>
        <filter val="September"/>
      </filters>
    </filterColumn>
  </autoFilter>
  <tableColumns count="3">
    <tableColumn id="1" xr3:uid="{FA12E35B-6C02-4DE3-851A-5D2B5ACCB8B0}" name="Month" dataDxfId="8"/>
    <tableColumn id="2" xr3:uid="{41B7A7ED-3B0D-4605-9A82-12AD3BD886D9}" name="2021-22" dataDxfId="7"/>
    <tableColumn id="3" xr3:uid="{11AF7FF0-6551-4EE3-85A6-2E5E9FEFD69B}" name="Inflation Rate %" dataDxfId="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793C5-C27D-4675-B43E-843E7121C127}" name="Table7" displayName="Table7" ref="G14:I26" totalsRowShown="0">
  <autoFilter ref="G14:I26" xr:uid="{DCD793C5-C27D-4675-B43E-843E7121C127}"/>
  <tableColumns count="3">
    <tableColumn id="1" xr3:uid="{6000FB79-CC64-4761-AB15-427BB5AF89D5}" name="Month" dataDxfId="5"/>
    <tableColumn id="2" xr3:uid="{1C40CBBC-D978-44D1-9A17-72E6AA6C2B5E}" name="2022-23" dataDxfId="4"/>
    <tableColumn id="3" xr3:uid="{C3CCA66F-20BE-451E-B6A9-63330B3B229F}" name="Inflation Rate %" dataDxfId="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756B03-2D01-4B6A-980D-74AEA28117CE}" name="Table8" displayName="Table8" ref="K14:M26" totalsRowShown="0">
  <autoFilter ref="K14:M26" xr:uid="{D0756B03-2D01-4B6A-980D-74AEA28117CE}"/>
  <tableColumns count="3">
    <tableColumn id="1" xr3:uid="{D785A3FC-1F0B-4E32-8993-68B3FC4DDB72}" name="Month" dataDxfId="2"/>
    <tableColumn id="2" xr3:uid="{CEDC5A98-1A74-471C-9CF3-1F28A00556ED}" name="2023-24" dataDxfId="1"/>
    <tableColumn id="3" xr3:uid="{C5494E51-61DF-4491-84BA-3742AF6DFF5A}" name="Inflation Rate %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3"/>
  <sheetViews>
    <sheetView topLeftCell="V1" workbookViewId="0">
      <selection activeCell="H24" sqref="H24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21" bestFit="1" customWidth="1"/>
    <col min="5" max="5" width="14.77734375" bestFit="1" customWidth="1"/>
    <col min="6" max="6" width="6.21875" bestFit="1" customWidth="1"/>
    <col min="7" max="7" width="18.5546875" bestFit="1" customWidth="1"/>
    <col min="8" max="8" width="13.44140625" bestFit="1" customWidth="1"/>
    <col min="9" max="9" width="7.77734375" bestFit="1" customWidth="1"/>
    <col min="10" max="10" width="12.44140625" bestFit="1" customWidth="1"/>
    <col min="11" max="11" width="20.21875" bestFit="1" customWidth="1"/>
    <col min="12" max="12" width="24.33203125" bestFit="1" customWidth="1"/>
    <col min="13" max="13" width="8.44140625" bestFit="1" customWidth="1"/>
    <col min="14" max="14" width="24.21875" bestFit="1" customWidth="1"/>
    <col min="15" max="15" width="33.5546875" bestFit="1" customWidth="1"/>
    <col min="16" max="16" width="20.33203125" bestFit="1" customWidth="1"/>
    <col min="17" max="17" width="27.88671875" bestFit="1" customWidth="1"/>
    <col min="18" max="18" width="10.21875" bestFit="1" customWidth="1"/>
    <col min="19" max="19" width="11.109375" bestFit="1" customWidth="1"/>
    <col min="20" max="20" width="22.21875" bestFit="1" customWidth="1"/>
    <col min="21" max="21" width="10" bestFit="1" customWidth="1"/>
    <col min="22" max="22" width="14.44140625" bestFit="1" customWidth="1"/>
    <col min="23" max="23" width="28.88671875" bestFit="1" customWidth="1"/>
    <col min="24" max="24" width="8.6640625" bestFit="1" customWidth="1"/>
    <col min="25" max="25" width="29.109375" bestFit="1" customWidth="1"/>
    <col min="26" max="26" width="26.6640625" bestFit="1" customWidth="1"/>
    <col min="27" max="27" width="11.6640625" bestFit="1" customWidth="1"/>
    <col min="28" max="28" width="24.5546875" bestFit="1" customWidth="1"/>
    <col min="29" max="29" width="15.109375" bestFit="1" customWidth="1"/>
    <col min="30" max="30" width="14.66406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3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3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3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3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3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3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3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3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3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3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3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3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3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3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3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3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3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3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3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3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3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3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3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3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3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3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3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3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3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3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3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3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3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3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3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3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3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3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3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3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3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3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3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3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3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3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3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3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3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3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3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3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3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3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3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3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3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3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3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3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3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3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3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3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3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3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3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3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3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3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3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3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3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3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3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3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3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3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3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3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3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3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3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3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3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3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3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3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3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3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3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3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3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3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3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3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3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3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3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3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3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3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3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3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3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3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3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3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3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3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3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3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3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3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3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3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3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3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3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3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3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3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3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3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3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3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3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3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3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3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3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3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3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3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3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3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3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3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3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3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3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3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3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3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3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3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3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3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3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3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3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3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3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3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3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3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3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3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3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3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3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3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3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3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3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3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3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3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3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3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3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3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3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3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3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3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3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3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3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3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3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3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3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3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3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3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3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3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3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3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3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3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3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3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3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3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3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3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3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3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3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3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3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3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3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3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3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3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3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3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3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3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3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3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3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3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3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3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3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3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3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3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3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3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3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3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3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3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3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3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3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3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3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3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3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3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3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3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3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3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3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3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3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3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3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3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3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3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3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3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3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3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3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3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3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3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3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3">
      <c r="A260" t="s">
        <v>30</v>
      </c>
      <c r="B260">
        <v>2020</v>
      </c>
      <c r="C260" t="s">
        <v>37</v>
      </c>
      <c r="D260">
        <v>147.19999999999999</v>
      </c>
      <c r="E260" t="s">
        <v>32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32</v>
      </c>
      <c r="P260">
        <v>150.1</v>
      </c>
      <c r="Q260" t="s">
        <v>32</v>
      </c>
      <c r="R260" t="s">
        <v>32</v>
      </c>
      <c r="S260" t="s">
        <v>32</v>
      </c>
      <c r="T260" t="s">
        <v>32</v>
      </c>
      <c r="U260" t="s">
        <v>32</v>
      </c>
      <c r="V260">
        <v>148.4</v>
      </c>
      <c r="W260" t="s">
        <v>32</v>
      </c>
      <c r="X260">
        <v>154.30000000000001</v>
      </c>
      <c r="Y260" t="s">
        <v>32</v>
      </c>
      <c r="Z260" t="s">
        <v>32</v>
      </c>
      <c r="AA260" t="s">
        <v>32</v>
      </c>
      <c r="AB260" t="s">
        <v>32</v>
      </c>
      <c r="AC260" t="s">
        <v>32</v>
      </c>
      <c r="AD260" t="s">
        <v>32</v>
      </c>
    </row>
    <row r="261" spans="1:30" x14ac:dyDescent="0.3">
      <c r="A261" t="s">
        <v>33</v>
      </c>
      <c r="B261">
        <v>2020</v>
      </c>
      <c r="C261" t="s">
        <v>37</v>
      </c>
      <c r="D261">
        <v>151.80000000000001</v>
      </c>
      <c r="E261" t="s">
        <v>32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32</v>
      </c>
      <c r="P261">
        <v>153.5</v>
      </c>
      <c r="Q261" t="s">
        <v>32</v>
      </c>
      <c r="R261" t="s">
        <v>32</v>
      </c>
      <c r="S261" t="s">
        <v>32</v>
      </c>
      <c r="T261" t="s">
        <v>32</v>
      </c>
      <c r="U261">
        <v>155.6</v>
      </c>
      <c r="V261">
        <v>137.1</v>
      </c>
      <c r="W261" t="s">
        <v>32</v>
      </c>
      <c r="X261">
        <v>144.80000000000001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  <row r="262" spans="1:30" x14ac:dyDescent="0.3">
      <c r="A262" t="s">
        <v>34</v>
      </c>
      <c r="B262">
        <v>2020</v>
      </c>
      <c r="C262" t="s">
        <v>37</v>
      </c>
      <c r="D262">
        <v>148.69999999999999</v>
      </c>
      <c r="E262" t="s">
        <v>32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32</v>
      </c>
      <c r="P262">
        <v>151.4</v>
      </c>
      <c r="Q262" t="s">
        <v>32</v>
      </c>
      <c r="R262" t="s">
        <v>32</v>
      </c>
      <c r="S262" t="s">
        <v>32</v>
      </c>
      <c r="T262" t="s">
        <v>32</v>
      </c>
      <c r="U262">
        <v>155.6</v>
      </c>
      <c r="V262">
        <v>144.1</v>
      </c>
      <c r="W262" t="s">
        <v>32</v>
      </c>
      <c r="X262">
        <v>150.69999999999999</v>
      </c>
      <c r="Y262" t="s">
        <v>32</v>
      </c>
      <c r="Z262" t="s">
        <v>32</v>
      </c>
      <c r="AA262" t="s">
        <v>32</v>
      </c>
      <c r="AB262" t="s">
        <v>32</v>
      </c>
      <c r="AC262" t="s">
        <v>32</v>
      </c>
      <c r="AD262" t="s">
        <v>32</v>
      </c>
    </row>
    <row r="263" spans="1:30" x14ac:dyDescent="0.3">
      <c r="A263" t="s">
        <v>30</v>
      </c>
      <c r="B263">
        <v>2020</v>
      </c>
      <c r="C263" t="s">
        <v>38</v>
      </c>
      <c r="D263" t="s">
        <v>32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32</v>
      </c>
      <c r="K263" t="s">
        <v>32</v>
      </c>
      <c r="L263" t="s">
        <v>32</v>
      </c>
      <c r="M263" t="s">
        <v>32</v>
      </c>
      <c r="N263" t="s">
        <v>32</v>
      </c>
      <c r="O263" t="s">
        <v>32</v>
      </c>
      <c r="P263" t="s">
        <v>32</v>
      </c>
      <c r="Q263" t="s">
        <v>32</v>
      </c>
      <c r="R263" t="s">
        <v>32</v>
      </c>
      <c r="S263" t="s">
        <v>32</v>
      </c>
      <c r="T263" t="s">
        <v>32</v>
      </c>
      <c r="U263" t="s">
        <v>32</v>
      </c>
      <c r="V263" t="s">
        <v>32</v>
      </c>
      <c r="W263" t="s">
        <v>32</v>
      </c>
      <c r="X263" t="s">
        <v>32</v>
      </c>
      <c r="Y263" t="s">
        <v>32</v>
      </c>
      <c r="Z263" t="s">
        <v>32</v>
      </c>
      <c r="AA263" t="s">
        <v>32</v>
      </c>
      <c r="AB263" t="s">
        <v>32</v>
      </c>
      <c r="AC263" t="s">
        <v>32</v>
      </c>
      <c r="AD263" t="s">
        <v>32</v>
      </c>
    </row>
    <row r="264" spans="1:30" x14ac:dyDescent="0.3">
      <c r="A264" t="s">
        <v>33</v>
      </c>
      <c r="B264">
        <v>2020</v>
      </c>
      <c r="C264" t="s">
        <v>38</v>
      </c>
      <c r="D264" t="s">
        <v>32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32</v>
      </c>
      <c r="K264" t="s">
        <v>32</v>
      </c>
      <c r="L264" t="s">
        <v>32</v>
      </c>
      <c r="M264" t="s">
        <v>32</v>
      </c>
      <c r="N264" t="s">
        <v>32</v>
      </c>
      <c r="O264" t="s">
        <v>32</v>
      </c>
      <c r="P264" t="s">
        <v>32</v>
      </c>
      <c r="Q264" t="s">
        <v>32</v>
      </c>
      <c r="R264" t="s">
        <v>32</v>
      </c>
      <c r="S264" t="s">
        <v>32</v>
      </c>
      <c r="T264" t="s">
        <v>32</v>
      </c>
      <c r="U264" t="s">
        <v>32</v>
      </c>
      <c r="V264" t="s">
        <v>32</v>
      </c>
      <c r="W264" t="s">
        <v>32</v>
      </c>
      <c r="X264" t="s">
        <v>32</v>
      </c>
      <c r="Y264" t="s">
        <v>32</v>
      </c>
      <c r="Z264" t="s">
        <v>32</v>
      </c>
      <c r="AA264" t="s">
        <v>32</v>
      </c>
      <c r="AB264" t="s">
        <v>32</v>
      </c>
      <c r="AC264" t="s">
        <v>32</v>
      </c>
      <c r="AD264" t="s">
        <v>32</v>
      </c>
    </row>
    <row r="265" spans="1:30" x14ac:dyDescent="0.3">
      <c r="A265" t="s">
        <v>34</v>
      </c>
      <c r="B265">
        <v>2020</v>
      </c>
      <c r="C265" t="s">
        <v>38</v>
      </c>
      <c r="D265" t="s">
        <v>32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32</v>
      </c>
      <c r="K265" t="s">
        <v>32</v>
      </c>
      <c r="L265" t="s">
        <v>32</v>
      </c>
      <c r="M265" t="s">
        <v>32</v>
      </c>
      <c r="N265" t="s">
        <v>32</v>
      </c>
      <c r="O265" t="s">
        <v>32</v>
      </c>
      <c r="P265" t="s">
        <v>32</v>
      </c>
      <c r="Q265" t="s">
        <v>32</v>
      </c>
      <c r="R265" t="s">
        <v>32</v>
      </c>
      <c r="S265" t="s">
        <v>32</v>
      </c>
      <c r="T265" t="s">
        <v>32</v>
      </c>
      <c r="U265" t="s">
        <v>32</v>
      </c>
      <c r="V265" t="s">
        <v>32</v>
      </c>
      <c r="W265" t="s">
        <v>32</v>
      </c>
      <c r="X265" t="s">
        <v>32</v>
      </c>
      <c r="Y265" t="s">
        <v>32</v>
      </c>
      <c r="Z265" t="s">
        <v>32</v>
      </c>
      <c r="AA265" t="s">
        <v>32</v>
      </c>
      <c r="AB265" t="s">
        <v>32</v>
      </c>
      <c r="AC265" t="s">
        <v>32</v>
      </c>
      <c r="AD265" t="s">
        <v>32</v>
      </c>
    </row>
    <row r="266" spans="1:30" x14ac:dyDescent="0.3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3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3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3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3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3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3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3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3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3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3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3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3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3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3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3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3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3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3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3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3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3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3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3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3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3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3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3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48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3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3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3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48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3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3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3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3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3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3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3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3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3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3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3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3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3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3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3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3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3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3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3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3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3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3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3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3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3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3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3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3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3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3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3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3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3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3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3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3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3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3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3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3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3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3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3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3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3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3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3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3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3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3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3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3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3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3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3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3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3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3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3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3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3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3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3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3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3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3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3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3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3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3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3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3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48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3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3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3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48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3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3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formatCells="0" formatColumns="0" formatRows="0" insertColumns="0" insertRows="0" insertHyperlinks="0" deleteColumns="0" deleteRows="0" sort="0" autoFilter="0" pivotTables="0"/>
  <autoFilter ref="A1:AD37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8B89-B2AD-4E36-833F-5A90B17036F1}">
  <dimension ref="A1:O373"/>
  <sheetViews>
    <sheetView workbookViewId="0">
      <pane ySplit="1" topLeftCell="A348" activePane="bottomLeft" state="frozen"/>
      <selection pane="bottomLeft" activeCell="J356" sqref="J356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10" style="5" bestFit="1" customWidth="1"/>
    <col min="4" max="4" width="18.44140625" bestFit="1" customWidth="1"/>
    <col min="5" max="5" width="22.6640625" bestFit="1" customWidth="1"/>
    <col min="6" max="6" width="25.88671875" bestFit="1" customWidth="1"/>
    <col min="7" max="7" width="28.88671875" bestFit="1" customWidth="1"/>
    <col min="8" max="8" width="20.6640625" bestFit="1" customWidth="1"/>
    <col min="9" max="9" width="29.33203125" bestFit="1" customWidth="1"/>
    <col min="10" max="10" width="16.6640625" bestFit="1" customWidth="1"/>
    <col min="11" max="11" width="11.6640625" bestFit="1" customWidth="1"/>
    <col min="12" max="12" width="26.6640625" bestFit="1" customWidth="1"/>
    <col min="13" max="13" width="14.6640625" bestFit="1" customWidth="1"/>
    <col min="14" max="14" width="27.88671875" bestFit="1" customWidth="1"/>
    <col min="15" max="15" width="15.109375" bestFit="1" customWidth="1"/>
    <col min="16" max="16" width="13.44140625" bestFit="1" customWidth="1"/>
    <col min="17" max="17" width="7.77734375" bestFit="1" customWidth="1"/>
    <col min="18" max="18" width="12.44140625" bestFit="1" customWidth="1"/>
    <col min="19" max="19" width="20.21875" bestFit="1" customWidth="1"/>
    <col min="20" max="20" width="24.33203125" bestFit="1" customWidth="1"/>
    <col min="21" max="21" width="8.44140625" bestFit="1" customWidth="1"/>
    <col min="22" max="22" width="24.21875" bestFit="1" customWidth="1"/>
    <col min="23" max="23" width="33.5546875" bestFit="1" customWidth="1"/>
    <col min="24" max="24" width="20.33203125" bestFit="1" customWidth="1"/>
    <col min="25" max="25" width="27.88671875" bestFit="1" customWidth="1"/>
    <col min="26" max="26" width="10.21875" bestFit="1" customWidth="1"/>
    <col min="27" max="27" width="11.109375" bestFit="1" customWidth="1"/>
    <col min="28" max="28" width="22.21875" bestFit="1" customWidth="1"/>
    <col min="29" max="29" width="10" bestFit="1" customWidth="1"/>
    <col min="30" max="30" width="14.44140625" bestFit="1" customWidth="1"/>
    <col min="31" max="31" width="28.88671875" bestFit="1" customWidth="1"/>
    <col min="32" max="32" width="8.6640625" bestFit="1" customWidth="1"/>
    <col min="33" max="33" width="29.109375" bestFit="1" customWidth="1"/>
    <col min="34" max="34" width="26.6640625" bestFit="1" customWidth="1"/>
    <col min="35" max="35" width="11.6640625" bestFit="1" customWidth="1"/>
    <col min="36" max="36" width="24.5546875" bestFit="1" customWidth="1"/>
    <col min="37" max="37" width="15.109375" bestFit="1" customWidth="1"/>
    <col min="38" max="38" width="14.6640625" bestFit="1" customWidth="1"/>
  </cols>
  <sheetData>
    <row r="1" spans="1:15" x14ac:dyDescent="0.3">
      <c r="A1" s="1" t="s">
        <v>0</v>
      </c>
      <c r="B1" s="1" t="s">
        <v>1</v>
      </c>
      <c r="C1" s="4" t="s">
        <v>2</v>
      </c>
      <c r="D1" s="1" t="s">
        <v>54</v>
      </c>
      <c r="E1" s="1" t="s">
        <v>56</v>
      </c>
      <c r="F1" s="1" t="s">
        <v>62</v>
      </c>
      <c r="G1" s="1" t="s">
        <v>22</v>
      </c>
      <c r="H1" s="3" t="s">
        <v>51</v>
      </c>
      <c r="I1" s="1" t="s">
        <v>52</v>
      </c>
      <c r="J1" s="1" t="s">
        <v>53</v>
      </c>
      <c r="K1" s="1" t="s">
        <v>26</v>
      </c>
      <c r="L1" s="1" t="s">
        <v>25</v>
      </c>
      <c r="M1" s="1" t="s">
        <v>29</v>
      </c>
      <c r="N1" s="1" t="s">
        <v>16</v>
      </c>
      <c r="O1" s="1" t="s">
        <v>28</v>
      </c>
    </row>
    <row r="2" spans="1:15" x14ac:dyDescent="0.3">
      <c r="A2" t="s">
        <v>30</v>
      </c>
      <c r="B2">
        <v>2013</v>
      </c>
      <c r="C2" s="5" t="s">
        <v>31</v>
      </c>
      <c r="D2">
        <v>1051.2</v>
      </c>
      <c r="E2">
        <v>208.7</v>
      </c>
      <c r="F2">
        <v>320.5</v>
      </c>
      <c r="G2" s="2">
        <v>244.05609756097556</v>
      </c>
      <c r="H2" s="2">
        <v>318.70000000000005</v>
      </c>
      <c r="I2">
        <v>103.3</v>
      </c>
      <c r="J2">
        <v>105.5</v>
      </c>
      <c r="K2">
        <v>103.8</v>
      </c>
      <c r="L2">
        <v>103.4</v>
      </c>
      <c r="M2">
        <v>105.1</v>
      </c>
      <c r="N2">
        <v>105.1</v>
      </c>
      <c r="O2">
        <v>104</v>
      </c>
    </row>
    <row r="3" spans="1:15" x14ac:dyDescent="0.3">
      <c r="A3" t="s">
        <v>33</v>
      </c>
      <c r="B3">
        <v>2013</v>
      </c>
      <c r="C3" s="5" t="s">
        <v>31</v>
      </c>
      <c r="D3">
        <v>1050.8999999999999</v>
      </c>
      <c r="E3">
        <v>208.4</v>
      </c>
      <c r="F3">
        <v>325.5</v>
      </c>
      <c r="G3" s="2">
        <v>205.1</v>
      </c>
      <c r="H3" s="2">
        <v>316.7</v>
      </c>
      <c r="I3">
        <v>103.2</v>
      </c>
      <c r="J3">
        <v>105.4</v>
      </c>
      <c r="K3">
        <v>103.5</v>
      </c>
      <c r="L3">
        <v>102.9</v>
      </c>
      <c r="M3">
        <v>104</v>
      </c>
      <c r="N3">
        <v>105.2</v>
      </c>
      <c r="O3">
        <v>103.7</v>
      </c>
    </row>
    <row r="4" spans="1:15" x14ac:dyDescent="0.3">
      <c r="A4" t="s">
        <v>34</v>
      </c>
      <c r="B4">
        <v>2013</v>
      </c>
      <c r="C4" s="5" t="s">
        <v>31</v>
      </c>
      <c r="D4">
        <v>1050.9000000000001</v>
      </c>
      <c r="E4">
        <v>208.5</v>
      </c>
      <c r="F4">
        <v>322.39999999999998</v>
      </c>
      <c r="G4" s="2">
        <v>205.1</v>
      </c>
      <c r="H4" s="2">
        <v>318</v>
      </c>
      <c r="I4">
        <v>103.2</v>
      </c>
      <c r="J4">
        <v>105.5</v>
      </c>
      <c r="K4">
        <v>103.6</v>
      </c>
      <c r="L4">
        <v>103.1</v>
      </c>
      <c r="M4">
        <v>104.6</v>
      </c>
      <c r="N4">
        <v>105.1</v>
      </c>
      <c r="O4">
        <v>103.9</v>
      </c>
    </row>
    <row r="5" spans="1:15" x14ac:dyDescent="0.3">
      <c r="A5" t="s">
        <v>30</v>
      </c>
      <c r="B5">
        <v>2013</v>
      </c>
      <c r="C5" s="5" t="s">
        <v>35</v>
      </c>
      <c r="D5">
        <v>1054.8000000000002</v>
      </c>
      <c r="E5">
        <v>209</v>
      </c>
      <c r="F5">
        <v>325.60000000000002</v>
      </c>
      <c r="G5" s="2">
        <v>244.61510204081628</v>
      </c>
      <c r="H5" s="2">
        <v>320.39999999999998</v>
      </c>
      <c r="I5">
        <v>103.9</v>
      </c>
      <c r="J5">
        <v>106.2</v>
      </c>
      <c r="K5">
        <v>104.1</v>
      </c>
      <c r="L5">
        <v>104</v>
      </c>
      <c r="M5">
        <v>105.8</v>
      </c>
      <c r="N5">
        <v>105.6</v>
      </c>
      <c r="O5">
        <v>104.4</v>
      </c>
    </row>
    <row r="6" spans="1:15" x14ac:dyDescent="0.3">
      <c r="A6" t="s">
        <v>33</v>
      </c>
      <c r="B6">
        <v>2013</v>
      </c>
      <c r="C6" s="5" t="s">
        <v>35</v>
      </c>
      <c r="D6">
        <v>1057.3</v>
      </c>
      <c r="E6">
        <v>209</v>
      </c>
      <c r="F6">
        <v>333.3</v>
      </c>
      <c r="G6" s="2">
        <v>205.60000000000002</v>
      </c>
      <c r="H6" s="2">
        <v>318.5</v>
      </c>
      <c r="I6">
        <v>104.4</v>
      </c>
      <c r="J6">
        <v>105.7</v>
      </c>
      <c r="K6">
        <v>103.7</v>
      </c>
      <c r="L6">
        <v>103.3</v>
      </c>
      <c r="M6">
        <v>104.7</v>
      </c>
      <c r="N6">
        <v>106</v>
      </c>
      <c r="O6">
        <v>104.3</v>
      </c>
    </row>
    <row r="7" spans="1:15" x14ac:dyDescent="0.3">
      <c r="A7" t="s">
        <v>34</v>
      </c>
      <c r="B7">
        <v>2013</v>
      </c>
      <c r="C7" s="5" t="s">
        <v>35</v>
      </c>
      <c r="D7">
        <v>1055.7</v>
      </c>
      <c r="E7">
        <v>209</v>
      </c>
      <c r="F7">
        <v>328.5</v>
      </c>
      <c r="G7" s="2">
        <v>205.60000000000002</v>
      </c>
      <c r="H7" s="2">
        <v>319.7</v>
      </c>
      <c r="I7">
        <v>104.2</v>
      </c>
      <c r="J7">
        <v>106</v>
      </c>
      <c r="K7">
        <v>103.9</v>
      </c>
      <c r="L7">
        <v>103.6</v>
      </c>
      <c r="M7">
        <v>105.3</v>
      </c>
      <c r="N7">
        <v>105.7</v>
      </c>
      <c r="O7">
        <v>104.4</v>
      </c>
    </row>
    <row r="8" spans="1:15" x14ac:dyDescent="0.3">
      <c r="A8" t="s">
        <v>30</v>
      </c>
      <c r="B8">
        <v>2013</v>
      </c>
      <c r="C8" s="5" t="s">
        <v>36</v>
      </c>
      <c r="D8">
        <v>1057.3000000000002</v>
      </c>
      <c r="E8">
        <v>209</v>
      </c>
      <c r="F8">
        <v>324.89999999999998</v>
      </c>
      <c r="G8" s="2">
        <v>245.33662551440324</v>
      </c>
      <c r="H8" s="2">
        <v>321.89999999999998</v>
      </c>
      <c r="I8">
        <v>104.6</v>
      </c>
      <c r="J8">
        <v>106.1</v>
      </c>
      <c r="K8">
        <v>104.3</v>
      </c>
      <c r="L8">
        <v>104</v>
      </c>
      <c r="M8">
        <v>106</v>
      </c>
      <c r="N8">
        <v>106.5</v>
      </c>
      <c r="O8">
        <v>104.6</v>
      </c>
    </row>
    <row r="9" spans="1:15" x14ac:dyDescent="0.3">
      <c r="A9" t="s">
        <v>33</v>
      </c>
      <c r="B9">
        <v>2013</v>
      </c>
      <c r="C9" s="5" t="s">
        <v>36</v>
      </c>
      <c r="D9">
        <v>1059.5</v>
      </c>
      <c r="E9">
        <v>209.4</v>
      </c>
      <c r="F9">
        <v>327.3</v>
      </c>
      <c r="G9" s="2">
        <v>206.10000000000002</v>
      </c>
      <c r="H9" s="2">
        <v>320.2</v>
      </c>
      <c r="I9">
        <v>105.5</v>
      </c>
      <c r="J9">
        <v>106</v>
      </c>
      <c r="K9">
        <v>103.8</v>
      </c>
      <c r="L9">
        <v>103.5</v>
      </c>
      <c r="M9">
        <v>105</v>
      </c>
      <c r="N9">
        <v>106.8</v>
      </c>
      <c r="O9">
        <v>104.9</v>
      </c>
    </row>
    <row r="10" spans="1:15" x14ac:dyDescent="0.3">
      <c r="A10" t="s">
        <v>34</v>
      </c>
      <c r="B10">
        <v>2013</v>
      </c>
      <c r="C10" s="5" t="s">
        <v>36</v>
      </c>
      <c r="D10">
        <v>1058.2</v>
      </c>
      <c r="E10">
        <v>209.2</v>
      </c>
      <c r="F10">
        <v>325.8</v>
      </c>
      <c r="G10" s="2">
        <v>206</v>
      </c>
      <c r="H10" s="2">
        <v>321.2</v>
      </c>
      <c r="I10">
        <v>105.1</v>
      </c>
      <c r="J10">
        <v>106.1</v>
      </c>
      <c r="K10">
        <v>104</v>
      </c>
      <c r="L10">
        <v>103.7</v>
      </c>
      <c r="M10">
        <v>105.5</v>
      </c>
      <c r="N10">
        <v>106.6</v>
      </c>
      <c r="O10">
        <v>104.7</v>
      </c>
    </row>
    <row r="11" spans="1:15" x14ac:dyDescent="0.3">
      <c r="A11" t="s">
        <v>30</v>
      </c>
      <c r="B11">
        <v>2013</v>
      </c>
      <c r="C11" s="5" t="s">
        <v>37</v>
      </c>
      <c r="D11">
        <v>1063.7</v>
      </c>
      <c r="E11">
        <v>207.8</v>
      </c>
      <c r="F11">
        <v>322.10000000000002</v>
      </c>
      <c r="G11" s="2">
        <v>246.16307053941904</v>
      </c>
      <c r="H11" s="2">
        <v>323.5</v>
      </c>
      <c r="I11">
        <v>104.4</v>
      </c>
      <c r="J11">
        <v>106.5</v>
      </c>
      <c r="K11">
        <v>104.8</v>
      </c>
      <c r="L11">
        <v>104.5</v>
      </c>
      <c r="M11">
        <v>106.4</v>
      </c>
      <c r="N11">
        <v>107.1</v>
      </c>
      <c r="O11">
        <v>104.6</v>
      </c>
    </row>
    <row r="12" spans="1:15" x14ac:dyDescent="0.3">
      <c r="A12" t="s">
        <v>33</v>
      </c>
      <c r="B12">
        <v>2013</v>
      </c>
      <c r="C12" s="5" t="s">
        <v>37</v>
      </c>
      <c r="D12">
        <v>1076.2</v>
      </c>
      <c r="E12">
        <v>208.9</v>
      </c>
      <c r="F12">
        <v>321.5</v>
      </c>
      <c r="G12" s="2">
        <v>207</v>
      </c>
      <c r="H12" s="2">
        <v>322</v>
      </c>
      <c r="I12">
        <v>105</v>
      </c>
      <c r="J12">
        <v>106.4</v>
      </c>
      <c r="K12">
        <v>105.2</v>
      </c>
      <c r="L12">
        <v>104</v>
      </c>
      <c r="M12">
        <v>105.7</v>
      </c>
      <c r="N12">
        <v>108.5</v>
      </c>
      <c r="O12">
        <v>105.1</v>
      </c>
    </row>
    <row r="13" spans="1:15" x14ac:dyDescent="0.3">
      <c r="A13" t="s">
        <v>34</v>
      </c>
      <c r="B13">
        <v>2013</v>
      </c>
      <c r="C13" s="5" t="s">
        <v>37</v>
      </c>
      <c r="D13">
        <v>1068.3000000000002</v>
      </c>
      <c r="E13">
        <v>208.2</v>
      </c>
      <c r="F13">
        <v>321.89999999999998</v>
      </c>
      <c r="G13" s="2">
        <v>206.8</v>
      </c>
      <c r="H13" s="2">
        <v>322.89999999999998</v>
      </c>
      <c r="I13">
        <v>104.7</v>
      </c>
      <c r="J13">
        <v>106.5</v>
      </c>
      <c r="K13">
        <v>105</v>
      </c>
      <c r="L13">
        <v>104.2</v>
      </c>
      <c r="M13">
        <v>106.1</v>
      </c>
      <c r="N13">
        <v>107.5</v>
      </c>
      <c r="O13">
        <v>104.8</v>
      </c>
    </row>
    <row r="14" spans="1:15" x14ac:dyDescent="0.3">
      <c r="A14" t="s">
        <v>30</v>
      </c>
      <c r="B14">
        <v>2013</v>
      </c>
      <c r="C14" s="5" t="s">
        <v>38</v>
      </c>
      <c r="D14">
        <v>1073</v>
      </c>
      <c r="E14">
        <v>207.8</v>
      </c>
      <c r="F14">
        <v>321</v>
      </c>
      <c r="G14" s="2">
        <v>247.194560669456</v>
      </c>
      <c r="H14" s="2">
        <v>325.29999999999995</v>
      </c>
      <c r="I14">
        <v>104.1</v>
      </c>
      <c r="J14">
        <v>107.5</v>
      </c>
      <c r="K14">
        <v>105.5</v>
      </c>
      <c r="L14">
        <v>105</v>
      </c>
      <c r="M14">
        <v>107.2</v>
      </c>
      <c r="N14">
        <v>108.1</v>
      </c>
      <c r="O14">
        <v>104.8</v>
      </c>
    </row>
    <row r="15" spans="1:15" x14ac:dyDescent="0.3">
      <c r="A15" t="s">
        <v>33</v>
      </c>
      <c r="B15">
        <v>2013</v>
      </c>
      <c r="C15" s="5" t="s">
        <v>38</v>
      </c>
      <c r="D15">
        <v>1098.8</v>
      </c>
      <c r="E15">
        <v>208.8</v>
      </c>
      <c r="F15">
        <v>318.39999999999998</v>
      </c>
      <c r="G15" s="2">
        <v>207.6</v>
      </c>
      <c r="H15" s="2">
        <v>323.5</v>
      </c>
      <c r="I15">
        <v>103.9</v>
      </c>
      <c r="J15">
        <v>107.2</v>
      </c>
      <c r="K15">
        <v>105.7</v>
      </c>
      <c r="L15">
        <v>104.6</v>
      </c>
      <c r="M15">
        <v>106.6</v>
      </c>
      <c r="N15">
        <v>109.8</v>
      </c>
      <c r="O15">
        <v>104.9</v>
      </c>
    </row>
    <row r="16" spans="1:15" x14ac:dyDescent="0.3">
      <c r="A16" t="s">
        <v>34</v>
      </c>
      <c r="B16">
        <v>2013</v>
      </c>
      <c r="C16" s="5" t="s">
        <v>38</v>
      </c>
      <c r="D16">
        <v>1082.3</v>
      </c>
      <c r="E16">
        <v>208.2</v>
      </c>
      <c r="F16">
        <v>319.89999999999998</v>
      </c>
      <c r="G16" s="2">
        <v>207.4</v>
      </c>
      <c r="H16" s="2">
        <v>324.60000000000002</v>
      </c>
      <c r="I16">
        <v>104</v>
      </c>
      <c r="J16">
        <v>107.4</v>
      </c>
      <c r="K16">
        <v>105.6</v>
      </c>
      <c r="L16">
        <v>104.8</v>
      </c>
      <c r="M16">
        <v>106.9</v>
      </c>
      <c r="N16">
        <v>108.6</v>
      </c>
      <c r="O16">
        <v>104.8</v>
      </c>
    </row>
    <row r="17" spans="1:15" x14ac:dyDescent="0.3">
      <c r="A17" t="s">
        <v>30</v>
      </c>
      <c r="B17">
        <v>2013</v>
      </c>
      <c r="C17" s="5" t="s">
        <v>39</v>
      </c>
      <c r="D17">
        <v>1093.9000000000001</v>
      </c>
      <c r="E17">
        <v>208.8</v>
      </c>
      <c r="F17">
        <v>326.10000000000002</v>
      </c>
      <c r="G17" s="2">
        <v>248.23122362869194</v>
      </c>
      <c r="H17" s="2">
        <v>328</v>
      </c>
      <c r="I17">
        <v>105</v>
      </c>
      <c r="J17">
        <v>108.5</v>
      </c>
      <c r="K17">
        <v>106.5</v>
      </c>
      <c r="L17">
        <v>105.6</v>
      </c>
      <c r="M17">
        <v>108.9</v>
      </c>
      <c r="N17">
        <v>109</v>
      </c>
      <c r="O17">
        <v>105.5</v>
      </c>
    </row>
    <row r="18" spans="1:15" x14ac:dyDescent="0.3">
      <c r="A18" t="s">
        <v>33</v>
      </c>
      <c r="B18">
        <v>2013</v>
      </c>
      <c r="C18" s="5" t="s">
        <v>39</v>
      </c>
      <c r="D18">
        <v>1130.6999999999998</v>
      </c>
      <c r="E18">
        <v>209.8</v>
      </c>
      <c r="F18">
        <v>333.9</v>
      </c>
      <c r="G18" s="2">
        <v>214.3</v>
      </c>
      <c r="H18" s="2">
        <v>325.3</v>
      </c>
      <c r="I18">
        <v>105.2</v>
      </c>
      <c r="J18">
        <v>108</v>
      </c>
      <c r="K18">
        <v>108.1</v>
      </c>
      <c r="L18">
        <v>105.2</v>
      </c>
      <c r="M18">
        <v>109.7</v>
      </c>
      <c r="N18">
        <v>110.9</v>
      </c>
      <c r="O18">
        <v>106.1</v>
      </c>
    </row>
    <row r="19" spans="1:15" x14ac:dyDescent="0.3">
      <c r="A19" t="s">
        <v>34</v>
      </c>
      <c r="B19">
        <v>2013</v>
      </c>
      <c r="C19" s="5" t="s">
        <v>39</v>
      </c>
      <c r="D19">
        <v>1107.1000000000001</v>
      </c>
      <c r="E19">
        <v>209.2</v>
      </c>
      <c r="F19">
        <v>328.9</v>
      </c>
      <c r="G19" s="2">
        <v>214.2</v>
      </c>
      <c r="H19" s="2">
        <v>326.89999999999998</v>
      </c>
      <c r="I19">
        <v>105.1</v>
      </c>
      <c r="J19">
        <v>108.3</v>
      </c>
      <c r="K19">
        <v>107.4</v>
      </c>
      <c r="L19">
        <v>105.4</v>
      </c>
      <c r="M19">
        <v>109.3</v>
      </c>
      <c r="N19">
        <v>109.5</v>
      </c>
      <c r="O19">
        <v>105.8</v>
      </c>
    </row>
    <row r="20" spans="1:15" x14ac:dyDescent="0.3">
      <c r="A20" t="s">
        <v>30</v>
      </c>
      <c r="B20">
        <v>2013</v>
      </c>
      <c r="C20" s="5" t="s">
        <v>40</v>
      </c>
      <c r="D20">
        <v>1114.3</v>
      </c>
      <c r="E20">
        <v>209.4</v>
      </c>
      <c r="F20">
        <v>331.6</v>
      </c>
      <c r="G20" s="2">
        <v>249.34765957446803</v>
      </c>
      <c r="H20" s="2">
        <v>330.3</v>
      </c>
      <c r="I20">
        <v>106.8</v>
      </c>
      <c r="J20">
        <v>109.5</v>
      </c>
      <c r="K20">
        <v>107.8</v>
      </c>
      <c r="L20">
        <v>106.4</v>
      </c>
      <c r="M20">
        <v>110.7</v>
      </c>
      <c r="N20">
        <v>109.8</v>
      </c>
      <c r="O20">
        <v>106.5</v>
      </c>
    </row>
    <row r="21" spans="1:15" x14ac:dyDescent="0.3">
      <c r="A21" t="s">
        <v>33</v>
      </c>
      <c r="B21">
        <v>2013</v>
      </c>
      <c r="C21" s="5" t="s">
        <v>40</v>
      </c>
      <c r="D21">
        <v>1155.0999999999999</v>
      </c>
      <c r="E21">
        <v>210.3</v>
      </c>
      <c r="F21">
        <v>334.29999999999995</v>
      </c>
      <c r="G21" s="2">
        <v>215.8</v>
      </c>
      <c r="H21" s="2">
        <v>327.10000000000002</v>
      </c>
      <c r="I21">
        <v>107.3</v>
      </c>
      <c r="J21">
        <v>108.6</v>
      </c>
      <c r="K21">
        <v>110.1</v>
      </c>
      <c r="L21">
        <v>105.9</v>
      </c>
      <c r="M21">
        <v>111.4</v>
      </c>
      <c r="N21">
        <v>111.7</v>
      </c>
      <c r="O21">
        <v>107.3</v>
      </c>
    </row>
    <row r="22" spans="1:15" x14ac:dyDescent="0.3">
      <c r="A22" t="s">
        <v>34</v>
      </c>
      <c r="B22">
        <v>2013</v>
      </c>
      <c r="C22" s="5" t="s">
        <v>40</v>
      </c>
      <c r="D22">
        <v>1128.8</v>
      </c>
      <c r="E22">
        <v>209.8</v>
      </c>
      <c r="F22">
        <v>332.6</v>
      </c>
      <c r="G22" s="2">
        <v>215.9</v>
      </c>
      <c r="H22" s="2">
        <v>329</v>
      </c>
      <c r="I22">
        <v>107.1</v>
      </c>
      <c r="J22">
        <v>109.2</v>
      </c>
      <c r="K22">
        <v>109.1</v>
      </c>
      <c r="L22">
        <v>106.1</v>
      </c>
      <c r="M22">
        <v>111</v>
      </c>
      <c r="N22">
        <v>110.3</v>
      </c>
      <c r="O22">
        <v>106.9</v>
      </c>
    </row>
    <row r="23" spans="1:15" x14ac:dyDescent="0.3">
      <c r="A23" t="s">
        <v>30</v>
      </c>
      <c r="B23">
        <v>2013</v>
      </c>
      <c r="C23" s="5" t="s">
        <v>41</v>
      </c>
      <c r="D23">
        <v>1129.6000000000001</v>
      </c>
      <c r="E23">
        <v>212.5</v>
      </c>
      <c r="F23">
        <v>332.9</v>
      </c>
      <c r="G23" s="2">
        <v>250.03862660944202</v>
      </c>
      <c r="H23" s="2">
        <v>332.6</v>
      </c>
      <c r="I23">
        <v>107.8</v>
      </c>
      <c r="J23">
        <v>109.9</v>
      </c>
      <c r="K23">
        <v>108.7</v>
      </c>
      <c r="L23">
        <v>106.8</v>
      </c>
      <c r="M23">
        <v>112.1</v>
      </c>
      <c r="N23">
        <v>110.7</v>
      </c>
      <c r="O23">
        <v>107.5</v>
      </c>
    </row>
    <row r="24" spans="1:15" x14ac:dyDescent="0.3">
      <c r="A24" t="s">
        <v>33</v>
      </c>
      <c r="B24">
        <v>2013</v>
      </c>
      <c r="C24" s="5" t="s">
        <v>41</v>
      </c>
      <c r="D24">
        <v>1171.8999999999999</v>
      </c>
      <c r="E24">
        <v>213.6</v>
      </c>
      <c r="F24">
        <v>334.20000000000005</v>
      </c>
      <c r="G24" s="2">
        <v>217.60000000000002</v>
      </c>
      <c r="H24" s="2">
        <v>329.09999999999997</v>
      </c>
      <c r="I24">
        <v>108.1</v>
      </c>
      <c r="J24">
        <v>109.3</v>
      </c>
      <c r="K24">
        <v>110.8</v>
      </c>
      <c r="L24">
        <v>106.5</v>
      </c>
      <c r="M24">
        <v>112.7</v>
      </c>
      <c r="N24">
        <v>112.4</v>
      </c>
      <c r="O24">
        <v>108.3</v>
      </c>
    </row>
    <row r="25" spans="1:15" x14ac:dyDescent="0.3">
      <c r="A25" t="s">
        <v>34</v>
      </c>
      <c r="B25">
        <v>2013</v>
      </c>
      <c r="C25" s="5" t="s">
        <v>41</v>
      </c>
      <c r="D25">
        <v>1143.9999999999998</v>
      </c>
      <c r="E25">
        <v>212.9</v>
      </c>
      <c r="F25">
        <v>333.4</v>
      </c>
      <c r="G25" s="2">
        <v>217.60000000000002</v>
      </c>
      <c r="H25" s="2">
        <v>331.1</v>
      </c>
      <c r="I25">
        <v>108</v>
      </c>
      <c r="J25">
        <v>109.7</v>
      </c>
      <c r="K25">
        <v>109.9</v>
      </c>
      <c r="L25">
        <v>106.6</v>
      </c>
      <c r="M25">
        <v>112.4</v>
      </c>
      <c r="N25">
        <v>111.2</v>
      </c>
      <c r="O25">
        <v>107.9</v>
      </c>
    </row>
    <row r="26" spans="1:15" x14ac:dyDescent="0.3">
      <c r="A26" t="s">
        <v>30</v>
      </c>
      <c r="B26">
        <v>2013</v>
      </c>
      <c r="C26" s="5" t="s">
        <v>42</v>
      </c>
      <c r="D26">
        <v>1153.7</v>
      </c>
      <c r="E26">
        <v>215</v>
      </c>
      <c r="F26">
        <v>334.8</v>
      </c>
      <c r="G26" s="2">
        <v>251.22467532467527</v>
      </c>
      <c r="H26" s="2">
        <v>336.6</v>
      </c>
      <c r="I26">
        <v>109.3</v>
      </c>
      <c r="J26">
        <v>111.1</v>
      </c>
      <c r="K26">
        <v>109.8</v>
      </c>
      <c r="L26">
        <v>107.7</v>
      </c>
      <c r="M26">
        <v>114.2</v>
      </c>
      <c r="N26">
        <v>111.7</v>
      </c>
      <c r="O26">
        <v>108.7</v>
      </c>
    </row>
    <row r="27" spans="1:15" x14ac:dyDescent="0.3">
      <c r="A27" t="s">
        <v>33</v>
      </c>
      <c r="B27">
        <v>2013</v>
      </c>
      <c r="C27" s="5" t="s">
        <v>42</v>
      </c>
      <c r="D27">
        <v>1166.3999999999999</v>
      </c>
      <c r="E27">
        <v>214.8</v>
      </c>
      <c r="F27">
        <v>334</v>
      </c>
      <c r="G27" s="2">
        <v>219.3</v>
      </c>
      <c r="H27" s="2">
        <v>331.5</v>
      </c>
      <c r="I27">
        <v>110.4</v>
      </c>
      <c r="J27">
        <v>109.5</v>
      </c>
      <c r="K27">
        <v>111.2</v>
      </c>
      <c r="L27">
        <v>107.4</v>
      </c>
      <c r="M27">
        <v>113.2</v>
      </c>
      <c r="N27">
        <v>112.9</v>
      </c>
      <c r="O27">
        <v>109.4</v>
      </c>
    </row>
    <row r="28" spans="1:15" x14ac:dyDescent="0.3">
      <c r="A28" t="s">
        <v>34</v>
      </c>
      <c r="B28">
        <v>2013</v>
      </c>
      <c r="C28" s="5" t="s">
        <v>42</v>
      </c>
      <c r="D28">
        <v>1157.2000000000003</v>
      </c>
      <c r="E28">
        <v>214.89999999999998</v>
      </c>
      <c r="F28">
        <v>334.5</v>
      </c>
      <c r="G28" s="2">
        <v>219.3</v>
      </c>
      <c r="H28" s="2">
        <v>334.5</v>
      </c>
      <c r="I28">
        <v>109.9</v>
      </c>
      <c r="J28">
        <v>110.5</v>
      </c>
      <c r="K28">
        <v>110.6</v>
      </c>
      <c r="L28">
        <v>107.5</v>
      </c>
      <c r="M28">
        <v>113.7</v>
      </c>
      <c r="N28">
        <v>112</v>
      </c>
      <c r="O28">
        <v>109</v>
      </c>
    </row>
    <row r="29" spans="1:15" x14ac:dyDescent="0.3">
      <c r="A29" t="s">
        <v>30</v>
      </c>
      <c r="B29">
        <v>2013</v>
      </c>
      <c r="C29" s="5" t="s">
        <v>43</v>
      </c>
      <c r="D29">
        <v>1172.3</v>
      </c>
      <c r="E29">
        <v>216.4</v>
      </c>
      <c r="F29">
        <v>335.7</v>
      </c>
      <c r="G29" s="2">
        <v>252.30698689956327</v>
      </c>
      <c r="H29" s="2">
        <v>339.29999999999995</v>
      </c>
      <c r="I29">
        <v>109.3</v>
      </c>
      <c r="J29">
        <v>111.6</v>
      </c>
      <c r="K29">
        <v>110.2</v>
      </c>
      <c r="L29">
        <v>108.3</v>
      </c>
      <c r="M29">
        <v>115.5</v>
      </c>
      <c r="N29">
        <v>112.2</v>
      </c>
      <c r="O29">
        <v>109.1</v>
      </c>
    </row>
    <row r="30" spans="1:15" x14ac:dyDescent="0.3">
      <c r="A30" t="s">
        <v>33</v>
      </c>
      <c r="B30">
        <v>2013</v>
      </c>
      <c r="C30" s="5" t="s">
        <v>43</v>
      </c>
      <c r="D30">
        <v>1182.3000000000002</v>
      </c>
      <c r="E30">
        <v>215.5</v>
      </c>
      <c r="F30">
        <v>334.9</v>
      </c>
      <c r="G30" s="2">
        <v>220.7</v>
      </c>
      <c r="H30" s="2">
        <v>334.2</v>
      </c>
      <c r="I30">
        <v>109.7</v>
      </c>
      <c r="J30">
        <v>109.7</v>
      </c>
      <c r="K30">
        <v>111.3</v>
      </c>
      <c r="L30">
        <v>108</v>
      </c>
      <c r="M30">
        <v>114</v>
      </c>
      <c r="N30">
        <v>113.5</v>
      </c>
      <c r="O30">
        <v>109.4</v>
      </c>
    </row>
    <row r="31" spans="1:15" x14ac:dyDescent="0.3">
      <c r="A31" t="s">
        <v>34</v>
      </c>
      <c r="B31">
        <v>2013</v>
      </c>
      <c r="C31" s="5" t="s">
        <v>43</v>
      </c>
      <c r="D31">
        <v>1174.9000000000001</v>
      </c>
      <c r="E31">
        <v>216</v>
      </c>
      <c r="F31">
        <v>335.3</v>
      </c>
      <c r="G31" s="2">
        <v>220.8</v>
      </c>
      <c r="H31" s="2">
        <v>337.2</v>
      </c>
      <c r="I31">
        <v>109.5</v>
      </c>
      <c r="J31">
        <v>110.9</v>
      </c>
      <c r="K31">
        <v>110.8</v>
      </c>
      <c r="L31">
        <v>108.1</v>
      </c>
      <c r="M31">
        <v>114.8</v>
      </c>
      <c r="N31">
        <v>112.5</v>
      </c>
      <c r="O31">
        <v>109.2</v>
      </c>
    </row>
    <row r="32" spans="1:15" x14ac:dyDescent="0.3">
      <c r="A32" t="s">
        <v>30</v>
      </c>
      <c r="B32">
        <v>2013</v>
      </c>
      <c r="C32" s="5" t="s">
        <v>45</v>
      </c>
      <c r="D32">
        <v>1196.8</v>
      </c>
      <c r="E32">
        <v>217.9</v>
      </c>
      <c r="F32">
        <v>340</v>
      </c>
      <c r="G32" s="2">
        <v>253.48722466960345</v>
      </c>
      <c r="H32" s="2">
        <v>342.1</v>
      </c>
      <c r="I32">
        <v>109.6</v>
      </c>
      <c r="J32">
        <v>112.6</v>
      </c>
      <c r="K32">
        <v>111</v>
      </c>
      <c r="L32">
        <v>108.7</v>
      </c>
      <c r="M32">
        <v>117.4</v>
      </c>
      <c r="N32">
        <v>112.8</v>
      </c>
      <c r="O32">
        <v>109.8</v>
      </c>
    </row>
    <row r="33" spans="1:15" x14ac:dyDescent="0.3">
      <c r="A33" t="s">
        <v>33</v>
      </c>
      <c r="B33">
        <v>2013</v>
      </c>
      <c r="C33" s="5" t="s">
        <v>45</v>
      </c>
      <c r="D33">
        <v>1202.5</v>
      </c>
      <c r="E33">
        <v>216.5</v>
      </c>
      <c r="F33">
        <v>342.09999999999997</v>
      </c>
      <c r="G33" s="2">
        <v>222</v>
      </c>
      <c r="H33" s="2">
        <v>336.8</v>
      </c>
      <c r="I33">
        <v>109.5</v>
      </c>
      <c r="J33">
        <v>110</v>
      </c>
      <c r="K33">
        <v>111.3</v>
      </c>
      <c r="L33">
        <v>108.5</v>
      </c>
      <c r="M33">
        <v>115</v>
      </c>
      <c r="N33">
        <v>114.1</v>
      </c>
      <c r="O33">
        <v>109.6</v>
      </c>
    </row>
    <row r="34" spans="1:15" x14ac:dyDescent="0.3">
      <c r="A34" t="s">
        <v>34</v>
      </c>
      <c r="B34">
        <v>2013</v>
      </c>
      <c r="C34" s="5" t="s">
        <v>45</v>
      </c>
      <c r="D34">
        <v>1197.8999999999999</v>
      </c>
      <c r="E34">
        <v>217.39999999999998</v>
      </c>
      <c r="F34">
        <v>340.90000000000003</v>
      </c>
      <c r="G34" s="2">
        <v>222.2</v>
      </c>
      <c r="H34" s="2">
        <v>339.90000000000003</v>
      </c>
      <c r="I34">
        <v>109.5</v>
      </c>
      <c r="J34">
        <v>111.6</v>
      </c>
      <c r="K34">
        <v>111.2</v>
      </c>
      <c r="L34">
        <v>108.6</v>
      </c>
      <c r="M34">
        <v>116.3</v>
      </c>
      <c r="N34">
        <v>113.1</v>
      </c>
      <c r="O34">
        <v>109.7</v>
      </c>
    </row>
    <row r="35" spans="1:15" x14ac:dyDescent="0.3">
      <c r="A35" t="s">
        <v>30</v>
      </c>
      <c r="B35">
        <v>2013</v>
      </c>
      <c r="C35" s="5" t="s">
        <v>46</v>
      </c>
      <c r="D35">
        <v>1163.2</v>
      </c>
      <c r="E35">
        <v>218.2</v>
      </c>
      <c r="F35">
        <v>345.8</v>
      </c>
      <c r="G35" s="2">
        <v>254.56622222222217</v>
      </c>
      <c r="H35" s="2">
        <v>345.3</v>
      </c>
      <c r="I35">
        <v>109.9</v>
      </c>
      <c r="J35">
        <v>112.8</v>
      </c>
      <c r="K35">
        <v>111.6</v>
      </c>
      <c r="L35">
        <v>109.2</v>
      </c>
      <c r="M35">
        <v>115.5</v>
      </c>
      <c r="N35">
        <v>113.6</v>
      </c>
      <c r="O35">
        <v>110.1</v>
      </c>
    </row>
    <row r="36" spans="1:15" x14ac:dyDescent="0.3">
      <c r="A36" t="s">
        <v>33</v>
      </c>
      <c r="B36">
        <v>2013</v>
      </c>
      <c r="C36" s="5" t="s">
        <v>46</v>
      </c>
      <c r="D36">
        <v>1154.4000000000001</v>
      </c>
      <c r="E36">
        <v>216.7</v>
      </c>
      <c r="F36">
        <v>350</v>
      </c>
      <c r="G36" s="2">
        <v>222</v>
      </c>
      <c r="H36" s="2">
        <v>338.8</v>
      </c>
      <c r="I36">
        <v>109.7</v>
      </c>
      <c r="J36">
        <v>110.4</v>
      </c>
      <c r="K36">
        <v>111.4</v>
      </c>
      <c r="L36">
        <v>108.9</v>
      </c>
      <c r="M36">
        <v>113.3</v>
      </c>
      <c r="N36">
        <v>115</v>
      </c>
      <c r="O36">
        <v>109.8</v>
      </c>
    </row>
    <row r="37" spans="1:15" x14ac:dyDescent="0.3">
      <c r="A37" t="s">
        <v>34</v>
      </c>
      <c r="B37">
        <v>2013</v>
      </c>
      <c r="C37" s="5" t="s">
        <v>46</v>
      </c>
      <c r="D37">
        <v>1159.8</v>
      </c>
      <c r="E37">
        <v>217.60000000000002</v>
      </c>
      <c r="F37">
        <v>347.5</v>
      </c>
      <c r="G37" s="2">
        <v>222.4</v>
      </c>
      <c r="H37" s="2">
        <v>342.7</v>
      </c>
      <c r="I37">
        <v>109.8</v>
      </c>
      <c r="J37">
        <v>111.9</v>
      </c>
      <c r="K37">
        <v>111.5</v>
      </c>
      <c r="L37">
        <v>109</v>
      </c>
      <c r="M37">
        <v>114.5</v>
      </c>
      <c r="N37">
        <v>114</v>
      </c>
      <c r="O37">
        <v>110</v>
      </c>
    </row>
    <row r="38" spans="1:15" x14ac:dyDescent="0.3">
      <c r="A38" t="s">
        <v>30</v>
      </c>
      <c r="B38">
        <v>2014</v>
      </c>
      <c r="C38" s="5" t="s">
        <v>31</v>
      </c>
      <c r="D38">
        <v>1140</v>
      </c>
      <c r="E38">
        <v>218.89999999999998</v>
      </c>
      <c r="F38">
        <v>346.6</v>
      </c>
      <c r="G38" s="2">
        <v>255.34932735426003</v>
      </c>
      <c r="H38" s="2">
        <v>347.2</v>
      </c>
      <c r="I38">
        <v>110.5</v>
      </c>
      <c r="J38">
        <v>113</v>
      </c>
      <c r="K38">
        <v>111.8</v>
      </c>
      <c r="L38">
        <v>109.6</v>
      </c>
      <c r="M38">
        <v>114.2</v>
      </c>
      <c r="N38">
        <v>114</v>
      </c>
      <c r="O38">
        <v>110.6</v>
      </c>
    </row>
    <row r="39" spans="1:15" x14ac:dyDescent="0.3">
      <c r="A39" t="s">
        <v>33</v>
      </c>
      <c r="B39">
        <v>2014</v>
      </c>
      <c r="C39" s="5" t="s">
        <v>31</v>
      </c>
      <c r="D39">
        <v>1129.5</v>
      </c>
      <c r="E39">
        <v>217.7</v>
      </c>
      <c r="F39">
        <v>354.8</v>
      </c>
      <c r="G39" s="2">
        <v>223.5</v>
      </c>
      <c r="H39" s="2">
        <v>340.4</v>
      </c>
      <c r="I39">
        <v>110.8</v>
      </c>
      <c r="J39">
        <v>111</v>
      </c>
      <c r="K39">
        <v>111.5</v>
      </c>
      <c r="L39">
        <v>109.8</v>
      </c>
      <c r="M39">
        <v>112.9</v>
      </c>
      <c r="N39">
        <v>115.7</v>
      </c>
      <c r="O39">
        <v>110.5</v>
      </c>
    </row>
    <row r="40" spans="1:15" x14ac:dyDescent="0.3">
      <c r="A40" t="s">
        <v>34</v>
      </c>
      <c r="B40">
        <v>2014</v>
      </c>
      <c r="C40" s="5" t="s">
        <v>31</v>
      </c>
      <c r="D40">
        <v>1136.0999999999999</v>
      </c>
      <c r="E40">
        <v>218.5</v>
      </c>
      <c r="F40">
        <v>349.7</v>
      </c>
      <c r="G40" s="2">
        <v>223.89999999999998</v>
      </c>
      <c r="H40" s="2">
        <v>344.4</v>
      </c>
      <c r="I40">
        <v>110.7</v>
      </c>
      <c r="J40">
        <v>112.2</v>
      </c>
      <c r="K40">
        <v>111.6</v>
      </c>
      <c r="L40">
        <v>109.7</v>
      </c>
      <c r="M40">
        <v>113.6</v>
      </c>
      <c r="N40">
        <v>114.5</v>
      </c>
      <c r="O40">
        <v>110.6</v>
      </c>
    </row>
    <row r="41" spans="1:15" x14ac:dyDescent="0.3">
      <c r="A41" t="s">
        <v>30</v>
      </c>
      <c r="B41">
        <v>2014</v>
      </c>
      <c r="C41" s="5" t="s">
        <v>35</v>
      </c>
      <c r="D41">
        <v>1134.3</v>
      </c>
      <c r="E41">
        <v>219.60000000000002</v>
      </c>
      <c r="F41">
        <v>347.9</v>
      </c>
      <c r="G41" s="2">
        <v>255.935294117647</v>
      </c>
      <c r="H41" s="2">
        <v>348.3</v>
      </c>
      <c r="I41">
        <v>110.8</v>
      </c>
      <c r="J41">
        <v>113.2</v>
      </c>
      <c r="K41">
        <v>112</v>
      </c>
      <c r="L41">
        <v>109.9</v>
      </c>
      <c r="M41">
        <v>114</v>
      </c>
      <c r="N41">
        <v>114.2</v>
      </c>
      <c r="O41">
        <v>110.9</v>
      </c>
    </row>
    <row r="42" spans="1:15" x14ac:dyDescent="0.3">
      <c r="A42" t="s">
        <v>33</v>
      </c>
      <c r="B42">
        <v>2014</v>
      </c>
      <c r="C42" s="5" t="s">
        <v>35</v>
      </c>
      <c r="D42">
        <v>1127</v>
      </c>
      <c r="E42">
        <v>219.10000000000002</v>
      </c>
      <c r="F42">
        <v>349</v>
      </c>
      <c r="G42" s="2">
        <v>225.1</v>
      </c>
      <c r="H42" s="2">
        <v>341.7</v>
      </c>
      <c r="I42">
        <v>111.3</v>
      </c>
      <c r="J42">
        <v>111.1</v>
      </c>
      <c r="K42">
        <v>111.6</v>
      </c>
      <c r="L42">
        <v>110.3</v>
      </c>
      <c r="M42">
        <v>113.1</v>
      </c>
      <c r="N42">
        <v>116.2</v>
      </c>
      <c r="O42">
        <v>111</v>
      </c>
    </row>
    <row r="43" spans="1:15" x14ac:dyDescent="0.3">
      <c r="A43" t="s">
        <v>34</v>
      </c>
      <c r="B43">
        <v>2014</v>
      </c>
      <c r="C43" s="5" t="s">
        <v>35</v>
      </c>
      <c r="D43">
        <v>1131.8</v>
      </c>
      <c r="E43">
        <v>219.4</v>
      </c>
      <c r="F43">
        <v>348.29999999999995</v>
      </c>
      <c r="G43" s="2">
        <v>225.3</v>
      </c>
      <c r="H43" s="2">
        <v>345.6</v>
      </c>
      <c r="I43">
        <v>111.1</v>
      </c>
      <c r="J43">
        <v>112.4</v>
      </c>
      <c r="K43">
        <v>111.8</v>
      </c>
      <c r="L43">
        <v>110.1</v>
      </c>
      <c r="M43">
        <v>113.6</v>
      </c>
      <c r="N43">
        <v>114.7</v>
      </c>
      <c r="O43">
        <v>110.9</v>
      </c>
    </row>
    <row r="44" spans="1:15" x14ac:dyDescent="0.3">
      <c r="A44" t="s">
        <v>30</v>
      </c>
      <c r="B44">
        <v>2014</v>
      </c>
      <c r="C44" s="5" t="s">
        <v>36</v>
      </c>
      <c r="D44">
        <v>1143.3</v>
      </c>
      <c r="E44">
        <v>220.3</v>
      </c>
      <c r="F44">
        <v>348.1</v>
      </c>
      <c r="G44" s="2">
        <v>256.7182648401826</v>
      </c>
      <c r="H44" s="2">
        <v>349.6</v>
      </c>
      <c r="I44">
        <v>111.2</v>
      </c>
      <c r="J44">
        <v>113.4</v>
      </c>
      <c r="K44">
        <v>112.4</v>
      </c>
      <c r="L44">
        <v>110.2</v>
      </c>
      <c r="M44">
        <v>114.6</v>
      </c>
      <c r="N44">
        <v>114.6</v>
      </c>
      <c r="O44">
        <v>111.3</v>
      </c>
    </row>
    <row r="45" spans="1:15" x14ac:dyDescent="0.3">
      <c r="A45" t="s">
        <v>33</v>
      </c>
      <c r="B45">
        <v>2014</v>
      </c>
      <c r="C45" s="5" t="s">
        <v>36</v>
      </c>
      <c r="D45">
        <v>1137.3</v>
      </c>
      <c r="E45">
        <v>220</v>
      </c>
      <c r="F45">
        <v>345.7</v>
      </c>
      <c r="G45" s="2">
        <v>226.2</v>
      </c>
      <c r="H45" s="2">
        <v>343.09999999999997</v>
      </c>
      <c r="I45">
        <v>111.6</v>
      </c>
      <c r="J45">
        <v>110.9</v>
      </c>
      <c r="K45">
        <v>111.8</v>
      </c>
      <c r="L45">
        <v>110.9</v>
      </c>
      <c r="M45">
        <v>113.7</v>
      </c>
      <c r="N45">
        <v>116.7</v>
      </c>
      <c r="O45">
        <v>111.4</v>
      </c>
    </row>
    <row r="46" spans="1:15" x14ac:dyDescent="0.3">
      <c r="A46" t="s">
        <v>34</v>
      </c>
      <c r="B46">
        <v>2014</v>
      </c>
      <c r="C46" s="5" t="s">
        <v>36</v>
      </c>
      <c r="D46">
        <v>1141.0999999999999</v>
      </c>
      <c r="E46">
        <v>220.2</v>
      </c>
      <c r="F46">
        <v>347.20000000000005</v>
      </c>
      <c r="G46" s="2">
        <v>226.4</v>
      </c>
      <c r="H46" s="2">
        <v>346.9</v>
      </c>
      <c r="I46">
        <v>111.4</v>
      </c>
      <c r="J46">
        <v>112.5</v>
      </c>
      <c r="K46">
        <v>112</v>
      </c>
      <c r="L46">
        <v>110.6</v>
      </c>
      <c r="M46">
        <v>114.2</v>
      </c>
      <c r="N46">
        <v>115.2</v>
      </c>
      <c r="O46">
        <v>111.3</v>
      </c>
    </row>
    <row r="47" spans="1:15" x14ac:dyDescent="0.3">
      <c r="A47" t="s">
        <v>30</v>
      </c>
      <c r="B47">
        <v>2014</v>
      </c>
      <c r="C47" s="5" t="s">
        <v>37</v>
      </c>
      <c r="D47">
        <v>1157.4000000000001</v>
      </c>
      <c r="E47">
        <v>220.7</v>
      </c>
      <c r="F47">
        <v>346.7</v>
      </c>
      <c r="G47" s="2">
        <v>257.29907834101374</v>
      </c>
      <c r="H47" s="2">
        <v>352</v>
      </c>
      <c r="I47">
        <v>111.2</v>
      </c>
      <c r="J47">
        <v>113.4</v>
      </c>
      <c r="K47">
        <v>113</v>
      </c>
      <c r="L47">
        <v>110.5</v>
      </c>
      <c r="M47">
        <v>115.4</v>
      </c>
      <c r="N47">
        <v>115.4</v>
      </c>
      <c r="O47">
        <v>111.5</v>
      </c>
    </row>
    <row r="48" spans="1:15" x14ac:dyDescent="0.3">
      <c r="A48" t="s">
        <v>33</v>
      </c>
      <c r="B48">
        <v>2014</v>
      </c>
      <c r="C48" s="5" t="s">
        <v>37</v>
      </c>
      <c r="D48">
        <v>1165.8999999999999</v>
      </c>
      <c r="E48">
        <v>220.1</v>
      </c>
      <c r="F48">
        <v>338.1</v>
      </c>
      <c r="G48" s="2">
        <v>227.3</v>
      </c>
      <c r="H48" s="2">
        <v>344.5</v>
      </c>
      <c r="I48">
        <v>111.2</v>
      </c>
      <c r="J48">
        <v>110.9</v>
      </c>
      <c r="K48">
        <v>112.5</v>
      </c>
      <c r="L48">
        <v>111.2</v>
      </c>
      <c r="M48">
        <v>114.7</v>
      </c>
      <c r="N48">
        <v>117.6</v>
      </c>
      <c r="O48">
        <v>111.4</v>
      </c>
    </row>
    <row r="49" spans="1:15" x14ac:dyDescent="0.3">
      <c r="A49" t="s">
        <v>34</v>
      </c>
      <c r="B49">
        <v>2014</v>
      </c>
      <c r="C49" s="5" t="s">
        <v>37</v>
      </c>
      <c r="D49">
        <v>1160.7</v>
      </c>
      <c r="E49">
        <v>220.5</v>
      </c>
      <c r="F49">
        <v>343.40000000000003</v>
      </c>
      <c r="G49" s="2">
        <v>227.5</v>
      </c>
      <c r="H49" s="2">
        <v>349</v>
      </c>
      <c r="I49">
        <v>111.2</v>
      </c>
      <c r="J49">
        <v>112.5</v>
      </c>
      <c r="K49">
        <v>112.7</v>
      </c>
      <c r="L49">
        <v>110.9</v>
      </c>
      <c r="M49">
        <v>115.1</v>
      </c>
      <c r="N49">
        <v>116</v>
      </c>
      <c r="O49">
        <v>111.5</v>
      </c>
    </row>
    <row r="50" spans="1:15" x14ac:dyDescent="0.3">
      <c r="A50" t="s">
        <v>30</v>
      </c>
      <c r="B50">
        <v>2014</v>
      </c>
      <c r="C50" s="5" t="s">
        <v>38</v>
      </c>
      <c r="D50">
        <v>1166.7</v>
      </c>
      <c r="E50">
        <v>221</v>
      </c>
      <c r="F50">
        <v>347.20000000000005</v>
      </c>
      <c r="G50" s="2">
        <v>257.97860465116275</v>
      </c>
      <c r="H50" s="2">
        <v>354</v>
      </c>
      <c r="I50">
        <v>111.4</v>
      </c>
      <c r="J50">
        <v>113.4</v>
      </c>
      <c r="K50">
        <v>113.1</v>
      </c>
      <c r="L50">
        <v>110.9</v>
      </c>
      <c r="M50">
        <v>116</v>
      </c>
      <c r="N50">
        <v>116.3</v>
      </c>
      <c r="O50">
        <v>111.8</v>
      </c>
    </row>
    <row r="51" spans="1:15" x14ac:dyDescent="0.3">
      <c r="A51" t="s">
        <v>33</v>
      </c>
      <c r="B51">
        <v>2014</v>
      </c>
      <c r="C51" s="5" t="s">
        <v>38</v>
      </c>
      <c r="D51">
        <v>1183.5</v>
      </c>
      <c r="E51">
        <v>220.5</v>
      </c>
      <c r="F51">
        <v>341.8</v>
      </c>
      <c r="G51" s="2">
        <v>228.39999999999998</v>
      </c>
      <c r="H51" s="2">
        <v>345.9</v>
      </c>
      <c r="I51">
        <v>111.3</v>
      </c>
      <c r="J51">
        <v>111.1</v>
      </c>
      <c r="K51">
        <v>112.9</v>
      </c>
      <c r="L51">
        <v>111.5</v>
      </c>
      <c r="M51">
        <v>115.6</v>
      </c>
      <c r="N51">
        <v>118.3</v>
      </c>
      <c r="O51">
        <v>111.7</v>
      </c>
    </row>
    <row r="52" spans="1:15" x14ac:dyDescent="0.3">
      <c r="A52" t="s">
        <v>34</v>
      </c>
      <c r="B52">
        <v>2014</v>
      </c>
      <c r="C52" s="5" t="s">
        <v>38</v>
      </c>
      <c r="D52">
        <v>1173.3</v>
      </c>
      <c r="E52">
        <v>220.89999999999998</v>
      </c>
      <c r="F52">
        <v>345.2</v>
      </c>
      <c r="G52" s="2">
        <v>228.39999999999998</v>
      </c>
      <c r="H52" s="2">
        <v>350.79999999999995</v>
      </c>
      <c r="I52">
        <v>111.3</v>
      </c>
      <c r="J52">
        <v>112.5</v>
      </c>
      <c r="K52">
        <v>113</v>
      </c>
      <c r="L52">
        <v>111.2</v>
      </c>
      <c r="M52">
        <v>115.8</v>
      </c>
      <c r="N52">
        <v>116.8</v>
      </c>
      <c r="O52">
        <v>111.8</v>
      </c>
    </row>
    <row r="53" spans="1:15" x14ac:dyDescent="0.3">
      <c r="A53" t="s">
        <v>30</v>
      </c>
      <c r="B53">
        <v>2014</v>
      </c>
      <c r="C53" s="5" t="s">
        <v>39</v>
      </c>
      <c r="D53">
        <v>1177.7</v>
      </c>
      <c r="E53">
        <v>220.8</v>
      </c>
      <c r="F53">
        <v>348</v>
      </c>
      <c r="G53" s="2">
        <v>259.0582159624413</v>
      </c>
      <c r="H53" s="2">
        <v>356.3</v>
      </c>
      <c r="I53">
        <v>112.2</v>
      </c>
      <c r="J53">
        <v>114.4</v>
      </c>
      <c r="K53">
        <v>114.3</v>
      </c>
      <c r="L53">
        <v>111.4</v>
      </c>
      <c r="M53">
        <v>117</v>
      </c>
      <c r="N53">
        <v>117.3</v>
      </c>
      <c r="O53">
        <v>112.3</v>
      </c>
    </row>
    <row r="54" spans="1:15" x14ac:dyDescent="0.3">
      <c r="A54" t="s">
        <v>33</v>
      </c>
      <c r="B54">
        <v>2014</v>
      </c>
      <c r="C54" s="5" t="s">
        <v>39</v>
      </c>
      <c r="D54">
        <v>1202.3</v>
      </c>
      <c r="E54">
        <v>220.10000000000002</v>
      </c>
      <c r="F54">
        <v>344.70000000000005</v>
      </c>
      <c r="G54" s="2">
        <v>228.2</v>
      </c>
      <c r="H54" s="2">
        <v>347.3</v>
      </c>
      <c r="I54">
        <v>111.5</v>
      </c>
      <c r="J54">
        <v>111.2</v>
      </c>
      <c r="K54">
        <v>115.1</v>
      </c>
      <c r="L54">
        <v>111.8</v>
      </c>
      <c r="M54">
        <v>116.4</v>
      </c>
      <c r="N54">
        <v>119</v>
      </c>
      <c r="O54">
        <v>112.2</v>
      </c>
    </row>
    <row r="55" spans="1:15" x14ac:dyDescent="0.3">
      <c r="A55" t="s">
        <v>34</v>
      </c>
      <c r="B55">
        <v>2014</v>
      </c>
      <c r="C55" s="5" t="s">
        <v>39</v>
      </c>
      <c r="D55">
        <v>1187</v>
      </c>
      <c r="E55">
        <v>220.6</v>
      </c>
      <c r="F55">
        <v>346.7</v>
      </c>
      <c r="G55" s="2">
        <v>228.5</v>
      </c>
      <c r="H55" s="2">
        <v>352.7</v>
      </c>
      <c r="I55">
        <v>111.8</v>
      </c>
      <c r="J55">
        <v>113.2</v>
      </c>
      <c r="K55">
        <v>114.8</v>
      </c>
      <c r="L55">
        <v>111.6</v>
      </c>
      <c r="M55">
        <v>116.7</v>
      </c>
      <c r="N55">
        <v>117.8</v>
      </c>
      <c r="O55">
        <v>112.3</v>
      </c>
    </row>
    <row r="56" spans="1:15" x14ac:dyDescent="0.3">
      <c r="A56" t="s">
        <v>30</v>
      </c>
      <c r="B56">
        <v>2014</v>
      </c>
      <c r="C56" s="5" t="s">
        <v>40</v>
      </c>
      <c r="D56">
        <v>1212.5999999999999</v>
      </c>
      <c r="E56">
        <v>222.2</v>
      </c>
      <c r="F56">
        <v>350.6</v>
      </c>
      <c r="G56" s="2">
        <v>259.8431279620853</v>
      </c>
      <c r="H56" s="2">
        <v>359.3</v>
      </c>
      <c r="I56">
        <v>113.2</v>
      </c>
      <c r="J56">
        <v>115.3</v>
      </c>
      <c r="K56">
        <v>115.5</v>
      </c>
      <c r="L56">
        <v>111.8</v>
      </c>
      <c r="M56">
        <v>119.5</v>
      </c>
      <c r="N56">
        <v>118</v>
      </c>
      <c r="O56">
        <v>113.1</v>
      </c>
    </row>
    <row r="57" spans="1:15" x14ac:dyDescent="0.3">
      <c r="A57" t="s">
        <v>33</v>
      </c>
      <c r="B57">
        <v>2014</v>
      </c>
      <c r="C57" s="5" t="s">
        <v>40</v>
      </c>
      <c r="D57">
        <v>1251.5999999999999</v>
      </c>
      <c r="E57">
        <v>221.2</v>
      </c>
      <c r="F57">
        <v>347.9</v>
      </c>
      <c r="G57" s="2">
        <v>229.7</v>
      </c>
      <c r="H57" s="2">
        <v>349</v>
      </c>
      <c r="I57">
        <v>113</v>
      </c>
      <c r="J57">
        <v>111.6</v>
      </c>
      <c r="K57">
        <v>117.8</v>
      </c>
      <c r="L57">
        <v>112.4</v>
      </c>
      <c r="M57">
        <v>118.9</v>
      </c>
      <c r="N57">
        <v>121</v>
      </c>
      <c r="O57">
        <v>113.5</v>
      </c>
    </row>
    <row r="58" spans="1:15" x14ac:dyDescent="0.3">
      <c r="A58" t="s">
        <v>34</v>
      </c>
      <c r="B58">
        <v>2014</v>
      </c>
      <c r="C58" s="5" t="s">
        <v>40</v>
      </c>
      <c r="D58">
        <v>1226.7</v>
      </c>
      <c r="E58">
        <v>221.9</v>
      </c>
      <c r="F58">
        <v>349.6</v>
      </c>
      <c r="G58" s="2">
        <v>230</v>
      </c>
      <c r="H58" s="2">
        <v>355</v>
      </c>
      <c r="I58">
        <v>113.1</v>
      </c>
      <c r="J58">
        <v>113.9</v>
      </c>
      <c r="K58">
        <v>116.8</v>
      </c>
      <c r="L58">
        <v>112.1</v>
      </c>
      <c r="M58">
        <v>119.2</v>
      </c>
      <c r="N58">
        <v>118.8</v>
      </c>
      <c r="O58">
        <v>113.3</v>
      </c>
    </row>
    <row r="59" spans="1:15" x14ac:dyDescent="0.3">
      <c r="A59" t="s">
        <v>30</v>
      </c>
      <c r="B59">
        <v>2014</v>
      </c>
      <c r="C59" s="5" t="s">
        <v>41</v>
      </c>
      <c r="D59">
        <v>1231.0999999999999</v>
      </c>
      <c r="E59">
        <v>223.4</v>
      </c>
      <c r="F59">
        <v>351.2</v>
      </c>
      <c r="G59" s="2">
        <v>260.63110047846885</v>
      </c>
      <c r="H59" s="2">
        <v>360.4</v>
      </c>
      <c r="I59">
        <v>113.2</v>
      </c>
      <c r="J59">
        <v>115.4</v>
      </c>
      <c r="K59">
        <v>116.2</v>
      </c>
      <c r="L59">
        <v>112.2</v>
      </c>
      <c r="M59">
        <v>120.7</v>
      </c>
      <c r="N59">
        <v>118.8</v>
      </c>
      <c r="O59">
        <v>113.5</v>
      </c>
    </row>
    <row r="60" spans="1:15" x14ac:dyDescent="0.3">
      <c r="A60" t="s">
        <v>33</v>
      </c>
      <c r="B60">
        <v>2014</v>
      </c>
      <c r="C60" s="5" t="s">
        <v>41</v>
      </c>
      <c r="D60">
        <v>1269.6000000000001</v>
      </c>
      <c r="E60">
        <v>222.7</v>
      </c>
      <c r="F60">
        <v>347.4</v>
      </c>
      <c r="G60" s="2">
        <v>230.8</v>
      </c>
      <c r="H60" s="2">
        <v>350.6</v>
      </c>
      <c r="I60">
        <v>112.5</v>
      </c>
      <c r="J60">
        <v>111.8</v>
      </c>
      <c r="K60">
        <v>119.2</v>
      </c>
      <c r="L60">
        <v>112.9</v>
      </c>
      <c r="M60">
        <v>119.9</v>
      </c>
      <c r="N60">
        <v>123</v>
      </c>
      <c r="O60">
        <v>113.9</v>
      </c>
    </row>
    <row r="61" spans="1:15" x14ac:dyDescent="0.3">
      <c r="A61" t="s">
        <v>34</v>
      </c>
      <c r="B61">
        <v>2014</v>
      </c>
      <c r="C61" s="5" t="s">
        <v>41</v>
      </c>
      <c r="D61">
        <v>1244.8</v>
      </c>
      <c r="E61">
        <v>223.2</v>
      </c>
      <c r="F61">
        <v>349.7</v>
      </c>
      <c r="G61" s="2">
        <v>231.1</v>
      </c>
      <c r="H61" s="2">
        <v>356.4</v>
      </c>
      <c r="I61">
        <v>112.8</v>
      </c>
      <c r="J61">
        <v>114</v>
      </c>
      <c r="K61">
        <v>118</v>
      </c>
      <c r="L61">
        <v>112.6</v>
      </c>
      <c r="M61">
        <v>120.3</v>
      </c>
      <c r="N61">
        <v>119.9</v>
      </c>
      <c r="O61">
        <v>113.7</v>
      </c>
    </row>
    <row r="62" spans="1:15" x14ac:dyDescent="0.3">
      <c r="A62" t="s">
        <v>30</v>
      </c>
      <c r="B62">
        <v>2014</v>
      </c>
      <c r="C62" s="5" t="s">
        <v>42</v>
      </c>
      <c r="D62">
        <v>1232.5999999999999</v>
      </c>
      <c r="E62">
        <v>223.6</v>
      </c>
      <c r="F62">
        <v>350.6</v>
      </c>
      <c r="G62" s="2">
        <v>261.71690821256033</v>
      </c>
      <c r="H62" s="2">
        <v>362.2</v>
      </c>
      <c r="I62">
        <v>112.8</v>
      </c>
      <c r="J62">
        <v>115.8</v>
      </c>
      <c r="K62">
        <v>116.6</v>
      </c>
      <c r="L62">
        <v>112.6</v>
      </c>
      <c r="M62">
        <v>120.9</v>
      </c>
      <c r="N62">
        <v>119.5</v>
      </c>
      <c r="O62">
        <v>113.7</v>
      </c>
    </row>
    <row r="63" spans="1:15" x14ac:dyDescent="0.3">
      <c r="A63" t="s">
        <v>33</v>
      </c>
      <c r="B63">
        <v>2014</v>
      </c>
      <c r="C63" s="5" t="s">
        <v>42</v>
      </c>
      <c r="D63">
        <v>1248.3999999999999</v>
      </c>
      <c r="E63">
        <v>222.3</v>
      </c>
      <c r="F63">
        <v>345.3</v>
      </c>
      <c r="G63" s="2">
        <v>231.6</v>
      </c>
      <c r="H63" s="2">
        <v>352.1</v>
      </c>
      <c r="I63">
        <v>111.2</v>
      </c>
      <c r="J63">
        <v>111.8</v>
      </c>
      <c r="K63">
        <v>120</v>
      </c>
      <c r="L63">
        <v>113.4</v>
      </c>
      <c r="M63">
        <v>119.2</v>
      </c>
      <c r="N63">
        <v>124.3</v>
      </c>
      <c r="O63">
        <v>113.6</v>
      </c>
    </row>
    <row r="64" spans="1:15" x14ac:dyDescent="0.3">
      <c r="A64" t="s">
        <v>34</v>
      </c>
      <c r="B64">
        <v>2014</v>
      </c>
      <c r="C64" s="5" t="s">
        <v>42</v>
      </c>
      <c r="D64">
        <v>1237.4000000000001</v>
      </c>
      <c r="E64">
        <v>223.2</v>
      </c>
      <c r="F64">
        <v>348.70000000000005</v>
      </c>
      <c r="G64" s="2">
        <v>232.2</v>
      </c>
      <c r="H64" s="2">
        <v>358</v>
      </c>
      <c r="I64">
        <v>112</v>
      </c>
      <c r="J64">
        <v>114.3</v>
      </c>
      <c r="K64">
        <v>118.6</v>
      </c>
      <c r="L64">
        <v>113.1</v>
      </c>
      <c r="M64">
        <v>120.1</v>
      </c>
      <c r="N64">
        <v>120.8</v>
      </c>
      <c r="O64">
        <v>113.7</v>
      </c>
    </row>
    <row r="65" spans="1:15" x14ac:dyDescent="0.3">
      <c r="A65" t="s">
        <v>30</v>
      </c>
      <c r="B65">
        <v>2014</v>
      </c>
      <c r="C65" s="5" t="s">
        <v>43</v>
      </c>
      <c r="D65">
        <v>1229.8999999999999</v>
      </c>
      <c r="E65">
        <v>224.6</v>
      </c>
      <c r="F65">
        <v>351.3</v>
      </c>
      <c r="G65" s="2">
        <v>262.80195121951215</v>
      </c>
      <c r="H65" s="2">
        <v>365.3</v>
      </c>
      <c r="I65">
        <v>112.6</v>
      </c>
      <c r="J65">
        <v>116.4</v>
      </c>
      <c r="K65">
        <v>116.9</v>
      </c>
      <c r="L65">
        <v>113</v>
      </c>
      <c r="M65">
        <v>121</v>
      </c>
      <c r="N65">
        <v>120</v>
      </c>
      <c r="O65">
        <v>114</v>
      </c>
    </row>
    <row r="66" spans="1:15" x14ac:dyDescent="0.3">
      <c r="A66" t="s">
        <v>33</v>
      </c>
      <c r="B66">
        <v>2014</v>
      </c>
      <c r="C66" s="5" t="s">
        <v>43</v>
      </c>
      <c r="D66">
        <v>1240.0999999999999</v>
      </c>
      <c r="E66">
        <v>222.7</v>
      </c>
      <c r="F66">
        <v>347.4</v>
      </c>
      <c r="G66" s="2">
        <v>232.5</v>
      </c>
      <c r="H66" s="2">
        <v>353.4</v>
      </c>
      <c r="I66">
        <v>111</v>
      </c>
      <c r="J66">
        <v>112</v>
      </c>
      <c r="K66">
        <v>120.2</v>
      </c>
      <c r="L66">
        <v>113.6</v>
      </c>
      <c r="M66">
        <v>119.1</v>
      </c>
      <c r="N66">
        <v>124.3</v>
      </c>
      <c r="O66">
        <v>113.7</v>
      </c>
    </row>
    <row r="67" spans="1:15" x14ac:dyDescent="0.3">
      <c r="A67" t="s">
        <v>34</v>
      </c>
      <c r="B67">
        <v>2014</v>
      </c>
      <c r="C67" s="5" t="s">
        <v>43</v>
      </c>
      <c r="D67">
        <v>1232.9000000000001</v>
      </c>
      <c r="E67">
        <v>223.89999999999998</v>
      </c>
      <c r="F67">
        <v>349.79999999999995</v>
      </c>
      <c r="G67" s="2">
        <v>233.4</v>
      </c>
      <c r="H67" s="2">
        <v>360.6</v>
      </c>
      <c r="I67">
        <v>111.8</v>
      </c>
      <c r="J67">
        <v>114.7</v>
      </c>
      <c r="K67">
        <v>118.8</v>
      </c>
      <c r="L67">
        <v>113.3</v>
      </c>
      <c r="M67">
        <v>120.1</v>
      </c>
      <c r="N67">
        <v>121.1</v>
      </c>
      <c r="O67">
        <v>113.9</v>
      </c>
    </row>
    <row r="68" spans="1:15" x14ac:dyDescent="0.3">
      <c r="A68" t="s">
        <v>30</v>
      </c>
      <c r="B68">
        <v>2014</v>
      </c>
      <c r="C68" s="5" t="s">
        <v>45</v>
      </c>
      <c r="D68">
        <v>1229</v>
      </c>
      <c r="E68">
        <v>224.7</v>
      </c>
      <c r="F68">
        <v>353</v>
      </c>
      <c r="G68" s="2">
        <v>263.68669950738911</v>
      </c>
      <c r="H68" s="2">
        <v>366.70000000000005</v>
      </c>
      <c r="I68">
        <v>112</v>
      </c>
      <c r="J68">
        <v>117.3</v>
      </c>
      <c r="K68">
        <v>117.2</v>
      </c>
      <c r="L68">
        <v>113.3</v>
      </c>
      <c r="M68">
        <v>121.1</v>
      </c>
      <c r="N68">
        <v>120.8</v>
      </c>
      <c r="O68">
        <v>114.1</v>
      </c>
    </row>
    <row r="69" spans="1:15" x14ac:dyDescent="0.3">
      <c r="A69" t="s">
        <v>33</v>
      </c>
      <c r="B69">
        <v>2014</v>
      </c>
      <c r="C69" s="5" t="s">
        <v>45</v>
      </c>
      <c r="D69">
        <v>1236.3</v>
      </c>
      <c r="E69">
        <v>222.6</v>
      </c>
      <c r="F69">
        <v>351.5</v>
      </c>
      <c r="G69" s="2">
        <v>233.5</v>
      </c>
      <c r="H69" s="2">
        <v>355.2</v>
      </c>
      <c r="I69">
        <v>109.7</v>
      </c>
      <c r="J69">
        <v>112.6</v>
      </c>
      <c r="K69">
        <v>120.3</v>
      </c>
      <c r="L69">
        <v>114</v>
      </c>
      <c r="M69">
        <v>119</v>
      </c>
      <c r="N69">
        <v>125.8</v>
      </c>
      <c r="O69">
        <v>113.4</v>
      </c>
    </row>
    <row r="70" spans="1:15" x14ac:dyDescent="0.3">
      <c r="A70" t="s">
        <v>34</v>
      </c>
      <c r="B70">
        <v>2014</v>
      </c>
      <c r="C70" s="5" t="s">
        <v>45</v>
      </c>
      <c r="D70">
        <v>1230.7</v>
      </c>
      <c r="E70">
        <v>223.89999999999998</v>
      </c>
      <c r="F70">
        <v>352.5</v>
      </c>
      <c r="G70" s="2">
        <v>234.39999999999998</v>
      </c>
      <c r="H70" s="2">
        <v>362.1</v>
      </c>
      <c r="I70">
        <v>110.8</v>
      </c>
      <c r="J70">
        <v>115.5</v>
      </c>
      <c r="K70">
        <v>119</v>
      </c>
      <c r="L70">
        <v>113.7</v>
      </c>
      <c r="M70">
        <v>120.1</v>
      </c>
      <c r="N70">
        <v>122.1</v>
      </c>
      <c r="O70">
        <v>113.8</v>
      </c>
    </row>
    <row r="71" spans="1:15" x14ac:dyDescent="0.3">
      <c r="A71" t="s">
        <v>30</v>
      </c>
      <c r="B71">
        <v>2014</v>
      </c>
      <c r="C71" s="5" t="s">
        <v>46</v>
      </c>
      <c r="D71">
        <v>1215.2</v>
      </c>
      <c r="E71">
        <v>225.60000000000002</v>
      </c>
      <c r="F71">
        <v>354.4</v>
      </c>
      <c r="G71" s="2">
        <v>264.07213930348257</v>
      </c>
      <c r="H71" s="2">
        <v>367.7</v>
      </c>
      <c r="I71">
        <v>111.5</v>
      </c>
      <c r="J71">
        <v>117.4</v>
      </c>
      <c r="K71">
        <v>117.7</v>
      </c>
      <c r="L71">
        <v>113.3</v>
      </c>
      <c r="M71">
        <v>120.3</v>
      </c>
      <c r="N71">
        <v>121.7</v>
      </c>
      <c r="O71">
        <v>114.2</v>
      </c>
    </row>
    <row r="72" spans="1:15" x14ac:dyDescent="0.3">
      <c r="A72" t="s">
        <v>33</v>
      </c>
      <c r="B72">
        <v>2014</v>
      </c>
      <c r="C72" s="5" t="s">
        <v>46</v>
      </c>
      <c r="D72">
        <v>1223.1999999999998</v>
      </c>
      <c r="E72">
        <v>223.60000000000002</v>
      </c>
      <c r="F72">
        <v>354</v>
      </c>
      <c r="G72" s="2">
        <v>233.3</v>
      </c>
      <c r="H72" s="2">
        <v>356.5</v>
      </c>
      <c r="I72">
        <v>108.8</v>
      </c>
      <c r="J72">
        <v>113</v>
      </c>
      <c r="K72">
        <v>120.7</v>
      </c>
      <c r="L72">
        <v>114.3</v>
      </c>
      <c r="M72">
        <v>118.4</v>
      </c>
      <c r="N72">
        <v>126.4</v>
      </c>
      <c r="O72">
        <v>113.4</v>
      </c>
    </row>
    <row r="73" spans="1:15" x14ac:dyDescent="0.3">
      <c r="A73" t="s">
        <v>34</v>
      </c>
      <c r="B73">
        <v>2014</v>
      </c>
      <c r="C73" s="5" t="s">
        <v>46</v>
      </c>
      <c r="D73">
        <v>1217.4000000000001</v>
      </c>
      <c r="E73">
        <v>224.89999999999998</v>
      </c>
      <c r="F73">
        <v>354.29999999999995</v>
      </c>
      <c r="G73" s="2">
        <v>234</v>
      </c>
      <c r="H73" s="2">
        <v>363.2</v>
      </c>
      <c r="I73">
        <v>110.1</v>
      </c>
      <c r="J73">
        <v>115.7</v>
      </c>
      <c r="K73">
        <v>119.5</v>
      </c>
      <c r="L73">
        <v>113.9</v>
      </c>
      <c r="M73">
        <v>119.4</v>
      </c>
      <c r="N73">
        <v>123</v>
      </c>
      <c r="O73">
        <v>113.8</v>
      </c>
    </row>
    <row r="74" spans="1:15" x14ac:dyDescent="0.3">
      <c r="A74" t="s">
        <v>30</v>
      </c>
      <c r="B74">
        <v>2015</v>
      </c>
      <c r="C74" s="5" t="s">
        <v>31</v>
      </c>
      <c r="D74">
        <v>1211.8999999999999</v>
      </c>
      <c r="E74">
        <v>226.8</v>
      </c>
      <c r="F74">
        <v>356.2</v>
      </c>
      <c r="G74" s="2">
        <v>265.06432160804013</v>
      </c>
      <c r="H74" s="2">
        <v>370</v>
      </c>
      <c r="I74">
        <v>111</v>
      </c>
      <c r="J74">
        <v>118.4</v>
      </c>
      <c r="K74">
        <v>118.2</v>
      </c>
      <c r="L74">
        <v>114</v>
      </c>
      <c r="M74">
        <v>120.3</v>
      </c>
      <c r="N74">
        <v>122.7</v>
      </c>
      <c r="O74">
        <v>114.5</v>
      </c>
    </row>
    <row r="75" spans="1:15" x14ac:dyDescent="0.3">
      <c r="A75" t="s">
        <v>33</v>
      </c>
      <c r="B75">
        <v>2015</v>
      </c>
      <c r="C75" s="5" t="s">
        <v>31</v>
      </c>
      <c r="D75">
        <v>1218.5</v>
      </c>
      <c r="E75">
        <v>225.10000000000002</v>
      </c>
      <c r="F75">
        <v>356.4</v>
      </c>
      <c r="G75" s="2">
        <v>234.5</v>
      </c>
      <c r="H75" s="2">
        <v>357.3</v>
      </c>
      <c r="I75">
        <v>107.9</v>
      </c>
      <c r="J75">
        <v>113.4</v>
      </c>
      <c r="K75">
        <v>120.8</v>
      </c>
      <c r="L75">
        <v>114.6</v>
      </c>
      <c r="M75">
        <v>118.5</v>
      </c>
      <c r="N75">
        <v>127.4</v>
      </c>
      <c r="O75">
        <v>113.4</v>
      </c>
    </row>
    <row r="76" spans="1:15" x14ac:dyDescent="0.3">
      <c r="A76" t="s">
        <v>34</v>
      </c>
      <c r="B76">
        <v>2015</v>
      </c>
      <c r="C76" s="5" t="s">
        <v>31</v>
      </c>
      <c r="D76">
        <v>1213.0999999999999</v>
      </c>
      <c r="E76">
        <v>226.2</v>
      </c>
      <c r="F76">
        <v>356.2</v>
      </c>
      <c r="G76" s="2">
        <v>235.39999999999998</v>
      </c>
      <c r="H76" s="2">
        <v>364.9</v>
      </c>
      <c r="I76">
        <v>109.4</v>
      </c>
      <c r="J76">
        <v>116.5</v>
      </c>
      <c r="K76">
        <v>119.7</v>
      </c>
      <c r="L76">
        <v>114.3</v>
      </c>
      <c r="M76">
        <v>119.5</v>
      </c>
      <c r="N76">
        <v>124</v>
      </c>
      <c r="O76">
        <v>114</v>
      </c>
    </row>
    <row r="77" spans="1:15" x14ac:dyDescent="0.3">
      <c r="A77" t="s">
        <v>30</v>
      </c>
      <c r="B77">
        <v>2015</v>
      </c>
      <c r="C77" s="5" t="s">
        <v>35</v>
      </c>
      <c r="D77">
        <v>1212.6000000000001</v>
      </c>
      <c r="E77">
        <v>228.5</v>
      </c>
      <c r="F77">
        <v>358</v>
      </c>
      <c r="G77" s="2">
        <v>266.06142131979692</v>
      </c>
      <c r="H77" s="2">
        <v>373.1</v>
      </c>
      <c r="I77">
        <v>110.9</v>
      </c>
      <c r="J77">
        <v>120</v>
      </c>
      <c r="K77">
        <v>118.7</v>
      </c>
      <c r="L77">
        <v>114.8</v>
      </c>
      <c r="M77">
        <v>120.6</v>
      </c>
      <c r="N77">
        <v>124.2</v>
      </c>
      <c r="O77">
        <v>115</v>
      </c>
    </row>
    <row r="78" spans="1:15" x14ac:dyDescent="0.3">
      <c r="A78" t="s">
        <v>33</v>
      </c>
      <c r="B78">
        <v>2015</v>
      </c>
      <c r="C78" s="5" t="s">
        <v>35</v>
      </c>
      <c r="D78">
        <v>1220.2</v>
      </c>
      <c r="E78">
        <v>225.8</v>
      </c>
      <c r="F78">
        <v>350.9</v>
      </c>
      <c r="G78" s="2">
        <v>235.8</v>
      </c>
      <c r="H78" s="2">
        <v>358.4</v>
      </c>
      <c r="I78">
        <v>106.8</v>
      </c>
      <c r="J78">
        <v>114</v>
      </c>
      <c r="K78">
        <v>120.4</v>
      </c>
      <c r="L78">
        <v>114.9</v>
      </c>
      <c r="M78">
        <v>118.7</v>
      </c>
      <c r="N78">
        <v>128.1</v>
      </c>
      <c r="O78">
        <v>113.2</v>
      </c>
    </row>
    <row r="79" spans="1:15" x14ac:dyDescent="0.3">
      <c r="A79" t="s">
        <v>34</v>
      </c>
      <c r="B79">
        <v>2015</v>
      </c>
      <c r="C79" s="5" t="s">
        <v>35</v>
      </c>
      <c r="D79">
        <v>1214.0999999999999</v>
      </c>
      <c r="E79">
        <v>227.5</v>
      </c>
      <c r="F79">
        <v>355.29999999999995</v>
      </c>
      <c r="G79" s="2">
        <v>236.8</v>
      </c>
      <c r="H79" s="2">
        <v>367.2</v>
      </c>
      <c r="I79">
        <v>108.7</v>
      </c>
      <c r="J79">
        <v>117.7</v>
      </c>
      <c r="K79">
        <v>119.7</v>
      </c>
      <c r="L79">
        <v>114.9</v>
      </c>
      <c r="M79">
        <v>119.7</v>
      </c>
      <c r="N79">
        <v>125.2</v>
      </c>
      <c r="O79">
        <v>114.1</v>
      </c>
    </row>
    <row r="80" spans="1:15" x14ac:dyDescent="0.3">
      <c r="A80" t="s">
        <v>30</v>
      </c>
      <c r="B80">
        <v>2015</v>
      </c>
      <c r="C80" s="5" t="s">
        <v>36</v>
      </c>
      <c r="D80">
        <v>1216.0999999999999</v>
      </c>
      <c r="E80">
        <v>229</v>
      </c>
      <c r="F80">
        <v>355.40000000000003</v>
      </c>
      <c r="G80" s="2">
        <v>266.95641025641021</v>
      </c>
      <c r="H80" s="2">
        <v>374.4</v>
      </c>
      <c r="I80">
        <v>111.6</v>
      </c>
      <c r="J80">
        <v>120.6</v>
      </c>
      <c r="K80">
        <v>119.4</v>
      </c>
      <c r="L80">
        <v>115.5</v>
      </c>
      <c r="M80">
        <v>121.1</v>
      </c>
      <c r="N80">
        <v>124.7</v>
      </c>
      <c r="O80">
        <v>115.5</v>
      </c>
    </row>
    <row r="81" spans="1:15" x14ac:dyDescent="0.3">
      <c r="A81" t="s">
        <v>33</v>
      </c>
      <c r="B81">
        <v>2015</v>
      </c>
      <c r="C81" s="5" t="s">
        <v>36</v>
      </c>
      <c r="D81">
        <v>1223</v>
      </c>
      <c r="E81">
        <v>225.6</v>
      </c>
      <c r="F81">
        <v>345</v>
      </c>
      <c r="G81" s="2">
        <v>236.6</v>
      </c>
      <c r="H81" s="2">
        <v>359.5</v>
      </c>
      <c r="I81">
        <v>108.4</v>
      </c>
      <c r="J81">
        <v>114.4</v>
      </c>
      <c r="K81">
        <v>120.6</v>
      </c>
      <c r="L81">
        <v>115.4</v>
      </c>
      <c r="M81">
        <v>119.1</v>
      </c>
      <c r="N81">
        <v>128.80000000000001</v>
      </c>
      <c r="O81">
        <v>113.8</v>
      </c>
    </row>
    <row r="82" spans="1:15" x14ac:dyDescent="0.3">
      <c r="A82" t="s">
        <v>34</v>
      </c>
      <c r="B82">
        <v>2015</v>
      </c>
      <c r="C82" s="5" t="s">
        <v>36</v>
      </c>
      <c r="D82">
        <v>1217.7</v>
      </c>
      <c r="E82">
        <v>227.7</v>
      </c>
      <c r="F82">
        <v>351.4</v>
      </c>
      <c r="G82" s="2">
        <v>237.8</v>
      </c>
      <c r="H82" s="2">
        <v>368.4</v>
      </c>
      <c r="I82">
        <v>109.9</v>
      </c>
      <c r="J82">
        <v>118.3</v>
      </c>
      <c r="K82">
        <v>120.1</v>
      </c>
      <c r="L82">
        <v>115.4</v>
      </c>
      <c r="M82">
        <v>120.2</v>
      </c>
      <c r="N82">
        <v>125.8</v>
      </c>
      <c r="O82">
        <v>114.7</v>
      </c>
    </row>
    <row r="83" spans="1:15" x14ac:dyDescent="0.3">
      <c r="A83" t="s">
        <v>30</v>
      </c>
      <c r="B83">
        <v>2015</v>
      </c>
      <c r="C83" s="5" t="s">
        <v>37</v>
      </c>
      <c r="D83">
        <v>1222.5999999999997</v>
      </c>
      <c r="E83">
        <v>230.2</v>
      </c>
      <c r="F83">
        <v>354.6</v>
      </c>
      <c r="G83" s="2">
        <v>267.95077720207252</v>
      </c>
      <c r="H83" s="2">
        <v>375.7</v>
      </c>
      <c r="I83">
        <v>111.9</v>
      </c>
      <c r="J83">
        <v>121.2</v>
      </c>
      <c r="K83">
        <v>119.9</v>
      </c>
      <c r="L83">
        <v>116.2</v>
      </c>
      <c r="M83">
        <v>121.5</v>
      </c>
      <c r="N83">
        <v>125.7</v>
      </c>
      <c r="O83">
        <v>116</v>
      </c>
    </row>
    <row r="84" spans="1:15" x14ac:dyDescent="0.3">
      <c r="A84" t="s">
        <v>33</v>
      </c>
      <c r="B84">
        <v>2015</v>
      </c>
      <c r="C84" s="5" t="s">
        <v>37</v>
      </c>
      <c r="D84">
        <v>1233.4000000000001</v>
      </c>
      <c r="E84">
        <v>226.39999999999998</v>
      </c>
      <c r="F84">
        <v>342.7</v>
      </c>
      <c r="G84" s="2">
        <v>237.60000000000002</v>
      </c>
      <c r="H84" s="2">
        <v>360.6</v>
      </c>
      <c r="I84">
        <v>108.4</v>
      </c>
      <c r="J84">
        <v>114.7</v>
      </c>
      <c r="K84">
        <v>121.7</v>
      </c>
      <c r="L84">
        <v>115.6</v>
      </c>
      <c r="M84">
        <v>119.7</v>
      </c>
      <c r="N84">
        <v>130.1</v>
      </c>
      <c r="O84">
        <v>114.2</v>
      </c>
    </row>
    <row r="85" spans="1:15" x14ac:dyDescent="0.3">
      <c r="A85" t="s">
        <v>34</v>
      </c>
      <c r="B85">
        <v>2015</v>
      </c>
      <c r="C85" s="5" t="s">
        <v>37</v>
      </c>
      <c r="D85">
        <v>1225.7</v>
      </c>
      <c r="E85">
        <v>228.8</v>
      </c>
      <c r="F85">
        <v>350</v>
      </c>
      <c r="G85" s="2">
        <v>238.9</v>
      </c>
      <c r="H85" s="2">
        <v>369.6</v>
      </c>
      <c r="I85">
        <v>110.1</v>
      </c>
      <c r="J85">
        <v>118.7</v>
      </c>
      <c r="K85">
        <v>121</v>
      </c>
      <c r="L85">
        <v>115.9</v>
      </c>
      <c r="M85">
        <v>120.7</v>
      </c>
      <c r="N85">
        <v>126.9</v>
      </c>
      <c r="O85">
        <v>115.1</v>
      </c>
    </row>
    <row r="86" spans="1:15" x14ac:dyDescent="0.3">
      <c r="A86" t="s">
        <v>30</v>
      </c>
      <c r="B86">
        <v>2015</v>
      </c>
      <c r="C86" s="5" t="s">
        <v>38</v>
      </c>
      <c r="D86">
        <v>1230.8000000000002</v>
      </c>
      <c r="E86">
        <v>231.7</v>
      </c>
      <c r="F86">
        <v>356.9</v>
      </c>
      <c r="G86" s="2">
        <v>268.84554973821992</v>
      </c>
      <c r="H86" s="2">
        <v>378.2</v>
      </c>
      <c r="I86">
        <v>113.3</v>
      </c>
      <c r="J86">
        <v>121.9</v>
      </c>
      <c r="K86">
        <v>120.5</v>
      </c>
      <c r="L86">
        <v>116.7</v>
      </c>
      <c r="M86">
        <v>122.4</v>
      </c>
      <c r="N86">
        <v>126.7</v>
      </c>
      <c r="O86">
        <v>116.9</v>
      </c>
    </row>
    <row r="87" spans="1:15" x14ac:dyDescent="0.3">
      <c r="A87" t="s">
        <v>33</v>
      </c>
      <c r="B87">
        <v>2015</v>
      </c>
      <c r="C87" s="5" t="s">
        <v>38</v>
      </c>
      <c r="D87">
        <v>1252.7</v>
      </c>
      <c r="E87">
        <v>227.3</v>
      </c>
      <c r="F87">
        <v>346.2</v>
      </c>
      <c r="G87" s="2">
        <v>238.3</v>
      </c>
      <c r="H87" s="2">
        <v>361.4</v>
      </c>
      <c r="I87">
        <v>110.8</v>
      </c>
      <c r="J87">
        <v>114.9</v>
      </c>
      <c r="K87">
        <v>122</v>
      </c>
      <c r="L87">
        <v>116</v>
      </c>
      <c r="M87">
        <v>120.7</v>
      </c>
      <c r="N87">
        <v>131.30000000000001</v>
      </c>
      <c r="O87">
        <v>115.2</v>
      </c>
    </row>
    <row r="88" spans="1:15" x14ac:dyDescent="0.3">
      <c r="A88" t="s">
        <v>34</v>
      </c>
      <c r="B88">
        <v>2015</v>
      </c>
      <c r="C88" s="5" t="s">
        <v>38</v>
      </c>
      <c r="D88">
        <v>1237.5999999999999</v>
      </c>
      <c r="E88">
        <v>230</v>
      </c>
      <c r="F88">
        <v>352.8</v>
      </c>
      <c r="G88" s="2">
        <v>239.8</v>
      </c>
      <c r="H88" s="2">
        <v>371.4</v>
      </c>
      <c r="I88">
        <v>112</v>
      </c>
      <c r="J88">
        <v>119.2</v>
      </c>
      <c r="K88">
        <v>121.4</v>
      </c>
      <c r="L88">
        <v>116.3</v>
      </c>
      <c r="M88">
        <v>121.6</v>
      </c>
      <c r="N88">
        <v>127.9</v>
      </c>
      <c r="O88">
        <v>116.1</v>
      </c>
    </row>
    <row r="89" spans="1:15" x14ac:dyDescent="0.3">
      <c r="A89" t="s">
        <v>30</v>
      </c>
      <c r="B89">
        <v>2015</v>
      </c>
      <c r="C89" s="5" t="s">
        <v>39</v>
      </c>
      <c r="D89">
        <v>1251.2999999999997</v>
      </c>
      <c r="E89">
        <v>233.4</v>
      </c>
      <c r="F89">
        <v>366.6</v>
      </c>
      <c r="G89" s="2">
        <v>270.44126984126984</v>
      </c>
      <c r="H89" s="2">
        <v>381.5</v>
      </c>
      <c r="I89">
        <v>114.2</v>
      </c>
      <c r="J89">
        <v>122.6</v>
      </c>
      <c r="K89">
        <v>122</v>
      </c>
      <c r="L89">
        <v>117.9</v>
      </c>
      <c r="M89">
        <v>124.1</v>
      </c>
      <c r="N89">
        <v>128.19999999999999</v>
      </c>
      <c r="O89">
        <v>117.9</v>
      </c>
    </row>
    <row r="90" spans="1:15" x14ac:dyDescent="0.3">
      <c r="A90" t="s">
        <v>33</v>
      </c>
      <c r="B90">
        <v>2015</v>
      </c>
      <c r="C90" s="5" t="s">
        <v>39</v>
      </c>
      <c r="D90">
        <v>1275.2999999999997</v>
      </c>
      <c r="E90">
        <v>227.9</v>
      </c>
      <c r="F90">
        <v>361.3</v>
      </c>
      <c r="G90" s="2">
        <v>238.2</v>
      </c>
      <c r="H90" s="2">
        <v>363.1</v>
      </c>
      <c r="I90">
        <v>111.7</v>
      </c>
      <c r="J90">
        <v>115.1</v>
      </c>
      <c r="K90">
        <v>123.8</v>
      </c>
      <c r="L90">
        <v>116.2</v>
      </c>
      <c r="M90">
        <v>121.7</v>
      </c>
      <c r="N90">
        <v>132.1</v>
      </c>
      <c r="O90">
        <v>116</v>
      </c>
    </row>
    <row r="91" spans="1:15" x14ac:dyDescent="0.3">
      <c r="A91" t="s">
        <v>34</v>
      </c>
      <c r="B91">
        <v>2015</v>
      </c>
      <c r="C91" s="5" t="s">
        <v>39</v>
      </c>
      <c r="D91">
        <v>1259</v>
      </c>
      <c r="E91">
        <v>231.3</v>
      </c>
      <c r="F91">
        <v>364.5</v>
      </c>
      <c r="G91" s="2">
        <v>240.1</v>
      </c>
      <c r="H91" s="2">
        <v>374.1</v>
      </c>
      <c r="I91">
        <v>112.9</v>
      </c>
      <c r="J91">
        <v>119.8</v>
      </c>
      <c r="K91">
        <v>123.1</v>
      </c>
      <c r="L91">
        <v>116.9</v>
      </c>
      <c r="M91">
        <v>123</v>
      </c>
      <c r="N91">
        <v>129.19999999999999</v>
      </c>
      <c r="O91">
        <v>117</v>
      </c>
    </row>
    <row r="92" spans="1:15" x14ac:dyDescent="0.3">
      <c r="A92" t="s">
        <v>30</v>
      </c>
      <c r="B92">
        <v>2015</v>
      </c>
      <c r="C92" s="5" t="s">
        <v>40</v>
      </c>
      <c r="D92">
        <v>1258.3</v>
      </c>
      <c r="E92">
        <v>233.5</v>
      </c>
      <c r="F92">
        <v>367</v>
      </c>
      <c r="G92" s="2">
        <v>270.94438502673796</v>
      </c>
      <c r="H92" s="2">
        <v>382.6</v>
      </c>
      <c r="I92">
        <v>114.1</v>
      </c>
      <c r="J92">
        <v>123</v>
      </c>
      <c r="K92">
        <v>122.9</v>
      </c>
      <c r="L92">
        <v>118</v>
      </c>
      <c r="M92">
        <v>124.7</v>
      </c>
      <c r="N92">
        <v>129.4</v>
      </c>
      <c r="O92">
        <v>118.1</v>
      </c>
    </row>
    <row r="93" spans="1:15" x14ac:dyDescent="0.3">
      <c r="A93" t="s">
        <v>33</v>
      </c>
      <c r="B93">
        <v>2015</v>
      </c>
      <c r="C93" s="5" t="s">
        <v>40</v>
      </c>
      <c r="D93">
        <v>1282.8</v>
      </c>
      <c r="E93">
        <v>227.7</v>
      </c>
      <c r="F93">
        <v>360.1</v>
      </c>
      <c r="G93" s="2">
        <v>239.4</v>
      </c>
      <c r="H93" s="2">
        <v>364.1</v>
      </c>
      <c r="I93">
        <v>111.5</v>
      </c>
      <c r="J93">
        <v>115.3</v>
      </c>
      <c r="K93">
        <v>125.4</v>
      </c>
      <c r="L93">
        <v>116.6</v>
      </c>
      <c r="M93">
        <v>122.4</v>
      </c>
      <c r="N93">
        <v>133.1</v>
      </c>
      <c r="O93">
        <v>116.3</v>
      </c>
    </row>
    <row r="94" spans="1:15" x14ac:dyDescent="0.3">
      <c r="A94" t="s">
        <v>34</v>
      </c>
      <c r="B94">
        <v>2015</v>
      </c>
      <c r="C94" s="5" t="s">
        <v>40</v>
      </c>
      <c r="D94">
        <v>1266.2</v>
      </c>
      <c r="E94">
        <v>231.3</v>
      </c>
      <c r="F94">
        <v>364.4</v>
      </c>
      <c r="G94" s="2">
        <v>241.2</v>
      </c>
      <c r="H94" s="2">
        <v>375.1</v>
      </c>
      <c r="I94">
        <v>112.7</v>
      </c>
      <c r="J94">
        <v>120.1</v>
      </c>
      <c r="K94">
        <v>124.4</v>
      </c>
      <c r="L94">
        <v>117.2</v>
      </c>
      <c r="M94">
        <v>123.6</v>
      </c>
      <c r="N94">
        <v>130.4</v>
      </c>
      <c r="O94">
        <v>117.2</v>
      </c>
    </row>
    <row r="95" spans="1:15" x14ac:dyDescent="0.3">
      <c r="A95" t="s">
        <v>30</v>
      </c>
      <c r="B95">
        <v>2015</v>
      </c>
      <c r="C95" s="5" t="s">
        <v>41</v>
      </c>
      <c r="D95">
        <v>1280</v>
      </c>
      <c r="E95">
        <v>233.6</v>
      </c>
      <c r="F95">
        <v>366.6</v>
      </c>
      <c r="G95" s="2">
        <v>271.95243243243243</v>
      </c>
      <c r="H95" s="2">
        <v>384.8</v>
      </c>
      <c r="I95">
        <v>113.6</v>
      </c>
      <c r="J95">
        <v>123.8</v>
      </c>
      <c r="K95">
        <v>123.6</v>
      </c>
      <c r="L95">
        <v>118.5</v>
      </c>
      <c r="M95">
        <v>126.1</v>
      </c>
      <c r="N95">
        <v>130.1</v>
      </c>
      <c r="O95">
        <v>118.2</v>
      </c>
    </row>
    <row r="96" spans="1:15" x14ac:dyDescent="0.3">
      <c r="A96" t="s">
        <v>33</v>
      </c>
      <c r="B96">
        <v>2015</v>
      </c>
      <c r="C96" s="5" t="s">
        <v>41</v>
      </c>
      <c r="D96">
        <v>1302.2999999999997</v>
      </c>
      <c r="E96">
        <v>228.6</v>
      </c>
      <c r="F96">
        <v>356.59999999999997</v>
      </c>
      <c r="G96" s="2">
        <v>240.9</v>
      </c>
      <c r="H96" s="2">
        <v>364.8</v>
      </c>
      <c r="I96">
        <v>109.9</v>
      </c>
      <c r="J96">
        <v>115.3</v>
      </c>
      <c r="K96">
        <v>126.2</v>
      </c>
      <c r="L96">
        <v>117.2</v>
      </c>
      <c r="M96">
        <v>123.2</v>
      </c>
      <c r="N96">
        <v>134.19999999999999</v>
      </c>
      <c r="O96">
        <v>116.2</v>
      </c>
    </row>
    <row r="97" spans="1:15" x14ac:dyDescent="0.3">
      <c r="A97" t="s">
        <v>34</v>
      </c>
      <c r="B97">
        <v>2015</v>
      </c>
      <c r="C97" s="5" t="s">
        <v>41</v>
      </c>
      <c r="D97">
        <v>1286.6999999999998</v>
      </c>
      <c r="E97">
        <v>231.7</v>
      </c>
      <c r="F97">
        <v>362.9</v>
      </c>
      <c r="G97" s="2">
        <v>242.9</v>
      </c>
      <c r="H97" s="2">
        <v>376.70000000000005</v>
      </c>
      <c r="I97">
        <v>111.7</v>
      </c>
      <c r="J97">
        <v>120.6</v>
      </c>
      <c r="K97">
        <v>125.1</v>
      </c>
      <c r="L97">
        <v>117.8</v>
      </c>
      <c r="M97">
        <v>124.8</v>
      </c>
      <c r="N97">
        <v>131.19999999999999</v>
      </c>
      <c r="O97">
        <v>117.2</v>
      </c>
    </row>
    <row r="98" spans="1:15" x14ac:dyDescent="0.3">
      <c r="A98" t="s">
        <v>30</v>
      </c>
      <c r="B98">
        <v>2015</v>
      </c>
      <c r="C98" s="5" t="s">
        <v>42</v>
      </c>
      <c r="D98">
        <v>1291.0999999999999</v>
      </c>
      <c r="E98">
        <v>235.10000000000002</v>
      </c>
      <c r="F98">
        <v>366.5</v>
      </c>
      <c r="G98" s="2">
        <v>273.05683060109288</v>
      </c>
      <c r="H98" s="2">
        <v>387.1</v>
      </c>
      <c r="I98">
        <v>113.8</v>
      </c>
      <c r="J98">
        <v>123.7</v>
      </c>
      <c r="K98">
        <v>124.5</v>
      </c>
      <c r="L98">
        <v>119.6</v>
      </c>
      <c r="M98">
        <v>127</v>
      </c>
      <c r="N98">
        <v>131</v>
      </c>
      <c r="O98">
        <v>118.8</v>
      </c>
    </row>
    <row r="99" spans="1:15" x14ac:dyDescent="0.3">
      <c r="A99" t="s">
        <v>33</v>
      </c>
      <c r="B99">
        <v>2015</v>
      </c>
      <c r="C99" s="5" t="s">
        <v>42</v>
      </c>
      <c r="D99">
        <v>1313.2</v>
      </c>
      <c r="E99">
        <v>230</v>
      </c>
      <c r="F99">
        <v>351.6</v>
      </c>
      <c r="G99" s="2">
        <v>242</v>
      </c>
      <c r="H99" s="2">
        <v>365.8</v>
      </c>
      <c r="I99">
        <v>109.1</v>
      </c>
      <c r="J99">
        <v>115.1</v>
      </c>
      <c r="K99">
        <v>126.5</v>
      </c>
      <c r="L99">
        <v>117.3</v>
      </c>
      <c r="M99">
        <v>123.5</v>
      </c>
      <c r="N99">
        <v>134.69999999999999</v>
      </c>
      <c r="O99">
        <v>116.2</v>
      </c>
    </row>
    <row r="100" spans="1:15" x14ac:dyDescent="0.3">
      <c r="A100" t="s">
        <v>34</v>
      </c>
      <c r="B100">
        <v>2015</v>
      </c>
      <c r="C100" s="5" t="s">
        <v>42</v>
      </c>
      <c r="D100">
        <v>1297.3</v>
      </c>
      <c r="E100">
        <v>233.2</v>
      </c>
      <c r="F100">
        <v>361</v>
      </c>
      <c r="G100" s="2">
        <v>244.2</v>
      </c>
      <c r="H100" s="2">
        <v>378.5</v>
      </c>
      <c r="I100">
        <v>111.3</v>
      </c>
      <c r="J100">
        <v>120.4</v>
      </c>
      <c r="K100">
        <v>125.7</v>
      </c>
      <c r="L100">
        <v>118.3</v>
      </c>
      <c r="M100">
        <v>125.4</v>
      </c>
      <c r="N100">
        <v>132</v>
      </c>
      <c r="O100">
        <v>117.5</v>
      </c>
    </row>
    <row r="101" spans="1:15" x14ac:dyDescent="0.3">
      <c r="A101" t="s">
        <v>30</v>
      </c>
      <c r="B101">
        <v>2015</v>
      </c>
      <c r="C101" s="5" t="s">
        <v>43</v>
      </c>
      <c r="D101">
        <v>1307.5999999999999</v>
      </c>
      <c r="E101">
        <v>236.2</v>
      </c>
      <c r="F101">
        <v>367</v>
      </c>
      <c r="G101" s="2">
        <v>273.95856353591159</v>
      </c>
      <c r="H101" s="2">
        <v>389</v>
      </c>
      <c r="I101">
        <v>113.8</v>
      </c>
      <c r="J101">
        <v>124.4</v>
      </c>
      <c r="K101">
        <v>125.1</v>
      </c>
      <c r="L101">
        <v>120.1</v>
      </c>
      <c r="M101">
        <v>127.7</v>
      </c>
      <c r="N101">
        <v>131.5</v>
      </c>
      <c r="O101">
        <v>119.2</v>
      </c>
    </row>
    <row r="102" spans="1:15" x14ac:dyDescent="0.3">
      <c r="A102" t="s">
        <v>33</v>
      </c>
      <c r="B102">
        <v>2015</v>
      </c>
      <c r="C102" s="5" t="s">
        <v>43</v>
      </c>
      <c r="D102">
        <v>1339.2999999999997</v>
      </c>
      <c r="E102">
        <v>231.2</v>
      </c>
      <c r="F102">
        <v>353.5</v>
      </c>
      <c r="G102" s="2">
        <v>243.10000000000002</v>
      </c>
      <c r="H102" s="2">
        <v>366.79999999999995</v>
      </c>
      <c r="I102">
        <v>109.3</v>
      </c>
      <c r="J102">
        <v>114.9</v>
      </c>
      <c r="K102">
        <v>126.5</v>
      </c>
      <c r="L102">
        <v>117.7</v>
      </c>
      <c r="M102">
        <v>124.2</v>
      </c>
      <c r="N102">
        <v>135.30000000000001</v>
      </c>
      <c r="O102">
        <v>116.5</v>
      </c>
    </row>
    <row r="103" spans="1:15" x14ac:dyDescent="0.3">
      <c r="A103" t="s">
        <v>34</v>
      </c>
      <c r="B103">
        <v>2015</v>
      </c>
      <c r="C103" s="5" t="s">
        <v>43</v>
      </c>
      <c r="D103">
        <v>1317</v>
      </c>
      <c r="E103">
        <v>234.3</v>
      </c>
      <c r="F103">
        <v>362</v>
      </c>
      <c r="G103" s="2">
        <v>245.4</v>
      </c>
      <c r="H103" s="2">
        <v>380.1</v>
      </c>
      <c r="I103">
        <v>111.4</v>
      </c>
      <c r="J103">
        <v>120.8</v>
      </c>
      <c r="K103">
        <v>125.9</v>
      </c>
      <c r="L103">
        <v>118.7</v>
      </c>
      <c r="M103">
        <v>126.1</v>
      </c>
      <c r="N103">
        <v>132.5</v>
      </c>
      <c r="O103">
        <v>117.9</v>
      </c>
    </row>
    <row r="104" spans="1:15" x14ac:dyDescent="0.3">
      <c r="A104" t="s">
        <v>30</v>
      </c>
      <c r="B104">
        <v>2015</v>
      </c>
      <c r="C104" s="5" t="s">
        <v>45</v>
      </c>
      <c r="D104">
        <v>1316.2</v>
      </c>
      <c r="E104">
        <v>236.8</v>
      </c>
      <c r="F104">
        <v>370.1</v>
      </c>
      <c r="G104" s="2">
        <v>274.75865921787704</v>
      </c>
      <c r="H104" s="2">
        <v>391.79999999999995</v>
      </c>
      <c r="I104">
        <v>114</v>
      </c>
      <c r="J104">
        <v>125.6</v>
      </c>
      <c r="K104">
        <v>125.8</v>
      </c>
      <c r="L104">
        <v>120.9</v>
      </c>
      <c r="M104">
        <v>128.30000000000001</v>
      </c>
      <c r="N104">
        <v>132.19999999999999</v>
      </c>
      <c r="O104">
        <v>119.6</v>
      </c>
    </row>
    <row r="105" spans="1:15" x14ac:dyDescent="0.3">
      <c r="A105" t="s">
        <v>33</v>
      </c>
      <c r="B105">
        <v>2015</v>
      </c>
      <c r="C105" s="5" t="s">
        <v>45</v>
      </c>
      <c r="D105">
        <v>1347.1999999999998</v>
      </c>
      <c r="E105">
        <v>231.39999999999998</v>
      </c>
      <c r="F105">
        <v>361.3</v>
      </c>
      <c r="G105" s="2">
        <v>243.9</v>
      </c>
      <c r="H105" s="2">
        <v>368.5</v>
      </c>
      <c r="I105">
        <v>109.3</v>
      </c>
      <c r="J105">
        <v>115.1</v>
      </c>
      <c r="K105">
        <v>126.6</v>
      </c>
      <c r="L105">
        <v>117.9</v>
      </c>
      <c r="M105">
        <v>124.6</v>
      </c>
      <c r="N105">
        <v>137.6</v>
      </c>
      <c r="O105">
        <v>116.6</v>
      </c>
    </row>
    <row r="106" spans="1:15" x14ac:dyDescent="0.3">
      <c r="A106" t="s">
        <v>34</v>
      </c>
      <c r="B106">
        <v>2015</v>
      </c>
      <c r="C106" s="5" t="s">
        <v>45</v>
      </c>
      <c r="D106">
        <v>1325.3000000000002</v>
      </c>
      <c r="E106">
        <v>234.7</v>
      </c>
      <c r="F106">
        <v>366.8</v>
      </c>
      <c r="G106" s="2">
        <v>246.3</v>
      </c>
      <c r="H106" s="2">
        <v>382.4</v>
      </c>
      <c r="I106">
        <v>111.5</v>
      </c>
      <c r="J106">
        <v>121.6</v>
      </c>
      <c r="K106">
        <v>126.3</v>
      </c>
      <c r="L106">
        <v>119.2</v>
      </c>
      <c r="M106">
        <v>126.6</v>
      </c>
      <c r="N106">
        <v>133.6</v>
      </c>
      <c r="O106">
        <v>118.1</v>
      </c>
    </row>
    <row r="107" spans="1:15" x14ac:dyDescent="0.3">
      <c r="A107" t="s">
        <v>30</v>
      </c>
      <c r="B107">
        <v>2015</v>
      </c>
      <c r="C107" s="5" t="s">
        <v>46</v>
      </c>
      <c r="D107">
        <v>1309.3999999999999</v>
      </c>
      <c r="E107">
        <v>237.2</v>
      </c>
      <c r="F107">
        <v>372.90000000000003</v>
      </c>
      <c r="G107" s="2">
        <v>275.45819209039541</v>
      </c>
      <c r="H107" s="2">
        <v>392.9</v>
      </c>
      <c r="I107">
        <v>114</v>
      </c>
      <c r="J107">
        <v>125.7</v>
      </c>
      <c r="K107">
        <v>125.6</v>
      </c>
      <c r="L107">
        <v>121.6</v>
      </c>
      <c r="M107">
        <v>127.9</v>
      </c>
      <c r="N107">
        <v>133.1</v>
      </c>
      <c r="O107">
        <v>119.8</v>
      </c>
    </row>
    <row r="108" spans="1:15" x14ac:dyDescent="0.3">
      <c r="A108" t="s">
        <v>33</v>
      </c>
      <c r="B108">
        <v>2015</v>
      </c>
      <c r="C108" s="5" t="s">
        <v>46</v>
      </c>
      <c r="D108">
        <v>1330</v>
      </c>
      <c r="E108">
        <v>231.8</v>
      </c>
      <c r="F108">
        <v>368.79999999999995</v>
      </c>
      <c r="G108" s="2">
        <v>243.4</v>
      </c>
      <c r="H108" s="2">
        <v>369.4</v>
      </c>
      <c r="I108">
        <v>109.3</v>
      </c>
      <c r="J108">
        <v>116</v>
      </c>
      <c r="K108">
        <v>126.6</v>
      </c>
      <c r="L108">
        <v>118.1</v>
      </c>
      <c r="M108">
        <v>124</v>
      </c>
      <c r="N108">
        <v>138.19999999999999</v>
      </c>
      <c r="O108">
        <v>116.7</v>
      </c>
    </row>
    <row r="109" spans="1:15" x14ac:dyDescent="0.3">
      <c r="A109" t="s">
        <v>34</v>
      </c>
      <c r="B109">
        <v>2015</v>
      </c>
      <c r="C109" s="5" t="s">
        <v>46</v>
      </c>
      <c r="D109">
        <v>1314.6000000000001</v>
      </c>
      <c r="E109">
        <v>235.10000000000002</v>
      </c>
      <c r="F109">
        <v>371.5</v>
      </c>
      <c r="G109" s="2">
        <v>246</v>
      </c>
      <c r="H109" s="2">
        <v>383.5</v>
      </c>
      <c r="I109">
        <v>111.5</v>
      </c>
      <c r="J109">
        <v>122</v>
      </c>
      <c r="K109">
        <v>126.2</v>
      </c>
      <c r="L109">
        <v>119.6</v>
      </c>
      <c r="M109">
        <v>126.1</v>
      </c>
      <c r="N109">
        <v>134.5</v>
      </c>
      <c r="O109">
        <v>118.3</v>
      </c>
    </row>
    <row r="110" spans="1:15" x14ac:dyDescent="0.3">
      <c r="A110" t="s">
        <v>30</v>
      </c>
      <c r="B110">
        <v>2016</v>
      </c>
      <c r="C110" s="5" t="s">
        <v>31</v>
      </c>
      <c r="D110">
        <v>1311.5</v>
      </c>
      <c r="E110">
        <v>238.60000000000002</v>
      </c>
      <c r="F110">
        <v>378.6</v>
      </c>
      <c r="G110" s="2">
        <v>276.36457142857137</v>
      </c>
      <c r="H110" s="2">
        <v>394.70000000000005</v>
      </c>
      <c r="I110">
        <v>113.6</v>
      </c>
      <c r="J110">
        <v>126.2</v>
      </c>
      <c r="K110">
        <v>126.2</v>
      </c>
      <c r="L110">
        <v>121.4</v>
      </c>
      <c r="M110">
        <v>128.1</v>
      </c>
      <c r="N110">
        <v>133.6</v>
      </c>
      <c r="O110">
        <v>120.1</v>
      </c>
    </row>
    <row r="111" spans="1:15" x14ac:dyDescent="0.3">
      <c r="A111" t="s">
        <v>33</v>
      </c>
      <c r="B111">
        <v>2016</v>
      </c>
      <c r="C111" s="5" t="s">
        <v>31</v>
      </c>
      <c r="D111">
        <v>1323.8000000000002</v>
      </c>
      <c r="E111">
        <v>233.1</v>
      </c>
      <c r="F111">
        <v>377.59999999999997</v>
      </c>
      <c r="G111" s="2">
        <v>245</v>
      </c>
      <c r="H111" s="2">
        <v>370.5</v>
      </c>
      <c r="I111">
        <v>108.9</v>
      </c>
      <c r="J111">
        <v>116.9</v>
      </c>
      <c r="K111">
        <v>126.4</v>
      </c>
      <c r="L111">
        <v>118.5</v>
      </c>
      <c r="M111">
        <v>124.2</v>
      </c>
      <c r="N111">
        <v>139.5</v>
      </c>
      <c r="O111">
        <v>116.8</v>
      </c>
    </row>
    <row r="112" spans="1:15" x14ac:dyDescent="0.3">
      <c r="A112" t="s">
        <v>34</v>
      </c>
      <c r="B112">
        <v>2016</v>
      </c>
      <c r="C112" s="5" t="s">
        <v>31</v>
      </c>
      <c r="D112">
        <v>1313.4999999999998</v>
      </c>
      <c r="E112">
        <v>236.5</v>
      </c>
      <c r="F112">
        <v>378.2</v>
      </c>
      <c r="G112" s="2">
        <v>247.60000000000002</v>
      </c>
      <c r="H112" s="2">
        <v>384.9</v>
      </c>
      <c r="I112">
        <v>111.1</v>
      </c>
      <c r="J112">
        <v>122.7</v>
      </c>
      <c r="K112">
        <v>126.3</v>
      </c>
      <c r="L112">
        <v>119.8</v>
      </c>
      <c r="M112">
        <v>126.3</v>
      </c>
      <c r="N112">
        <v>135.19999999999999</v>
      </c>
      <c r="O112">
        <v>118.5</v>
      </c>
    </row>
    <row r="113" spans="1:15" x14ac:dyDescent="0.3">
      <c r="A113" t="s">
        <v>30</v>
      </c>
      <c r="B113">
        <v>2016</v>
      </c>
      <c r="C113" s="5" t="s">
        <v>35</v>
      </c>
      <c r="D113">
        <v>1302.6999999999998</v>
      </c>
      <c r="E113">
        <v>241.1</v>
      </c>
      <c r="F113">
        <v>379.9</v>
      </c>
      <c r="G113" s="2">
        <v>277.17514450867043</v>
      </c>
      <c r="H113" s="2">
        <v>397.1</v>
      </c>
      <c r="I113">
        <v>113.9</v>
      </c>
      <c r="J113">
        <v>127.5</v>
      </c>
      <c r="K113">
        <v>127.1</v>
      </c>
      <c r="L113">
        <v>122.3</v>
      </c>
      <c r="M113">
        <v>127.9</v>
      </c>
      <c r="N113">
        <v>134.4</v>
      </c>
      <c r="O113">
        <v>120.9</v>
      </c>
    </row>
    <row r="114" spans="1:15" x14ac:dyDescent="0.3">
      <c r="A114" t="s">
        <v>33</v>
      </c>
      <c r="B114">
        <v>2016</v>
      </c>
      <c r="C114" s="5" t="s">
        <v>35</v>
      </c>
      <c r="D114">
        <v>1302.2999999999997</v>
      </c>
      <c r="E114">
        <v>235.7</v>
      </c>
      <c r="F114">
        <v>373.79999999999995</v>
      </c>
      <c r="G114" s="2">
        <v>246.2</v>
      </c>
      <c r="H114" s="2">
        <v>371.6</v>
      </c>
      <c r="I114">
        <v>109.1</v>
      </c>
      <c r="J114">
        <v>116</v>
      </c>
      <c r="K114">
        <v>126.3</v>
      </c>
      <c r="L114">
        <v>118.8</v>
      </c>
      <c r="M114">
        <v>123.8</v>
      </c>
      <c r="N114">
        <v>140</v>
      </c>
      <c r="O114">
        <v>117.2</v>
      </c>
    </row>
    <row r="115" spans="1:15" x14ac:dyDescent="0.3">
      <c r="A115" t="s">
        <v>34</v>
      </c>
      <c r="B115">
        <v>2016</v>
      </c>
      <c r="C115" s="5" t="s">
        <v>35</v>
      </c>
      <c r="D115">
        <v>1300.4000000000001</v>
      </c>
      <c r="E115">
        <v>239.1</v>
      </c>
      <c r="F115">
        <v>377.7</v>
      </c>
      <c r="G115" s="2">
        <v>249</v>
      </c>
      <c r="H115" s="2">
        <v>386.9</v>
      </c>
      <c r="I115">
        <v>111.4</v>
      </c>
      <c r="J115">
        <v>123.1</v>
      </c>
      <c r="K115">
        <v>126.6</v>
      </c>
      <c r="L115">
        <v>120.3</v>
      </c>
      <c r="M115">
        <v>126</v>
      </c>
      <c r="N115">
        <v>135.9</v>
      </c>
      <c r="O115">
        <v>119.1</v>
      </c>
    </row>
    <row r="116" spans="1:15" x14ac:dyDescent="0.3">
      <c r="A116" t="s">
        <v>30</v>
      </c>
      <c r="B116">
        <v>2016</v>
      </c>
      <c r="C116" s="5" t="s">
        <v>36</v>
      </c>
      <c r="D116">
        <v>1304.8999999999999</v>
      </c>
      <c r="E116">
        <v>242.2</v>
      </c>
      <c r="F116">
        <v>377.8</v>
      </c>
      <c r="G116" s="2">
        <v>278.08128654970756</v>
      </c>
      <c r="H116" s="2">
        <v>398.40000000000003</v>
      </c>
      <c r="I116">
        <v>113.6</v>
      </c>
      <c r="J116">
        <v>127</v>
      </c>
      <c r="K116">
        <v>127.5</v>
      </c>
      <c r="L116">
        <v>122.5</v>
      </c>
      <c r="M116">
        <v>128</v>
      </c>
      <c r="N116">
        <v>135</v>
      </c>
      <c r="O116">
        <v>121.1</v>
      </c>
    </row>
    <row r="117" spans="1:15" x14ac:dyDescent="0.3">
      <c r="A117" t="s">
        <v>33</v>
      </c>
      <c r="B117">
        <v>2016</v>
      </c>
      <c r="C117" s="5" t="s">
        <v>36</v>
      </c>
      <c r="D117">
        <v>1299.7</v>
      </c>
      <c r="E117">
        <v>236.8</v>
      </c>
      <c r="F117">
        <v>367.9</v>
      </c>
      <c r="G117" s="2">
        <v>247.2</v>
      </c>
      <c r="H117" s="2">
        <v>372.2</v>
      </c>
      <c r="I117">
        <v>108.5</v>
      </c>
      <c r="J117">
        <v>114.8</v>
      </c>
      <c r="K117">
        <v>126.4</v>
      </c>
      <c r="L117">
        <v>119.1</v>
      </c>
      <c r="M117">
        <v>123.8</v>
      </c>
      <c r="N117">
        <v>140.6</v>
      </c>
      <c r="O117">
        <v>117.3</v>
      </c>
    </row>
    <row r="118" spans="1:15" x14ac:dyDescent="0.3">
      <c r="A118" t="s">
        <v>34</v>
      </c>
      <c r="B118">
        <v>2016</v>
      </c>
      <c r="C118" s="5" t="s">
        <v>36</v>
      </c>
      <c r="D118">
        <v>1301</v>
      </c>
      <c r="E118">
        <v>240.2</v>
      </c>
      <c r="F118">
        <v>374.2</v>
      </c>
      <c r="G118" s="2">
        <v>250</v>
      </c>
      <c r="H118" s="2">
        <v>387.9</v>
      </c>
      <c r="I118">
        <v>110.9</v>
      </c>
      <c r="J118">
        <v>122.4</v>
      </c>
      <c r="K118">
        <v>126.9</v>
      </c>
      <c r="L118">
        <v>120.6</v>
      </c>
      <c r="M118">
        <v>126</v>
      </c>
      <c r="N118">
        <v>136.5</v>
      </c>
      <c r="O118">
        <v>119.3</v>
      </c>
    </row>
    <row r="119" spans="1:15" x14ac:dyDescent="0.3">
      <c r="A119" t="s">
        <v>30</v>
      </c>
      <c r="B119">
        <v>2016</v>
      </c>
      <c r="C119" s="5" t="s">
        <v>37</v>
      </c>
      <c r="D119">
        <v>1324.6000000000001</v>
      </c>
      <c r="E119">
        <v>243.60000000000002</v>
      </c>
      <c r="F119">
        <v>377</v>
      </c>
      <c r="G119" s="2">
        <v>278.68579881656802</v>
      </c>
      <c r="H119" s="2">
        <v>400</v>
      </c>
      <c r="I119">
        <v>114.4</v>
      </c>
      <c r="J119">
        <v>127</v>
      </c>
      <c r="K119">
        <v>127.9</v>
      </c>
      <c r="L119">
        <v>123.2</v>
      </c>
      <c r="M119">
        <v>129</v>
      </c>
      <c r="N119">
        <v>135.5</v>
      </c>
      <c r="O119">
        <v>121.7</v>
      </c>
    </row>
    <row r="120" spans="1:15" x14ac:dyDescent="0.3">
      <c r="A120" t="s">
        <v>33</v>
      </c>
      <c r="B120">
        <v>2016</v>
      </c>
      <c r="C120" s="5" t="s">
        <v>37</v>
      </c>
      <c r="D120">
        <v>1338.2</v>
      </c>
      <c r="E120">
        <v>237.6</v>
      </c>
      <c r="F120">
        <v>368.1</v>
      </c>
      <c r="G120" s="2">
        <v>248.39999999999998</v>
      </c>
      <c r="H120" s="2">
        <v>373.1</v>
      </c>
      <c r="I120">
        <v>110</v>
      </c>
      <c r="J120">
        <v>114.6</v>
      </c>
      <c r="K120">
        <v>127.6</v>
      </c>
      <c r="L120">
        <v>119.5</v>
      </c>
      <c r="M120">
        <v>125.3</v>
      </c>
      <c r="N120">
        <v>141.5</v>
      </c>
      <c r="O120">
        <v>118.2</v>
      </c>
    </row>
    <row r="121" spans="1:15" x14ac:dyDescent="0.3">
      <c r="A121" t="s">
        <v>34</v>
      </c>
      <c r="B121">
        <v>2016</v>
      </c>
      <c r="C121" s="5" t="s">
        <v>37</v>
      </c>
      <c r="D121">
        <v>1327.6999999999998</v>
      </c>
      <c r="E121">
        <v>241.3</v>
      </c>
      <c r="F121">
        <v>373.6</v>
      </c>
      <c r="G121" s="2">
        <v>251.1</v>
      </c>
      <c r="H121" s="2">
        <v>389.20000000000005</v>
      </c>
      <c r="I121">
        <v>112.1</v>
      </c>
      <c r="J121">
        <v>122.3</v>
      </c>
      <c r="K121">
        <v>127.7</v>
      </c>
      <c r="L121">
        <v>121.1</v>
      </c>
      <c r="M121">
        <v>127.3</v>
      </c>
      <c r="N121">
        <v>137.1</v>
      </c>
      <c r="O121">
        <v>120</v>
      </c>
    </row>
    <row r="122" spans="1:15" x14ac:dyDescent="0.3">
      <c r="A122" t="s">
        <v>30</v>
      </c>
      <c r="B122">
        <v>2016</v>
      </c>
      <c r="C122" s="5" t="s">
        <v>38</v>
      </c>
      <c r="D122">
        <v>1343.6</v>
      </c>
      <c r="E122">
        <v>245.5</v>
      </c>
      <c r="F122">
        <v>380.09999999999997</v>
      </c>
      <c r="G122" s="2">
        <v>279.49041916167658</v>
      </c>
      <c r="H122" s="2">
        <v>401.3</v>
      </c>
      <c r="I122">
        <v>115.1</v>
      </c>
      <c r="J122">
        <v>127.4</v>
      </c>
      <c r="K122">
        <v>129.1</v>
      </c>
      <c r="L122">
        <v>123.6</v>
      </c>
      <c r="M122">
        <v>130.30000000000001</v>
      </c>
      <c r="N122">
        <v>136</v>
      </c>
      <c r="O122">
        <v>122.5</v>
      </c>
    </row>
    <row r="123" spans="1:15" x14ac:dyDescent="0.3">
      <c r="A123" t="s">
        <v>33</v>
      </c>
      <c r="B123">
        <v>2016</v>
      </c>
      <c r="C123" s="5" t="s">
        <v>38</v>
      </c>
      <c r="D123">
        <v>1368.1</v>
      </c>
      <c r="E123">
        <v>238.8</v>
      </c>
      <c r="F123">
        <v>378.70000000000005</v>
      </c>
      <c r="G123" s="2">
        <v>249.2</v>
      </c>
      <c r="H123" s="2">
        <v>374.1</v>
      </c>
      <c r="I123">
        <v>110.7</v>
      </c>
      <c r="J123">
        <v>115</v>
      </c>
      <c r="K123">
        <v>128</v>
      </c>
      <c r="L123">
        <v>119.8</v>
      </c>
      <c r="M123">
        <v>126.6</v>
      </c>
      <c r="N123">
        <v>142.19999999999999</v>
      </c>
      <c r="O123">
        <v>118.7</v>
      </c>
    </row>
    <row r="124" spans="1:15" x14ac:dyDescent="0.3">
      <c r="A124" t="s">
        <v>34</v>
      </c>
      <c r="B124">
        <v>2016</v>
      </c>
      <c r="C124" s="5" t="s">
        <v>38</v>
      </c>
      <c r="D124">
        <v>1350.9</v>
      </c>
      <c r="E124">
        <v>242.9</v>
      </c>
      <c r="F124">
        <v>379.5</v>
      </c>
      <c r="G124" s="2">
        <v>252</v>
      </c>
      <c r="H124" s="2">
        <v>390.4</v>
      </c>
      <c r="I124">
        <v>112.8</v>
      </c>
      <c r="J124">
        <v>122.7</v>
      </c>
      <c r="K124">
        <v>128.5</v>
      </c>
      <c r="L124">
        <v>121.5</v>
      </c>
      <c r="M124">
        <v>128.6</v>
      </c>
      <c r="N124">
        <v>137.69999999999999</v>
      </c>
      <c r="O124">
        <v>120.7</v>
      </c>
    </row>
    <row r="125" spans="1:15" x14ac:dyDescent="0.3">
      <c r="A125" t="s">
        <v>30</v>
      </c>
      <c r="B125">
        <v>2016</v>
      </c>
      <c r="C125" s="5" t="s">
        <v>39</v>
      </c>
      <c r="D125">
        <v>1364.8</v>
      </c>
      <c r="E125">
        <v>246.10000000000002</v>
      </c>
      <c r="F125">
        <v>383.79999999999995</v>
      </c>
      <c r="G125" s="2">
        <v>280.59575757575749</v>
      </c>
      <c r="H125" s="2">
        <v>403.5</v>
      </c>
      <c r="I125">
        <v>116.3</v>
      </c>
      <c r="J125">
        <v>128</v>
      </c>
      <c r="K125">
        <v>130.19999999999999</v>
      </c>
      <c r="L125">
        <v>124.1</v>
      </c>
      <c r="M125">
        <v>131.9</v>
      </c>
      <c r="N125">
        <v>137.19999999999999</v>
      </c>
      <c r="O125">
        <v>123.3</v>
      </c>
    </row>
    <row r="126" spans="1:15" x14ac:dyDescent="0.3">
      <c r="A126" t="s">
        <v>33</v>
      </c>
      <c r="B126">
        <v>2016</v>
      </c>
      <c r="C126" s="5" t="s">
        <v>39</v>
      </c>
      <c r="D126">
        <v>1402.0000000000002</v>
      </c>
      <c r="E126">
        <v>239.39999999999998</v>
      </c>
      <c r="F126">
        <v>385</v>
      </c>
      <c r="G126" s="2">
        <v>248.7</v>
      </c>
      <c r="H126" s="2">
        <v>375.29999999999995</v>
      </c>
      <c r="I126">
        <v>112.3</v>
      </c>
      <c r="J126">
        <v>115.5</v>
      </c>
      <c r="K126">
        <v>129.30000000000001</v>
      </c>
      <c r="L126">
        <v>119.9</v>
      </c>
      <c r="M126">
        <v>128.1</v>
      </c>
      <c r="N126">
        <v>142.69999999999999</v>
      </c>
      <c r="O126">
        <v>119.6</v>
      </c>
    </row>
    <row r="127" spans="1:15" x14ac:dyDescent="0.3">
      <c r="A127" t="s">
        <v>34</v>
      </c>
      <c r="B127">
        <v>2016</v>
      </c>
      <c r="C127" s="5" t="s">
        <v>39</v>
      </c>
      <c r="D127">
        <v>1376.3</v>
      </c>
      <c r="E127">
        <v>243.5</v>
      </c>
      <c r="F127">
        <v>384.3</v>
      </c>
      <c r="G127" s="2">
        <v>251.9</v>
      </c>
      <c r="H127" s="2">
        <v>392.1</v>
      </c>
      <c r="I127">
        <v>114.2</v>
      </c>
      <c r="J127">
        <v>123.3</v>
      </c>
      <c r="K127">
        <v>129.69999999999999</v>
      </c>
      <c r="L127">
        <v>121.7</v>
      </c>
      <c r="M127">
        <v>130.1</v>
      </c>
      <c r="N127">
        <v>138.69999999999999</v>
      </c>
      <c r="O127">
        <v>121.5</v>
      </c>
    </row>
    <row r="128" spans="1:15" x14ac:dyDescent="0.3">
      <c r="A128" t="s">
        <v>30</v>
      </c>
      <c r="B128">
        <v>2016</v>
      </c>
      <c r="C128" s="5" t="s">
        <v>40</v>
      </c>
      <c r="D128">
        <v>1381.6999999999998</v>
      </c>
      <c r="E128">
        <v>247.60000000000002</v>
      </c>
      <c r="F128">
        <v>388.6</v>
      </c>
      <c r="G128" s="2">
        <v>281.60920245398768</v>
      </c>
      <c r="H128" s="2">
        <v>405.9</v>
      </c>
      <c r="I128">
        <v>116.4</v>
      </c>
      <c r="J128">
        <v>128.19999999999999</v>
      </c>
      <c r="K128">
        <v>130.80000000000001</v>
      </c>
      <c r="L128">
        <v>125.2</v>
      </c>
      <c r="M128">
        <v>133</v>
      </c>
      <c r="N128">
        <v>138</v>
      </c>
      <c r="O128">
        <v>123.8</v>
      </c>
    </row>
    <row r="129" spans="1:15" x14ac:dyDescent="0.3">
      <c r="A129" t="s">
        <v>33</v>
      </c>
      <c r="B129">
        <v>2016</v>
      </c>
      <c r="C129" s="5" t="s">
        <v>40</v>
      </c>
      <c r="D129">
        <v>1419.6999999999998</v>
      </c>
      <c r="E129">
        <v>240.9</v>
      </c>
      <c r="F129">
        <v>391.79999999999995</v>
      </c>
      <c r="G129" s="2">
        <v>249.9</v>
      </c>
      <c r="H129" s="2">
        <v>375.9</v>
      </c>
      <c r="I129">
        <v>111.7</v>
      </c>
      <c r="J129">
        <v>115.5</v>
      </c>
      <c r="K129">
        <v>130.80000000000001</v>
      </c>
      <c r="L129">
        <v>120.3</v>
      </c>
      <c r="M129">
        <v>129</v>
      </c>
      <c r="N129">
        <v>142.9</v>
      </c>
      <c r="O129">
        <v>119.9</v>
      </c>
    </row>
    <row r="130" spans="1:15" x14ac:dyDescent="0.3">
      <c r="A130" t="s">
        <v>34</v>
      </c>
      <c r="B130">
        <v>2016</v>
      </c>
      <c r="C130" s="5" t="s">
        <v>40</v>
      </c>
      <c r="D130">
        <v>1393.6000000000001</v>
      </c>
      <c r="E130">
        <v>245</v>
      </c>
      <c r="F130">
        <v>389.9</v>
      </c>
      <c r="G130" s="2">
        <v>253.3</v>
      </c>
      <c r="H130" s="2">
        <v>393.8</v>
      </c>
      <c r="I130">
        <v>113.9</v>
      </c>
      <c r="J130">
        <v>123.4</v>
      </c>
      <c r="K130">
        <v>130.80000000000001</v>
      </c>
      <c r="L130">
        <v>122.4</v>
      </c>
      <c r="M130">
        <v>131.1</v>
      </c>
      <c r="N130">
        <v>139.30000000000001</v>
      </c>
      <c r="O130">
        <v>121.9</v>
      </c>
    </row>
    <row r="131" spans="1:15" x14ac:dyDescent="0.3">
      <c r="A131" t="s">
        <v>30</v>
      </c>
      <c r="B131">
        <v>2016</v>
      </c>
      <c r="C131" s="5" t="s">
        <v>41</v>
      </c>
      <c r="D131">
        <v>1388.4999999999998</v>
      </c>
      <c r="E131">
        <v>249</v>
      </c>
      <c r="F131">
        <v>389</v>
      </c>
      <c r="G131" s="2">
        <v>282.52795031055894</v>
      </c>
      <c r="H131" s="2">
        <v>407.9</v>
      </c>
      <c r="I131">
        <v>116</v>
      </c>
      <c r="J131">
        <v>129.1</v>
      </c>
      <c r="K131">
        <v>131.9</v>
      </c>
      <c r="L131">
        <v>125.5</v>
      </c>
      <c r="M131">
        <v>133.5</v>
      </c>
      <c r="N131">
        <v>138.9</v>
      </c>
      <c r="O131">
        <v>124.2</v>
      </c>
    </row>
    <row r="132" spans="1:15" x14ac:dyDescent="0.3">
      <c r="A132" t="s">
        <v>33</v>
      </c>
      <c r="B132">
        <v>2016</v>
      </c>
      <c r="C132" s="5" t="s">
        <v>41</v>
      </c>
      <c r="D132">
        <v>1398.1999999999998</v>
      </c>
      <c r="E132">
        <v>242.10000000000002</v>
      </c>
      <c r="F132">
        <v>385.8</v>
      </c>
      <c r="G132" s="2">
        <v>251.2</v>
      </c>
      <c r="H132" s="2">
        <v>377</v>
      </c>
      <c r="I132">
        <v>110.4</v>
      </c>
      <c r="J132">
        <v>114.7</v>
      </c>
      <c r="K132">
        <v>131.5</v>
      </c>
      <c r="L132">
        <v>120.6</v>
      </c>
      <c r="M132">
        <v>128.4</v>
      </c>
      <c r="N132">
        <v>143.6</v>
      </c>
      <c r="O132">
        <v>119.9</v>
      </c>
    </row>
    <row r="133" spans="1:15" x14ac:dyDescent="0.3">
      <c r="A133" t="s">
        <v>34</v>
      </c>
      <c r="B133">
        <v>2016</v>
      </c>
      <c r="C133" s="5" t="s">
        <v>41</v>
      </c>
      <c r="D133">
        <v>1390.1000000000001</v>
      </c>
      <c r="E133">
        <v>246.3</v>
      </c>
      <c r="F133">
        <v>387.79999999999995</v>
      </c>
      <c r="G133" s="2">
        <v>254.7</v>
      </c>
      <c r="H133" s="2">
        <v>395.49999999999994</v>
      </c>
      <c r="I133">
        <v>113.1</v>
      </c>
      <c r="J133">
        <v>123.6</v>
      </c>
      <c r="K133">
        <v>131.69999999999999</v>
      </c>
      <c r="L133">
        <v>122.7</v>
      </c>
      <c r="M133">
        <v>131.1</v>
      </c>
      <c r="N133">
        <v>140.19999999999999</v>
      </c>
      <c r="O133">
        <v>122.1</v>
      </c>
    </row>
    <row r="134" spans="1:15" x14ac:dyDescent="0.3">
      <c r="A134" t="s">
        <v>30</v>
      </c>
      <c r="B134">
        <v>2016</v>
      </c>
      <c r="C134" s="5" t="s">
        <v>42</v>
      </c>
      <c r="D134">
        <v>1381.8</v>
      </c>
      <c r="E134">
        <v>250.6</v>
      </c>
      <c r="F134">
        <v>388.9</v>
      </c>
      <c r="G134" s="2">
        <v>283.343396226415</v>
      </c>
      <c r="H134" s="2">
        <v>409.8</v>
      </c>
      <c r="I134">
        <v>117</v>
      </c>
      <c r="J134">
        <v>129.69999999999999</v>
      </c>
      <c r="K134">
        <v>132.19999999999999</v>
      </c>
      <c r="L134">
        <v>125.7</v>
      </c>
      <c r="M134">
        <v>133.4</v>
      </c>
      <c r="N134">
        <v>139.9</v>
      </c>
      <c r="O134">
        <v>124.9</v>
      </c>
    </row>
    <row r="135" spans="1:15" x14ac:dyDescent="0.3">
      <c r="A135" t="s">
        <v>33</v>
      </c>
      <c r="B135">
        <v>2016</v>
      </c>
      <c r="C135" s="5" t="s">
        <v>42</v>
      </c>
      <c r="D135">
        <v>1376.2</v>
      </c>
      <c r="E135">
        <v>242.60000000000002</v>
      </c>
      <c r="F135">
        <v>380.19999999999993</v>
      </c>
      <c r="G135" s="2">
        <v>252.2</v>
      </c>
      <c r="H135" s="2">
        <v>378</v>
      </c>
      <c r="I135">
        <v>111.8</v>
      </c>
      <c r="J135">
        <v>114.8</v>
      </c>
      <c r="K135">
        <v>131.6</v>
      </c>
      <c r="L135">
        <v>120.8</v>
      </c>
      <c r="M135">
        <v>128</v>
      </c>
      <c r="N135">
        <v>143.9</v>
      </c>
      <c r="O135">
        <v>120.5</v>
      </c>
    </row>
    <row r="136" spans="1:15" x14ac:dyDescent="0.3">
      <c r="A136" t="s">
        <v>34</v>
      </c>
      <c r="B136">
        <v>2016</v>
      </c>
      <c r="C136" s="5" t="s">
        <v>42</v>
      </c>
      <c r="D136">
        <v>1378</v>
      </c>
      <c r="E136">
        <v>247.5</v>
      </c>
      <c r="F136">
        <v>385.7</v>
      </c>
      <c r="G136" s="2">
        <v>255.8</v>
      </c>
      <c r="H136" s="2">
        <v>397</v>
      </c>
      <c r="I136">
        <v>114.3</v>
      </c>
      <c r="J136">
        <v>124.1</v>
      </c>
      <c r="K136">
        <v>131.80000000000001</v>
      </c>
      <c r="L136">
        <v>122.9</v>
      </c>
      <c r="M136">
        <v>130.9</v>
      </c>
      <c r="N136">
        <v>141</v>
      </c>
      <c r="O136">
        <v>122.8</v>
      </c>
    </row>
    <row r="137" spans="1:15" x14ac:dyDescent="0.3">
      <c r="A137" t="s">
        <v>30</v>
      </c>
      <c r="B137">
        <v>2016</v>
      </c>
      <c r="C137" s="5" t="s">
        <v>43</v>
      </c>
      <c r="D137">
        <v>1383.3000000000002</v>
      </c>
      <c r="E137">
        <v>251.7</v>
      </c>
      <c r="F137">
        <v>388.5</v>
      </c>
      <c r="G137" s="2">
        <v>284.35732484076425</v>
      </c>
      <c r="H137" s="2">
        <v>412.7</v>
      </c>
      <c r="I137">
        <v>117.8</v>
      </c>
      <c r="J137">
        <v>129.80000000000001</v>
      </c>
      <c r="K137">
        <v>133</v>
      </c>
      <c r="L137">
        <v>126.5</v>
      </c>
      <c r="M137">
        <v>133.80000000000001</v>
      </c>
      <c r="N137">
        <v>140.9</v>
      </c>
      <c r="O137">
        <v>125.7</v>
      </c>
    </row>
    <row r="138" spans="1:15" x14ac:dyDescent="0.3">
      <c r="A138" t="s">
        <v>33</v>
      </c>
      <c r="B138">
        <v>2016</v>
      </c>
      <c r="C138" s="5" t="s">
        <v>43</v>
      </c>
      <c r="D138">
        <v>1381.7</v>
      </c>
      <c r="E138">
        <v>242.6</v>
      </c>
      <c r="F138">
        <v>381.20000000000005</v>
      </c>
      <c r="G138" s="2">
        <v>253.2</v>
      </c>
      <c r="H138" s="2">
        <v>379</v>
      </c>
      <c r="I138">
        <v>112.8</v>
      </c>
      <c r="J138">
        <v>115.2</v>
      </c>
      <c r="K138">
        <v>131.9</v>
      </c>
      <c r="L138">
        <v>121.2</v>
      </c>
      <c r="M138">
        <v>128.6</v>
      </c>
      <c r="N138">
        <v>144.30000000000001</v>
      </c>
      <c r="O138">
        <v>120.9</v>
      </c>
    </row>
    <row r="139" spans="1:15" x14ac:dyDescent="0.3">
      <c r="A139" t="s">
        <v>34</v>
      </c>
      <c r="B139">
        <v>2016</v>
      </c>
      <c r="C139" s="5" t="s">
        <v>43</v>
      </c>
      <c r="D139">
        <v>1380.9</v>
      </c>
      <c r="E139">
        <v>248.2</v>
      </c>
      <c r="F139">
        <v>385.90000000000003</v>
      </c>
      <c r="G139" s="2">
        <v>257.10000000000002</v>
      </c>
      <c r="H139" s="2">
        <v>399.1</v>
      </c>
      <c r="I139">
        <v>115.2</v>
      </c>
      <c r="J139">
        <v>124.3</v>
      </c>
      <c r="K139">
        <v>132.4</v>
      </c>
      <c r="L139">
        <v>123.5</v>
      </c>
      <c r="M139">
        <v>131.4</v>
      </c>
      <c r="N139">
        <v>141.80000000000001</v>
      </c>
      <c r="O139">
        <v>123.4</v>
      </c>
    </row>
    <row r="140" spans="1:15" x14ac:dyDescent="0.3">
      <c r="A140" t="s">
        <v>30</v>
      </c>
      <c r="B140">
        <v>2016</v>
      </c>
      <c r="C140" s="5" t="s">
        <v>45</v>
      </c>
      <c r="D140">
        <v>1375.5</v>
      </c>
      <c r="E140">
        <v>252.6</v>
      </c>
      <c r="F140">
        <v>389.1</v>
      </c>
      <c r="G140" s="2">
        <v>284.97032258064507</v>
      </c>
      <c r="H140" s="2">
        <v>413.59999999999997</v>
      </c>
      <c r="I140">
        <v>118.2</v>
      </c>
      <c r="J140">
        <v>130.30000000000001</v>
      </c>
      <c r="K140">
        <v>133.69999999999999</v>
      </c>
      <c r="L140">
        <v>126.9</v>
      </c>
      <c r="M140">
        <v>133.6</v>
      </c>
      <c r="N140">
        <v>141.19999999999999</v>
      </c>
      <c r="O140">
        <v>126.1</v>
      </c>
    </row>
    <row r="141" spans="1:15" x14ac:dyDescent="0.3">
      <c r="A141" t="s">
        <v>33</v>
      </c>
      <c r="B141">
        <v>2016</v>
      </c>
      <c r="C141" s="5" t="s">
        <v>45</v>
      </c>
      <c r="D141">
        <v>1370.0000000000002</v>
      </c>
      <c r="E141">
        <v>243.39999999999998</v>
      </c>
      <c r="F141">
        <v>385.20000000000005</v>
      </c>
      <c r="G141" s="2">
        <v>253.8</v>
      </c>
      <c r="H141" s="2">
        <v>380.2</v>
      </c>
      <c r="I141">
        <v>113.4</v>
      </c>
      <c r="J141">
        <v>116.2</v>
      </c>
      <c r="K141">
        <v>132.1</v>
      </c>
      <c r="L141">
        <v>121.7</v>
      </c>
      <c r="M141">
        <v>128.5</v>
      </c>
      <c r="N141">
        <v>144.30000000000001</v>
      </c>
      <c r="O141">
        <v>121.3</v>
      </c>
    </row>
    <row r="142" spans="1:15" x14ac:dyDescent="0.3">
      <c r="A142" t="s">
        <v>34</v>
      </c>
      <c r="B142">
        <v>2016</v>
      </c>
      <c r="C142" s="5" t="s">
        <v>45</v>
      </c>
      <c r="D142">
        <v>1372</v>
      </c>
      <c r="E142">
        <v>249</v>
      </c>
      <c r="F142">
        <v>387.8</v>
      </c>
      <c r="G142" s="2">
        <v>257.7</v>
      </c>
      <c r="H142" s="2">
        <v>400.1</v>
      </c>
      <c r="I142">
        <v>115.7</v>
      </c>
      <c r="J142">
        <v>125</v>
      </c>
      <c r="K142">
        <v>132.80000000000001</v>
      </c>
      <c r="L142">
        <v>124</v>
      </c>
      <c r="M142">
        <v>131.19999999999999</v>
      </c>
      <c r="N142">
        <v>142</v>
      </c>
      <c r="O142">
        <v>123.8</v>
      </c>
    </row>
    <row r="143" spans="1:15" x14ac:dyDescent="0.3">
      <c r="A143" t="s">
        <v>30</v>
      </c>
      <c r="B143">
        <v>2016</v>
      </c>
      <c r="C143" s="5" t="s">
        <v>46</v>
      </c>
      <c r="D143">
        <v>1358.6</v>
      </c>
      <c r="E143">
        <v>251.6</v>
      </c>
      <c r="F143">
        <v>390.5</v>
      </c>
      <c r="G143" s="2">
        <v>286.0836601307189</v>
      </c>
      <c r="H143" s="2">
        <v>415.3</v>
      </c>
      <c r="I143">
        <v>118.6</v>
      </c>
      <c r="J143">
        <v>132</v>
      </c>
      <c r="K143">
        <v>134.19999999999999</v>
      </c>
      <c r="L143">
        <v>127.3</v>
      </c>
      <c r="M143">
        <v>132.80000000000001</v>
      </c>
      <c r="N143">
        <v>142.4</v>
      </c>
      <c r="O143">
        <v>126.3</v>
      </c>
    </row>
    <row r="144" spans="1:15" x14ac:dyDescent="0.3">
      <c r="A144" t="s">
        <v>33</v>
      </c>
      <c r="B144">
        <v>2016</v>
      </c>
      <c r="C144" s="5" t="s">
        <v>46</v>
      </c>
      <c r="D144">
        <v>1343.1999999999998</v>
      </c>
      <c r="E144">
        <v>242.2</v>
      </c>
      <c r="F144">
        <v>386.6</v>
      </c>
      <c r="G144" s="2">
        <v>253.5</v>
      </c>
      <c r="H144" s="2">
        <v>381</v>
      </c>
      <c r="I144">
        <v>113.7</v>
      </c>
      <c r="J144">
        <v>117.8</v>
      </c>
      <c r="K144">
        <v>132.30000000000001</v>
      </c>
      <c r="L144">
        <v>121.8</v>
      </c>
      <c r="M144">
        <v>127.6</v>
      </c>
      <c r="N144">
        <v>145</v>
      </c>
      <c r="O144">
        <v>121.4</v>
      </c>
    </row>
    <row r="145" spans="1:15" x14ac:dyDescent="0.3">
      <c r="A145" t="s">
        <v>34</v>
      </c>
      <c r="B145">
        <v>2016</v>
      </c>
      <c r="C145" s="5" t="s">
        <v>46</v>
      </c>
      <c r="D145">
        <v>1351.6</v>
      </c>
      <c r="E145">
        <v>248</v>
      </c>
      <c r="F145">
        <v>389.1</v>
      </c>
      <c r="G145" s="2">
        <v>257.7</v>
      </c>
      <c r="H145" s="2">
        <v>401.5</v>
      </c>
      <c r="I145">
        <v>116</v>
      </c>
      <c r="J145">
        <v>126.6</v>
      </c>
      <c r="K145">
        <v>133.1</v>
      </c>
      <c r="L145">
        <v>124.2</v>
      </c>
      <c r="M145">
        <v>130.4</v>
      </c>
      <c r="N145">
        <v>143.1</v>
      </c>
      <c r="O145">
        <v>123.9</v>
      </c>
    </row>
    <row r="146" spans="1:15" x14ac:dyDescent="0.3">
      <c r="A146" t="s">
        <v>30</v>
      </c>
      <c r="B146">
        <v>2017</v>
      </c>
      <c r="C146" s="5" t="s">
        <v>31</v>
      </c>
      <c r="D146">
        <v>1345.6</v>
      </c>
      <c r="E146">
        <v>252.2</v>
      </c>
      <c r="F146">
        <v>391.70000000000005</v>
      </c>
      <c r="G146" s="2">
        <v>286.70662251655625</v>
      </c>
      <c r="H146" s="2">
        <v>416.5</v>
      </c>
      <c r="I146">
        <v>119.1</v>
      </c>
      <c r="J146">
        <v>132.1</v>
      </c>
      <c r="K146">
        <v>134.6</v>
      </c>
      <c r="L146">
        <v>127</v>
      </c>
      <c r="M146">
        <v>132.4</v>
      </c>
      <c r="N146">
        <v>143.1</v>
      </c>
      <c r="O146">
        <v>126.6</v>
      </c>
    </row>
    <row r="147" spans="1:15" x14ac:dyDescent="0.3">
      <c r="A147" t="s">
        <v>33</v>
      </c>
      <c r="B147">
        <v>2017</v>
      </c>
      <c r="C147" s="5" t="s">
        <v>31</v>
      </c>
      <c r="D147">
        <v>1327.7</v>
      </c>
      <c r="E147">
        <v>243.5</v>
      </c>
      <c r="F147">
        <v>385.5</v>
      </c>
      <c r="G147" s="2">
        <v>254.7</v>
      </c>
      <c r="H147" s="2">
        <v>381.5</v>
      </c>
      <c r="I147">
        <v>115.2</v>
      </c>
      <c r="J147">
        <v>118</v>
      </c>
      <c r="K147">
        <v>132.4</v>
      </c>
      <c r="L147">
        <v>122</v>
      </c>
      <c r="M147">
        <v>127.8</v>
      </c>
      <c r="N147">
        <v>145.6</v>
      </c>
      <c r="O147">
        <v>122.1</v>
      </c>
    </row>
    <row r="148" spans="1:15" x14ac:dyDescent="0.3">
      <c r="A148" t="s">
        <v>34</v>
      </c>
      <c r="B148">
        <v>2017</v>
      </c>
      <c r="C148" s="5" t="s">
        <v>31</v>
      </c>
      <c r="D148">
        <v>1337.8</v>
      </c>
      <c r="E148">
        <v>248.8</v>
      </c>
      <c r="F148">
        <v>389.5</v>
      </c>
      <c r="G148" s="2">
        <v>259</v>
      </c>
      <c r="H148" s="2">
        <v>402.4</v>
      </c>
      <c r="I148">
        <v>117</v>
      </c>
      <c r="J148">
        <v>126.8</v>
      </c>
      <c r="K148">
        <v>133.30000000000001</v>
      </c>
      <c r="L148">
        <v>124.2</v>
      </c>
      <c r="M148">
        <v>130.30000000000001</v>
      </c>
      <c r="N148">
        <v>143.80000000000001</v>
      </c>
      <c r="O148">
        <v>124.4</v>
      </c>
    </row>
    <row r="149" spans="1:15" x14ac:dyDescent="0.3">
      <c r="A149" t="s">
        <v>30</v>
      </c>
      <c r="B149">
        <v>2017</v>
      </c>
      <c r="C149" s="5" t="s">
        <v>35</v>
      </c>
      <c r="D149">
        <v>1344.8</v>
      </c>
      <c r="E149">
        <v>253.3</v>
      </c>
      <c r="F149">
        <v>389.70000000000005</v>
      </c>
      <c r="G149" s="2">
        <v>287.43489932885905</v>
      </c>
      <c r="H149" s="2">
        <v>416.90000000000003</v>
      </c>
      <c r="I149">
        <v>119.5</v>
      </c>
      <c r="J149">
        <v>133.19999999999999</v>
      </c>
      <c r="K149">
        <v>134.9</v>
      </c>
      <c r="L149">
        <v>127.7</v>
      </c>
      <c r="M149">
        <v>132.6</v>
      </c>
      <c r="N149">
        <v>143.69999999999999</v>
      </c>
      <c r="O149">
        <v>127</v>
      </c>
    </row>
    <row r="150" spans="1:15" x14ac:dyDescent="0.3">
      <c r="A150" t="s">
        <v>33</v>
      </c>
      <c r="B150">
        <v>2017</v>
      </c>
      <c r="C150" s="5" t="s">
        <v>35</v>
      </c>
      <c r="D150">
        <v>1321.8999999999999</v>
      </c>
      <c r="E150">
        <v>244.60000000000002</v>
      </c>
      <c r="F150">
        <v>383.40000000000003</v>
      </c>
      <c r="G150" s="2">
        <v>255.8</v>
      </c>
      <c r="H150" s="2">
        <v>382.3</v>
      </c>
      <c r="I150">
        <v>115.5</v>
      </c>
      <c r="J150">
        <v>119.2</v>
      </c>
      <c r="K150">
        <v>132.4</v>
      </c>
      <c r="L150">
        <v>122.2</v>
      </c>
      <c r="M150">
        <v>128.19999999999999</v>
      </c>
      <c r="N150">
        <v>146.30000000000001</v>
      </c>
      <c r="O150">
        <v>122.4</v>
      </c>
    </row>
    <row r="151" spans="1:15" x14ac:dyDescent="0.3">
      <c r="A151" t="s">
        <v>34</v>
      </c>
      <c r="B151">
        <v>2017</v>
      </c>
      <c r="C151" s="5" t="s">
        <v>35</v>
      </c>
      <c r="D151">
        <v>1334.9999999999998</v>
      </c>
      <c r="E151">
        <v>250</v>
      </c>
      <c r="F151">
        <v>387.3</v>
      </c>
      <c r="G151" s="2">
        <v>260.2</v>
      </c>
      <c r="H151" s="2">
        <v>403</v>
      </c>
      <c r="I151">
        <v>117.4</v>
      </c>
      <c r="J151">
        <v>127.9</v>
      </c>
      <c r="K151">
        <v>133.4</v>
      </c>
      <c r="L151">
        <v>124.6</v>
      </c>
      <c r="M151">
        <v>130.6</v>
      </c>
      <c r="N151">
        <v>144.4</v>
      </c>
      <c r="O151">
        <v>124.8</v>
      </c>
    </row>
    <row r="152" spans="1:15" x14ac:dyDescent="0.3">
      <c r="A152" t="s">
        <v>30</v>
      </c>
      <c r="B152">
        <v>2017</v>
      </c>
      <c r="C152" s="5" t="s">
        <v>36</v>
      </c>
      <c r="D152">
        <v>1339.3</v>
      </c>
      <c r="E152">
        <v>253.89999999999998</v>
      </c>
      <c r="F152">
        <v>389.20000000000005</v>
      </c>
      <c r="G152" s="2">
        <v>288.25850340136054</v>
      </c>
      <c r="H152" s="2">
        <v>418.59999999999997</v>
      </c>
      <c r="I152">
        <v>119.8</v>
      </c>
      <c r="J152">
        <v>134.19999999999999</v>
      </c>
      <c r="K152">
        <v>135.19999999999999</v>
      </c>
      <c r="L152">
        <v>128.30000000000001</v>
      </c>
      <c r="M152">
        <v>132.80000000000001</v>
      </c>
      <c r="N152">
        <v>144.19999999999999</v>
      </c>
      <c r="O152">
        <v>127.4</v>
      </c>
    </row>
    <row r="153" spans="1:15" x14ac:dyDescent="0.3">
      <c r="A153" t="s">
        <v>33</v>
      </c>
      <c r="B153">
        <v>2017</v>
      </c>
      <c r="C153" s="5" t="s">
        <v>36</v>
      </c>
      <c r="D153">
        <v>1323.9</v>
      </c>
      <c r="E153">
        <v>244.8</v>
      </c>
      <c r="F153">
        <v>381.8</v>
      </c>
      <c r="G153" s="2">
        <v>256.7</v>
      </c>
      <c r="H153" s="2">
        <v>383.20000000000005</v>
      </c>
      <c r="I153">
        <v>115.6</v>
      </c>
      <c r="J153">
        <v>120.8</v>
      </c>
      <c r="K153">
        <v>132.80000000000001</v>
      </c>
      <c r="L153">
        <v>122.4</v>
      </c>
      <c r="M153">
        <v>128.69999999999999</v>
      </c>
      <c r="N153">
        <v>147.5</v>
      </c>
      <c r="O153">
        <v>122.6</v>
      </c>
    </row>
    <row r="154" spans="1:15" x14ac:dyDescent="0.3">
      <c r="A154" t="s">
        <v>34</v>
      </c>
      <c r="B154">
        <v>2017</v>
      </c>
      <c r="C154" s="5" t="s">
        <v>36</v>
      </c>
      <c r="D154">
        <v>1332.4999999999998</v>
      </c>
      <c r="E154">
        <v>250.39999999999998</v>
      </c>
      <c r="F154">
        <v>386.40000000000003</v>
      </c>
      <c r="G154" s="2">
        <v>261.2</v>
      </c>
      <c r="H154" s="2">
        <v>404.29999999999995</v>
      </c>
      <c r="I154">
        <v>117.6</v>
      </c>
      <c r="J154">
        <v>129.1</v>
      </c>
      <c r="K154">
        <v>133.80000000000001</v>
      </c>
      <c r="L154">
        <v>125</v>
      </c>
      <c r="M154">
        <v>130.9</v>
      </c>
      <c r="N154">
        <v>145.1</v>
      </c>
      <c r="O154">
        <v>125.1</v>
      </c>
    </row>
    <row r="155" spans="1:15" x14ac:dyDescent="0.3">
      <c r="A155" t="s">
        <v>30</v>
      </c>
      <c r="B155">
        <v>2017</v>
      </c>
      <c r="C155" s="5" t="s">
        <v>37</v>
      </c>
      <c r="D155">
        <v>1339.2</v>
      </c>
      <c r="E155">
        <v>254.7</v>
      </c>
      <c r="F155">
        <v>387.09999999999997</v>
      </c>
      <c r="G155" s="2">
        <v>288.78068965517241</v>
      </c>
      <c r="H155" s="2">
        <v>420.80000000000007</v>
      </c>
      <c r="I155">
        <v>119.2</v>
      </c>
      <c r="J155">
        <v>135</v>
      </c>
      <c r="K155">
        <v>135.69999999999999</v>
      </c>
      <c r="L155">
        <v>128.30000000000001</v>
      </c>
      <c r="M155">
        <v>132.9</v>
      </c>
      <c r="N155">
        <v>144.4</v>
      </c>
      <c r="O155">
        <v>127.5</v>
      </c>
    </row>
    <row r="156" spans="1:15" x14ac:dyDescent="0.3">
      <c r="A156" t="s">
        <v>33</v>
      </c>
      <c r="B156">
        <v>2017</v>
      </c>
      <c r="C156" s="5" t="s">
        <v>37</v>
      </c>
      <c r="D156">
        <v>1329.5</v>
      </c>
      <c r="E156">
        <v>245.60000000000002</v>
      </c>
      <c r="F156">
        <v>378.6</v>
      </c>
      <c r="G156" s="2">
        <v>257.7</v>
      </c>
      <c r="H156" s="2">
        <v>384.2</v>
      </c>
      <c r="I156">
        <v>114.3</v>
      </c>
      <c r="J156">
        <v>121.4</v>
      </c>
      <c r="K156">
        <v>133.6</v>
      </c>
      <c r="L156">
        <v>122.6</v>
      </c>
      <c r="M156">
        <v>129.1</v>
      </c>
      <c r="N156">
        <v>148</v>
      </c>
      <c r="O156">
        <v>122.5</v>
      </c>
    </row>
    <row r="157" spans="1:15" x14ac:dyDescent="0.3">
      <c r="A157" t="s">
        <v>34</v>
      </c>
      <c r="B157">
        <v>2017</v>
      </c>
      <c r="C157" s="5" t="s">
        <v>37</v>
      </c>
      <c r="D157">
        <v>1334.5</v>
      </c>
      <c r="E157">
        <v>251.2</v>
      </c>
      <c r="F157">
        <v>383.9</v>
      </c>
      <c r="G157" s="2">
        <v>262.10000000000002</v>
      </c>
      <c r="H157" s="2">
        <v>406.1</v>
      </c>
      <c r="I157">
        <v>116.6</v>
      </c>
      <c r="J157">
        <v>129.80000000000001</v>
      </c>
      <c r="K157">
        <v>134.5</v>
      </c>
      <c r="L157">
        <v>125.1</v>
      </c>
      <c r="M157">
        <v>131.1</v>
      </c>
      <c r="N157">
        <v>145.4</v>
      </c>
      <c r="O157">
        <v>125.1</v>
      </c>
    </row>
    <row r="158" spans="1:15" x14ac:dyDescent="0.3">
      <c r="A158" t="s">
        <v>30</v>
      </c>
      <c r="B158">
        <v>2017</v>
      </c>
      <c r="C158" s="5" t="s">
        <v>38</v>
      </c>
      <c r="D158">
        <v>1339.6</v>
      </c>
      <c r="E158">
        <v>255.10000000000002</v>
      </c>
      <c r="F158">
        <v>387.90000000000003</v>
      </c>
      <c r="G158" s="2">
        <v>289.70349650349647</v>
      </c>
      <c r="H158" s="2">
        <v>421.6</v>
      </c>
      <c r="I158">
        <v>119.4</v>
      </c>
      <c r="J158">
        <v>135</v>
      </c>
      <c r="K158">
        <v>136.30000000000001</v>
      </c>
      <c r="L158">
        <v>129.4</v>
      </c>
      <c r="M158">
        <v>133.30000000000001</v>
      </c>
      <c r="N158">
        <v>145.5</v>
      </c>
      <c r="O158">
        <v>127.9</v>
      </c>
    </row>
    <row r="159" spans="1:15" x14ac:dyDescent="0.3">
      <c r="A159" t="s">
        <v>33</v>
      </c>
      <c r="B159">
        <v>2017</v>
      </c>
      <c r="C159" s="5" t="s">
        <v>38</v>
      </c>
      <c r="D159">
        <v>1326.4999999999998</v>
      </c>
      <c r="E159">
        <v>245.6</v>
      </c>
      <c r="F159">
        <v>383.1</v>
      </c>
      <c r="G159" s="2">
        <v>258.60000000000002</v>
      </c>
      <c r="H159" s="2">
        <v>384.9</v>
      </c>
      <c r="I159">
        <v>114.3</v>
      </c>
      <c r="J159">
        <v>120.1</v>
      </c>
      <c r="K159">
        <v>133.80000000000001</v>
      </c>
      <c r="L159">
        <v>122.8</v>
      </c>
      <c r="M159">
        <v>129.30000000000001</v>
      </c>
      <c r="N159">
        <v>148.30000000000001</v>
      </c>
      <c r="O159">
        <v>122.6</v>
      </c>
    </row>
    <row r="160" spans="1:15" x14ac:dyDescent="0.3">
      <c r="A160" t="s">
        <v>34</v>
      </c>
      <c r="B160">
        <v>2017</v>
      </c>
      <c r="C160" s="5" t="s">
        <v>38</v>
      </c>
      <c r="D160">
        <v>1333.6000000000001</v>
      </c>
      <c r="E160">
        <v>251.4</v>
      </c>
      <c r="F160">
        <v>386</v>
      </c>
      <c r="G160" s="2">
        <v>263</v>
      </c>
      <c r="H160" s="2">
        <v>406.8</v>
      </c>
      <c r="I160">
        <v>116.7</v>
      </c>
      <c r="J160">
        <v>129.4</v>
      </c>
      <c r="K160">
        <v>134.80000000000001</v>
      </c>
      <c r="L160">
        <v>125.7</v>
      </c>
      <c r="M160">
        <v>131.4</v>
      </c>
      <c r="N160">
        <v>146.19999999999999</v>
      </c>
      <c r="O160">
        <v>125.3</v>
      </c>
    </row>
    <row r="161" spans="1:15" x14ac:dyDescent="0.3">
      <c r="A161" t="s">
        <v>30</v>
      </c>
      <c r="B161">
        <v>2017</v>
      </c>
      <c r="C161" s="5" t="s">
        <v>39</v>
      </c>
      <c r="D161">
        <v>1346.2</v>
      </c>
      <c r="E161">
        <v>255.4</v>
      </c>
      <c r="F161">
        <v>392.6</v>
      </c>
      <c r="G161" s="2">
        <v>290.32836879432614</v>
      </c>
      <c r="H161" s="2">
        <v>423.09999999999997</v>
      </c>
      <c r="I161">
        <v>119.4</v>
      </c>
      <c r="J161">
        <v>134.80000000000001</v>
      </c>
      <c r="K161">
        <v>136.9</v>
      </c>
      <c r="L161">
        <v>129.80000000000001</v>
      </c>
      <c r="M161">
        <v>133.9</v>
      </c>
      <c r="N161">
        <v>145.80000000000001</v>
      </c>
      <c r="O161">
        <v>128.1</v>
      </c>
    </row>
    <row r="162" spans="1:15" x14ac:dyDescent="0.3">
      <c r="A162" t="s">
        <v>33</v>
      </c>
      <c r="B162">
        <v>2017</v>
      </c>
      <c r="C162" s="5" t="s">
        <v>39</v>
      </c>
      <c r="D162">
        <v>1340.5</v>
      </c>
      <c r="E162">
        <v>246.3</v>
      </c>
      <c r="F162">
        <v>390.5</v>
      </c>
      <c r="G162" s="2">
        <v>258.2</v>
      </c>
      <c r="H162" s="2">
        <v>384.9</v>
      </c>
      <c r="I162">
        <v>113.9</v>
      </c>
      <c r="J162">
        <v>119</v>
      </c>
      <c r="K162">
        <v>134.30000000000001</v>
      </c>
      <c r="L162">
        <v>122.9</v>
      </c>
      <c r="M162">
        <v>129.9</v>
      </c>
      <c r="N162">
        <v>148.6</v>
      </c>
      <c r="O162">
        <v>122.7</v>
      </c>
    </row>
    <row r="163" spans="1:15" x14ac:dyDescent="0.3">
      <c r="A163" t="s">
        <v>34</v>
      </c>
      <c r="B163">
        <v>2017</v>
      </c>
      <c r="C163" s="5" t="s">
        <v>39</v>
      </c>
      <c r="D163">
        <v>1342.9</v>
      </c>
      <c r="E163">
        <v>251.9</v>
      </c>
      <c r="F163">
        <v>391.8</v>
      </c>
      <c r="G163" s="2">
        <v>262.60000000000002</v>
      </c>
      <c r="H163" s="2">
        <v>407.7</v>
      </c>
      <c r="I163">
        <v>116.5</v>
      </c>
      <c r="J163">
        <v>128.80000000000001</v>
      </c>
      <c r="K163">
        <v>135.4</v>
      </c>
      <c r="L163">
        <v>125.9</v>
      </c>
      <c r="M163">
        <v>132</v>
      </c>
      <c r="N163">
        <v>146.5</v>
      </c>
      <c r="O163">
        <v>125.5</v>
      </c>
    </row>
    <row r="164" spans="1:15" x14ac:dyDescent="0.3">
      <c r="A164" t="s">
        <v>30</v>
      </c>
      <c r="B164">
        <v>2017</v>
      </c>
      <c r="C164" s="5" t="s">
        <v>40</v>
      </c>
      <c r="D164">
        <v>1378</v>
      </c>
      <c r="E164">
        <v>256.5</v>
      </c>
      <c r="F164">
        <v>394.9</v>
      </c>
      <c r="G164" s="2">
        <v>291.56474820143876</v>
      </c>
      <c r="H164" s="2">
        <v>425.9</v>
      </c>
      <c r="I164">
        <v>119.1</v>
      </c>
      <c r="J164">
        <v>135.30000000000001</v>
      </c>
      <c r="K164">
        <v>138.6</v>
      </c>
      <c r="L164">
        <v>130.6</v>
      </c>
      <c r="M164">
        <v>136.19999999999999</v>
      </c>
      <c r="N164">
        <v>147.4</v>
      </c>
      <c r="O164">
        <v>128.6</v>
      </c>
    </row>
    <row r="165" spans="1:15" x14ac:dyDescent="0.3">
      <c r="A165" t="s">
        <v>33</v>
      </c>
      <c r="B165">
        <v>2017</v>
      </c>
      <c r="C165" s="5" t="s">
        <v>40</v>
      </c>
      <c r="D165">
        <v>1376.8999999999999</v>
      </c>
      <c r="E165">
        <v>247.4</v>
      </c>
      <c r="F165">
        <v>391.20000000000005</v>
      </c>
      <c r="G165" s="2">
        <v>259.8</v>
      </c>
      <c r="H165" s="2">
        <v>385.70000000000005</v>
      </c>
      <c r="I165">
        <v>113.2</v>
      </c>
      <c r="J165">
        <v>119.7</v>
      </c>
      <c r="K165">
        <v>135.5</v>
      </c>
      <c r="L165">
        <v>123.5</v>
      </c>
      <c r="M165">
        <v>131.80000000000001</v>
      </c>
      <c r="N165">
        <v>150.5</v>
      </c>
      <c r="O165">
        <v>123</v>
      </c>
    </row>
    <row r="166" spans="1:15" x14ac:dyDescent="0.3">
      <c r="A166" t="s">
        <v>34</v>
      </c>
      <c r="B166">
        <v>2017</v>
      </c>
      <c r="C166" s="5" t="s">
        <v>40</v>
      </c>
      <c r="D166">
        <v>1375.9999999999998</v>
      </c>
      <c r="E166">
        <v>253</v>
      </c>
      <c r="F166">
        <v>393.4</v>
      </c>
      <c r="G166" s="2">
        <v>264.5</v>
      </c>
      <c r="H166" s="2">
        <v>409.7</v>
      </c>
      <c r="I166">
        <v>116</v>
      </c>
      <c r="J166">
        <v>129.4</v>
      </c>
      <c r="K166">
        <v>136.80000000000001</v>
      </c>
      <c r="L166">
        <v>126.6</v>
      </c>
      <c r="M166">
        <v>134.19999999999999</v>
      </c>
      <c r="N166">
        <v>148.19999999999999</v>
      </c>
      <c r="O166">
        <v>125.9</v>
      </c>
    </row>
    <row r="167" spans="1:15" x14ac:dyDescent="0.3">
      <c r="A167" t="s">
        <v>30</v>
      </c>
      <c r="B167">
        <v>2017</v>
      </c>
      <c r="C167" s="5" t="s">
        <v>41</v>
      </c>
      <c r="D167">
        <v>1398.8999999999996</v>
      </c>
      <c r="E167">
        <v>258.39999999999998</v>
      </c>
      <c r="F167">
        <v>393.6</v>
      </c>
      <c r="G167" s="2">
        <v>293.10729927007299</v>
      </c>
      <c r="H167" s="2">
        <v>429</v>
      </c>
      <c r="I167">
        <v>120.3</v>
      </c>
      <c r="J167">
        <v>136.4</v>
      </c>
      <c r="K167">
        <v>140.19999999999999</v>
      </c>
      <c r="L167">
        <v>131.5</v>
      </c>
      <c r="M167">
        <v>137.80000000000001</v>
      </c>
      <c r="N167">
        <v>149</v>
      </c>
      <c r="O167">
        <v>129.69999999999999</v>
      </c>
    </row>
    <row r="168" spans="1:15" x14ac:dyDescent="0.3">
      <c r="A168" t="s">
        <v>33</v>
      </c>
      <c r="B168">
        <v>2017</v>
      </c>
      <c r="C168" s="5" t="s">
        <v>41</v>
      </c>
      <c r="D168">
        <v>1386.7</v>
      </c>
      <c r="E168">
        <v>249</v>
      </c>
      <c r="F168">
        <v>386.30000000000007</v>
      </c>
      <c r="G168" s="2">
        <v>262.10000000000002</v>
      </c>
      <c r="H168" s="2">
        <v>388.4</v>
      </c>
      <c r="I168">
        <v>114.6</v>
      </c>
      <c r="J168">
        <v>118.9</v>
      </c>
      <c r="K168">
        <v>135.69999999999999</v>
      </c>
      <c r="L168">
        <v>124.1</v>
      </c>
      <c r="M168">
        <v>132.69999999999999</v>
      </c>
      <c r="N168">
        <v>152.1</v>
      </c>
      <c r="O168">
        <v>123.8</v>
      </c>
    </row>
    <row r="169" spans="1:15" x14ac:dyDescent="0.3">
      <c r="A169" t="s">
        <v>34</v>
      </c>
      <c r="B169">
        <v>2017</v>
      </c>
      <c r="C169" s="5" t="s">
        <v>41</v>
      </c>
      <c r="D169">
        <v>1392.9999999999998</v>
      </c>
      <c r="E169">
        <v>254.7</v>
      </c>
      <c r="F169">
        <v>390.80000000000007</v>
      </c>
      <c r="G169" s="2">
        <v>267.20000000000005</v>
      </c>
      <c r="H169" s="2">
        <v>412.6</v>
      </c>
      <c r="I169">
        <v>117.3</v>
      </c>
      <c r="J169">
        <v>129.80000000000001</v>
      </c>
      <c r="K169">
        <v>137.6</v>
      </c>
      <c r="L169">
        <v>127.3</v>
      </c>
      <c r="M169">
        <v>135.4</v>
      </c>
      <c r="N169">
        <v>149.80000000000001</v>
      </c>
      <c r="O169">
        <v>126.8</v>
      </c>
    </row>
    <row r="170" spans="1:15" x14ac:dyDescent="0.3">
      <c r="A170" t="s">
        <v>30</v>
      </c>
      <c r="B170">
        <v>2017</v>
      </c>
      <c r="C170" s="5" t="s">
        <v>42</v>
      </c>
      <c r="D170">
        <v>1391.1</v>
      </c>
      <c r="E170">
        <v>260.10000000000002</v>
      </c>
      <c r="F170">
        <v>393.2</v>
      </c>
      <c r="G170" s="2">
        <v>294.03777777777771</v>
      </c>
      <c r="H170" s="2">
        <v>430.99999999999994</v>
      </c>
      <c r="I170">
        <v>121.2</v>
      </c>
      <c r="J170">
        <v>137.4</v>
      </c>
      <c r="K170">
        <v>139.6</v>
      </c>
      <c r="L170">
        <v>132.30000000000001</v>
      </c>
      <c r="M170">
        <v>137.6</v>
      </c>
      <c r="N170">
        <v>149.80000000000001</v>
      </c>
      <c r="O170">
        <v>130.30000000000001</v>
      </c>
    </row>
    <row r="171" spans="1:15" x14ac:dyDescent="0.3">
      <c r="A171" t="s">
        <v>33</v>
      </c>
      <c r="B171">
        <v>2017</v>
      </c>
      <c r="C171" s="5" t="s">
        <v>42</v>
      </c>
      <c r="D171">
        <v>1362.4999999999998</v>
      </c>
      <c r="E171">
        <v>250.5</v>
      </c>
      <c r="F171">
        <v>387.2</v>
      </c>
      <c r="G171" s="2">
        <v>263.79999999999995</v>
      </c>
      <c r="H171" s="2">
        <v>389.9</v>
      </c>
      <c r="I171">
        <v>115.7</v>
      </c>
      <c r="J171">
        <v>120.6</v>
      </c>
      <c r="K171">
        <v>135.9</v>
      </c>
      <c r="L171">
        <v>124.5</v>
      </c>
      <c r="M171">
        <v>132.4</v>
      </c>
      <c r="N171">
        <v>153.6</v>
      </c>
      <c r="O171">
        <v>124.5</v>
      </c>
    </row>
    <row r="172" spans="1:15" x14ac:dyDescent="0.3">
      <c r="A172" t="s">
        <v>34</v>
      </c>
      <c r="B172">
        <v>2017</v>
      </c>
      <c r="C172" s="5" t="s">
        <v>42</v>
      </c>
      <c r="D172">
        <v>1379</v>
      </c>
      <c r="E172">
        <v>256.3</v>
      </c>
      <c r="F172">
        <v>391</v>
      </c>
      <c r="G172" s="2">
        <v>269</v>
      </c>
      <c r="H172" s="2">
        <v>414.5</v>
      </c>
      <c r="I172">
        <v>118.3</v>
      </c>
      <c r="J172">
        <v>131</v>
      </c>
      <c r="K172">
        <v>137.4</v>
      </c>
      <c r="L172">
        <v>127.9</v>
      </c>
      <c r="M172">
        <v>135.19999999999999</v>
      </c>
      <c r="N172">
        <v>150.80000000000001</v>
      </c>
      <c r="O172">
        <v>127.5</v>
      </c>
    </row>
    <row r="173" spans="1:15" x14ac:dyDescent="0.3">
      <c r="A173" t="s">
        <v>30</v>
      </c>
      <c r="B173">
        <v>2017</v>
      </c>
      <c r="C173" s="5" t="s">
        <v>43</v>
      </c>
      <c r="D173">
        <v>1396.6000000000001</v>
      </c>
      <c r="E173">
        <v>261.60000000000002</v>
      </c>
      <c r="F173">
        <v>394.29999999999995</v>
      </c>
      <c r="G173" s="2">
        <v>294.85488721804506</v>
      </c>
      <c r="H173" s="2">
        <v>433.99999999999994</v>
      </c>
      <c r="I173">
        <v>121</v>
      </c>
      <c r="J173">
        <v>138.1</v>
      </c>
      <c r="K173">
        <v>140.1</v>
      </c>
      <c r="L173">
        <v>133</v>
      </c>
      <c r="M173">
        <v>138.30000000000001</v>
      </c>
      <c r="N173">
        <v>150.5</v>
      </c>
      <c r="O173">
        <v>130.69999999999999</v>
      </c>
    </row>
    <row r="174" spans="1:15" x14ac:dyDescent="0.3">
      <c r="A174" t="s">
        <v>33</v>
      </c>
      <c r="B174">
        <v>2017</v>
      </c>
      <c r="C174" s="5" t="s">
        <v>43</v>
      </c>
      <c r="D174">
        <v>1376.6000000000001</v>
      </c>
      <c r="E174">
        <v>251.2</v>
      </c>
      <c r="F174">
        <v>389.1</v>
      </c>
      <c r="G174" s="2">
        <v>265.60000000000002</v>
      </c>
      <c r="H174" s="2">
        <v>391.5</v>
      </c>
      <c r="I174">
        <v>115</v>
      </c>
      <c r="J174">
        <v>122.6</v>
      </c>
      <c r="K174">
        <v>136.30000000000001</v>
      </c>
      <c r="L174">
        <v>124.8</v>
      </c>
      <c r="M174">
        <v>133.5</v>
      </c>
      <c r="N174">
        <v>154.6</v>
      </c>
      <c r="O174">
        <v>124.5</v>
      </c>
    </row>
    <row r="175" spans="1:15" x14ac:dyDescent="0.3">
      <c r="A175" t="s">
        <v>34</v>
      </c>
      <c r="B175">
        <v>2017</v>
      </c>
      <c r="C175" s="5" t="s">
        <v>43</v>
      </c>
      <c r="D175">
        <v>1387.2999999999997</v>
      </c>
      <c r="E175">
        <v>257.5</v>
      </c>
      <c r="F175">
        <v>392.4</v>
      </c>
      <c r="G175" s="2">
        <v>270.89999999999998</v>
      </c>
      <c r="H175" s="2">
        <v>416.90000000000003</v>
      </c>
      <c r="I175">
        <v>117.8</v>
      </c>
      <c r="J175">
        <v>132.19999999999999</v>
      </c>
      <c r="K175">
        <v>137.9</v>
      </c>
      <c r="L175">
        <v>128.4</v>
      </c>
      <c r="M175">
        <v>136.1</v>
      </c>
      <c r="N175">
        <v>151.6</v>
      </c>
      <c r="O175">
        <v>127.7</v>
      </c>
    </row>
    <row r="176" spans="1:15" x14ac:dyDescent="0.3">
      <c r="A176" t="s">
        <v>30</v>
      </c>
      <c r="B176">
        <v>2017</v>
      </c>
      <c r="C176" s="5" t="s">
        <v>45</v>
      </c>
      <c r="D176">
        <v>1413.1000000000001</v>
      </c>
      <c r="E176">
        <v>263.89999999999998</v>
      </c>
      <c r="F176">
        <v>404.6</v>
      </c>
      <c r="G176" s="2">
        <v>296.15954198473287</v>
      </c>
      <c r="H176" s="2">
        <v>437</v>
      </c>
      <c r="I176">
        <v>121.6</v>
      </c>
      <c r="J176">
        <v>141.1</v>
      </c>
      <c r="K176">
        <v>141.5</v>
      </c>
      <c r="L176">
        <v>133.69999999999999</v>
      </c>
      <c r="M176">
        <v>140</v>
      </c>
      <c r="N176">
        <v>152.1</v>
      </c>
      <c r="O176">
        <v>131.69999999999999</v>
      </c>
    </row>
    <row r="177" spans="1:15" x14ac:dyDescent="0.3">
      <c r="A177" t="s">
        <v>33</v>
      </c>
      <c r="B177">
        <v>2017</v>
      </c>
      <c r="C177" s="5" t="s">
        <v>45</v>
      </c>
      <c r="D177">
        <v>1392.7</v>
      </c>
      <c r="E177">
        <v>252.3</v>
      </c>
      <c r="F177">
        <v>403.99999999999994</v>
      </c>
      <c r="G177" s="2">
        <v>267.39999999999998</v>
      </c>
      <c r="H177" s="2">
        <v>393.9</v>
      </c>
      <c r="I177">
        <v>115.3</v>
      </c>
      <c r="J177">
        <v>125.7</v>
      </c>
      <c r="K177">
        <v>136.6</v>
      </c>
      <c r="L177">
        <v>125.1</v>
      </c>
      <c r="M177">
        <v>134.80000000000001</v>
      </c>
      <c r="N177">
        <v>156.19999999999999</v>
      </c>
      <c r="O177">
        <v>124.9</v>
      </c>
    </row>
    <row r="178" spans="1:15" x14ac:dyDescent="0.3">
      <c r="A178" t="s">
        <v>34</v>
      </c>
      <c r="B178">
        <v>2017</v>
      </c>
      <c r="C178" s="5" t="s">
        <v>45</v>
      </c>
      <c r="D178">
        <v>1403.7</v>
      </c>
      <c r="E178">
        <v>259.39999999999998</v>
      </c>
      <c r="F178">
        <v>404.5</v>
      </c>
      <c r="G178" s="2">
        <v>273</v>
      </c>
      <c r="H178" s="2">
        <v>419.6</v>
      </c>
      <c r="I178">
        <v>118.3</v>
      </c>
      <c r="J178">
        <v>135.30000000000001</v>
      </c>
      <c r="K178">
        <v>138.6</v>
      </c>
      <c r="L178">
        <v>128.9</v>
      </c>
      <c r="M178">
        <v>137.6</v>
      </c>
      <c r="N178">
        <v>153.19999999999999</v>
      </c>
      <c r="O178">
        <v>128.4</v>
      </c>
    </row>
    <row r="179" spans="1:15" x14ac:dyDescent="0.3">
      <c r="A179" t="s">
        <v>30</v>
      </c>
      <c r="B179">
        <v>2017</v>
      </c>
      <c r="C179" s="5" t="s">
        <v>46</v>
      </c>
      <c r="D179">
        <v>1402.0000000000002</v>
      </c>
      <c r="E179">
        <v>263.89999999999998</v>
      </c>
      <c r="F179">
        <v>411.6</v>
      </c>
      <c r="G179" s="2">
        <v>296.55116279069767</v>
      </c>
      <c r="H179" s="2">
        <v>437.09999999999997</v>
      </c>
      <c r="I179">
        <v>122</v>
      </c>
      <c r="J179">
        <v>142.6</v>
      </c>
      <c r="K179">
        <v>141.1</v>
      </c>
      <c r="L179">
        <v>133.4</v>
      </c>
      <c r="M179">
        <v>139.80000000000001</v>
      </c>
      <c r="N179">
        <v>153.19999999999999</v>
      </c>
      <c r="O179">
        <v>131.9</v>
      </c>
    </row>
    <row r="180" spans="1:15" x14ac:dyDescent="0.3">
      <c r="A180" t="s">
        <v>33</v>
      </c>
      <c r="B180">
        <v>2017</v>
      </c>
      <c r="C180" s="5" t="s">
        <v>46</v>
      </c>
      <c r="D180">
        <v>1363.1000000000001</v>
      </c>
      <c r="E180">
        <v>252.79999999999998</v>
      </c>
      <c r="F180">
        <v>404.4</v>
      </c>
      <c r="G180" s="2">
        <v>268.39999999999998</v>
      </c>
      <c r="H180" s="2">
        <v>395.2</v>
      </c>
      <c r="I180">
        <v>115.3</v>
      </c>
      <c r="J180">
        <v>126.8</v>
      </c>
      <c r="K180">
        <v>136.69999999999999</v>
      </c>
      <c r="L180">
        <v>125.6</v>
      </c>
      <c r="M180">
        <v>134.1</v>
      </c>
      <c r="N180">
        <v>157</v>
      </c>
      <c r="O180">
        <v>125.1</v>
      </c>
    </row>
    <row r="181" spans="1:15" x14ac:dyDescent="0.3">
      <c r="A181" t="s">
        <v>34</v>
      </c>
      <c r="B181">
        <v>2017</v>
      </c>
      <c r="C181" s="5" t="s">
        <v>46</v>
      </c>
      <c r="D181">
        <v>1386</v>
      </c>
      <c r="E181">
        <v>259.60000000000002</v>
      </c>
      <c r="F181">
        <v>409</v>
      </c>
      <c r="G181" s="2">
        <v>273.79999999999995</v>
      </c>
      <c r="H181" s="2">
        <v>420.2</v>
      </c>
      <c r="I181">
        <v>118.5</v>
      </c>
      <c r="J181">
        <v>136.6</v>
      </c>
      <c r="K181">
        <v>138.5</v>
      </c>
      <c r="L181">
        <v>129</v>
      </c>
      <c r="M181">
        <v>137.19999999999999</v>
      </c>
      <c r="N181">
        <v>154.19999999999999</v>
      </c>
      <c r="O181">
        <v>128.6</v>
      </c>
    </row>
    <row r="182" spans="1:15" x14ac:dyDescent="0.3">
      <c r="A182" t="s">
        <v>30</v>
      </c>
      <c r="B182">
        <v>2018</v>
      </c>
      <c r="C182" s="5" t="s">
        <v>31</v>
      </c>
      <c r="D182">
        <v>1389.3</v>
      </c>
      <c r="E182">
        <v>264.60000000000002</v>
      </c>
      <c r="F182">
        <v>411.40000000000003</v>
      </c>
      <c r="G182" s="2">
        <v>297.13779527559052</v>
      </c>
      <c r="H182" s="2">
        <v>438.1</v>
      </c>
      <c r="I182">
        <v>122.7</v>
      </c>
      <c r="J182">
        <v>142.30000000000001</v>
      </c>
      <c r="K182">
        <v>141.6</v>
      </c>
      <c r="L182">
        <v>134.30000000000001</v>
      </c>
      <c r="M182">
        <v>139.30000000000001</v>
      </c>
      <c r="N182">
        <v>153.6</v>
      </c>
      <c r="O182">
        <v>132.30000000000001</v>
      </c>
    </row>
    <row r="183" spans="1:15" x14ac:dyDescent="0.3">
      <c r="A183" t="s">
        <v>33</v>
      </c>
      <c r="B183">
        <v>2018</v>
      </c>
      <c r="C183" s="5" t="s">
        <v>31</v>
      </c>
      <c r="D183">
        <v>1344.6</v>
      </c>
      <c r="E183">
        <v>254.5</v>
      </c>
      <c r="F183">
        <v>403.69999999999993</v>
      </c>
      <c r="G183" s="2">
        <v>269.89999999999998</v>
      </c>
      <c r="H183" s="2">
        <v>396.29999999999995</v>
      </c>
      <c r="I183">
        <v>116.3</v>
      </c>
      <c r="J183">
        <v>127.3</v>
      </c>
      <c r="K183">
        <v>137.1</v>
      </c>
      <c r="L183">
        <v>126.2</v>
      </c>
      <c r="M183">
        <v>134.1</v>
      </c>
      <c r="N183">
        <v>157.69999999999999</v>
      </c>
      <c r="O183">
        <v>125.8</v>
      </c>
    </row>
    <row r="184" spans="1:15" x14ac:dyDescent="0.3">
      <c r="A184" t="s">
        <v>34</v>
      </c>
      <c r="B184">
        <v>2018</v>
      </c>
      <c r="C184" s="5" t="s">
        <v>31</v>
      </c>
      <c r="D184">
        <v>1371.3</v>
      </c>
      <c r="E184">
        <v>260.60000000000002</v>
      </c>
      <c r="F184">
        <v>408.59999999999997</v>
      </c>
      <c r="G184" s="2">
        <v>275.3</v>
      </c>
      <c r="H184" s="2">
        <v>421.3</v>
      </c>
      <c r="I184">
        <v>119.3</v>
      </c>
      <c r="J184">
        <v>136.6</v>
      </c>
      <c r="K184">
        <v>139</v>
      </c>
      <c r="L184">
        <v>129.69999999999999</v>
      </c>
      <c r="M184">
        <v>136.9</v>
      </c>
      <c r="N184">
        <v>154.69999999999999</v>
      </c>
      <c r="O184">
        <v>129.1</v>
      </c>
    </row>
    <row r="185" spans="1:15" x14ac:dyDescent="0.3">
      <c r="A185" t="s">
        <v>30</v>
      </c>
      <c r="B185">
        <v>2018</v>
      </c>
      <c r="C185" s="5" t="s">
        <v>35</v>
      </c>
      <c r="D185">
        <v>1374.3000000000002</v>
      </c>
      <c r="E185">
        <v>265</v>
      </c>
      <c r="F185">
        <v>407.19999999999993</v>
      </c>
      <c r="G185" s="2">
        <v>297.51919999999996</v>
      </c>
      <c r="H185" s="2">
        <v>438.90000000000003</v>
      </c>
      <c r="I185">
        <v>123.3</v>
      </c>
      <c r="J185">
        <v>142.4</v>
      </c>
      <c r="K185">
        <v>141.5</v>
      </c>
      <c r="L185">
        <v>134.30000000000001</v>
      </c>
      <c r="M185">
        <v>138.5</v>
      </c>
      <c r="N185">
        <v>153.30000000000001</v>
      </c>
      <c r="O185">
        <v>132.5</v>
      </c>
    </row>
    <row r="186" spans="1:15" x14ac:dyDescent="0.3">
      <c r="A186" t="s">
        <v>33</v>
      </c>
      <c r="B186">
        <v>2018</v>
      </c>
      <c r="C186" s="5" t="s">
        <v>35</v>
      </c>
      <c r="D186">
        <v>1328.7999999999997</v>
      </c>
      <c r="E186">
        <v>256</v>
      </c>
      <c r="F186">
        <v>399.09999999999997</v>
      </c>
      <c r="G186" s="2">
        <v>271.20000000000005</v>
      </c>
      <c r="H186" s="2">
        <v>397.09999999999997</v>
      </c>
      <c r="I186">
        <v>117.4</v>
      </c>
      <c r="J186">
        <v>127.3</v>
      </c>
      <c r="K186">
        <v>137.19999999999999</v>
      </c>
      <c r="L186">
        <v>126.5</v>
      </c>
      <c r="M186">
        <v>134</v>
      </c>
      <c r="N186">
        <v>159.30000000000001</v>
      </c>
      <c r="O186">
        <v>126.5</v>
      </c>
    </row>
    <row r="187" spans="1:15" x14ac:dyDescent="0.3">
      <c r="A187" t="s">
        <v>34</v>
      </c>
      <c r="B187">
        <v>2018</v>
      </c>
      <c r="C187" s="5" t="s">
        <v>35</v>
      </c>
      <c r="D187">
        <v>1356.2</v>
      </c>
      <c r="E187">
        <v>261.5</v>
      </c>
      <c r="F187">
        <v>404.20000000000005</v>
      </c>
      <c r="G187" s="2">
        <v>276.5</v>
      </c>
      <c r="H187" s="2">
        <v>422</v>
      </c>
      <c r="I187">
        <v>120.2</v>
      </c>
      <c r="J187">
        <v>136.69999999999999</v>
      </c>
      <c r="K187">
        <v>139</v>
      </c>
      <c r="L187">
        <v>129.9</v>
      </c>
      <c r="M187">
        <v>136.4</v>
      </c>
      <c r="N187">
        <v>154.9</v>
      </c>
      <c r="O187">
        <v>129.6</v>
      </c>
    </row>
    <row r="188" spans="1:15" x14ac:dyDescent="0.3">
      <c r="A188" t="s">
        <v>30</v>
      </c>
      <c r="B188">
        <v>2018</v>
      </c>
      <c r="C188" s="5" t="s">
        <v>36</v>
      </c>
      <c r="D188">
        <v>1375</v>
      </c>
      <c r="E188">
        <v>266</v>
      </c>
      <c r="F188">
        <v>407</v>
      </c>
      <c r="G188" s="2">
        <v>297.79186991869915</v>
      </c>
      <c r="H188" s="2">
        <v>440.5</v>
      </c>
      <c r="I188">
        <v>124.6</v>
      </c>
      <c r="J188">
        <v>142.6</v>
      </c>
      <c r="K188">
        <v>142.69999999999999</v>
      </c>
      <c r="L188">
        <v>135.1</v>
      </c>
      <c r="M188">
        <v>138.69999999999999</v>
      </c>
      <c r="N188">
        <v>155.1</v>
      </c>
      <c r="O188">
        <v>133.30000000000001</v>
      </c>
    </row>
    <row r="189" spans="1:15" x14ac:dyDescent="0.3">
      <c r="A189" t="s">
        <v>33</v>
      </c>
      <c r="B189">
        <v>2018</v>
      </c>
      <c r="C189" s="5" t="s">
        <v>36</v>
      </c>
      <c r="D189">
        <v>1320.3999999999999</v>
      </c>
      <c r="E189">
        <v>257.2</v>
      </c>
      <c r="F189">
        <v>395.1</v>
      </c>
      <c r="G189" s="2">
        <v>272.8</v>
      </c>
      <c r="H189" s="2">
        <v>398.59999999999997</v>
      </c>
      <c r="I189">
        <v>117.8</v>
      </c>
      <c r="J189">
        <v>126.4</v>
      </c>
      <c r="K189">
        <v>137.80000000000001</v>
      </c>
      <c r="L189">
        <v>126.8</v>
      </c>
      <c r="M189">
        <v>134</v>
      </c>
      <c r="N189">
        <v>159.69999999999999</v>
      </c>
      <c r="O189">
        <v>127.1</v>
      </c>
    </row>
    <row r="190" spans="1:15" x14ac:dyDescent="0.3">
      <c r="A190" t="s">
        <v>34</v>
      </c>
      <c r="B190">
        <v>2018</v>
      </c>
      <c r="C190" s="5" t="s">
        <v>36</v>
      </c>
      <c r="D190">
        <v>1353.4</v>
      </c>
      <c r="E190">
        <v>262.5</v>
      </c>
      <c r="F190">
        <v>402.59999999999997</v>
      </c>
      <c r="G190" s="2">
        <v>277.60000000000002</v>
      </c>
      <c r="H190" s="2">
        <v>423.6</v>
      </c>
      <c r="I190">
        <v>121</v>
      </c>
      <c r="J190">
        <v>136.5</v>
      </c>
      <c r="K190">
        <v>139.80000000000001</v>
      </c>
      <c r="L190">
        <v>130.4</v>
      </c>
      <c r="M190">
        <v>136.5</v>
      </c>
      <c r="N190">
        <v>156.30000000000001</v>
      </c>
      <c r="O190">
        <v>130.30000000000001</v>
      </c>
    </row>
    <row r="191" spans="1:15" x14ac:dyDescent="0.3">
      <c r="A191" t="s">
        <v>30</v>
      </c>
      <c r="B191">
        <v>2018</v>
      </c>
      <c r="C191" s="5" t="s">
        <v>37</v>
      </c>
      <c r="D191">
        <v>1376.1</v>
      </c>
      <c r="E191">
        <v>268</v>
      </c>
      <c r="F191">
        <v>403.9</v>
      </c>
      <c r="G191" s="2">
        <v>299.06033057851232</v>
      </c>
      <c r="H191" s="2">
        <v>442.5</v>
      </c>
      <c r="I191">
        <v>125.3</v>
      </c>
      <c r="J191">
        <v>143.80000000000001</v>
      </c>
      <c r="K191">
        <v>143.69999999999999</v>
      </c>
      <c r="L191">
        <v>136</v>
      </c>
      <c r="M191">
        <v>139.1</v>
      </c>
      <c r="N191">
        <v>156.1</v>
      </c>
      <c r="O191">
        <v>134.19999999999999</v>
      </c>
    </row>
    <row r="192" spans="1:15" x14ac:dyDescent="0.3">
      <c r="A192" t="s">
        <v>33</v>
      </c>
      <c r="B192">
        <v>2018</v>
      </c>
      <c r="C192" s="5" t="s">
        <v>37</v>
      </c>
      <c r="D192">
        <v>1328.3</v>
      </c>
      <c r="E192">
        <v>258.89999999999998</v>
      </c>
      <c r="F192">
        <v>391.70000000000005</v>
      </c>
      <c r="G192" s="2">
        <v>274.70000000000005</v>
      </c>
      <c r="H192" s="2">
        <v>401.40000000000003</v>
      </c>
      <c r="I192">
        <v>118.9</v>
      </c>
      <c r="J192">
        <v>124.6</v>
      </c>
      <c r="K192">
        <v>139.69999999999999</v>
      </c>
      <c r="L192">
        <v>127.6</v>
      </c>
      <c r="M192">
        <v>134.80000000000001</v>
      </c>
      <c r="N192">
        <v>159.19999999999999</v>
      </c>
      <c r="O192">
        <v>128.19999999999999</v>
      </c>
    </row>
    <row r="193" spans="1:15" x14ac:dyDescent="0.3">
      <c r="A193" t="s">
        <v>34</v>
      </c>
      <c r="B193">
        <v>2018</v>
      </c>
      <c r="C193" s="5" t="s">
        <v>37</v>
      </c>
      <c r="D193">
        <v>1357.8000000000002</v>
      </c>
      <c r="E193">
        <v>264.39999999999998</v>
      </c>
      <c r="F193">
        <v>399.3</v>
      </c>
      <c r="G193" s="2">
        <v>279.5</v>
      </c>
      <c r="H193" s="2">
        <v>426</v>
      </c>
      <c r="I193">
        <v>121.9</v>
      </c>
      <c r="J193">
        <v>136.5</v>
      </c>
      <c r="K193">
        <v>141.4</v>
      </c>
      <c r="L193">
        <v>131.30000000000001</v>
      </c>
      <c r="M193">
        <v>137.1</v>
      </c>
      <c r="N193">
        <v>156.9</v>
      </c>
      <c r="O193">
        <v>131.30000000000001</v>
      </c>
    </row>
    <row r="194" spans="1:15" x14ac:dyDescent="0.3">
      <c r="A194" t="s">
        <v>30</v>
      </c>
      <c r="B194">
        <v>2018</v>
      </c>
      <c r="C194" s="5" t="s">
        <v>38</v>
      </c>
      <c r="D194">
        <v>1377.6</v>
      </c>
      <c r="E194">
        <v>269.60000000000002</v>
      </c>
      <c r="F194">
        <v>404.79999999999995</v>
      </c>
      <c r="G194" s="2">
        <v>300.22436974789912</v>
      </c>
      <c r="H194" s="2">
        <v>444.7</v>
      </c>
      <c r="I194">
        <v>126.4</v>
      </c>
      <c r="J194">
        <v>144.30000000000001</v>
      </c>
      <c r="K194">
        <v>144.4</v>
      </c>
      <c r="L194">
        <v>136.80000000000001</v>
      </c>
      <c r="M194">
        <v>139.80000000000001</v>
      </c>
      <c r="N194">
        <v>157</v>
      </c>
      <c r="O194">
        <v>135.1</v>
      </c>
    </row>
    <row r="195" spans="1:15" x14ac:dyDescent="0.3">
      <c r="A195" t="s">
        <v>33</v>
      </c>
      <c r="B195">
        <v>2018</v>
      </c>
      <c r="C195" s="5" t="s">
        <v>38</v>
      </c>
      <c r="D195">
        <v>1327.8</v>
      </c>
      <c r="E195">
        <v>260.10000000000002</v>
      </c>
      <c r="F195">
        <v>395.1</v>
      </c>
      <c r="G195" s="2">
        <v>275.7</v>
      </c>
      <c r="H195" s="2">
        <v>403.5</v>
      </c>
      <c r="I195">
        <v>119.8</v>
      </c>
      <c r="J195">
        <v>124.7</v>
      </c>
      <c r="K195">
        <v>140.4</v>
      </c>
      <c r="L195">
        <v>128</v>
      </c>
      <c r="M195">
        <v>135.4</v>
      </c>
      <c r="N195">
        <v>160.30000000000001</v>
      </c>
      <c r="O195">
        <v>128.9</v>
      </c>
    </row>
    <row r="196" spans="1:15" x14ac:dyDescent="0.3">
      <c r="A196" t="s">
        <v>34</v>
      </c>
      <c r="B196">
        <v>2018</v>
      </c>
      <c r="C196" s="5" t="s">
        <v>38</v>
      </c>
      <c r="D196">
        <v>1358.5999999999997</v>
      </c>
      <c r="E196">
        <v>265.89999999999998</v>
      </c>
      <c r="F196">
        <v>401.2</v>
      </c>
      <c r="G196" s="2">
        <v>280.60000000000002</v>
      </c>
      <c r="H196" s="2">
        <v>428.09999999999997</v>
      </c>
      <c r="I196">
        <v>122.9</v>
      </c>
      <c r="J196">
        <v>136.9</v>
      </c>
      <c r="K196">
        <v>142.1</v>
      </c>
      <c r="L196">
        <v>131.80000000000001</v>
      </c>
      <c r="M196">
        <v>137.80000000000001</v>
      </c>
      <c r="N196">
        <v>157.9</v>
      </c>
      <c r="O196">
        <v>132.1</v>
      </c>
    </row>
    <row r="197" spans="1:15" x14ac:dyDescent="0.3">
      <c r="A197" t="s">
        <v>30</v>
      </c>
      <c r="B197">
        <v>2018</v>
      </c>
      <c r="C197" s="5" t="s">
        <v>39</v>
      </c>
      <c r="D197">
        <v>1381.4999999999998</v>
      </c>
      <c r="E197">
        <v>269.8</v>
      </c>
      <c r="F197">
        <v>408.79999999999995</v>
      </c>
      <c r="G197" s="2">
        <v>300.88717948717942</v>
      </c>
      <c r="H197" s="2">
        <v>446.3</v>
      </c>
      <c r="I197">
        <v>127.4</v>
      </c>
      <c r="J197">
        <v>145.1</v>
      </c>
      <c r="K197">
        <v>145.1</v>
      </c>
      <c r="L197">
        <v>137.80000000000001</v>
      </c>
      <c r="M197">
        <v>140.5</v>
      </c>
      <c r="N197">
        <v>157.30000000000001</v>
      </c>
      <c r="O197">
        <v>135.6</v>
      </c>
    </row>
    <row r="198" spans="1:15" x14ac:dyDescent="0.3">
      <c r="A198" t="s">
        <v>33</v>
      </c>
      <c r="B198">
        <v>2018</v>
      </c>
      <c r="C198" s="5" t="s">
        <v>39</v>
      </c>
      <c r="D198">
        <v>1347.1000000000001</v>
      </c>
      <c r="E198">
        <v>260.79999999999995</v>
      </c>
      <c r="F198">
        <v>400.20000000000005</v>
      </c>
      <c r="G198" s="2">
        <v>275.60000000000002</v>
      </c>
      <c r="H198" s="2">
        <v>405</v>
      </c>
      <c r="I198">
        <v>120.4</v>
      </c>
      <c r="J198">
        <v>126.5</v>
      </c>
      <c r="K198">
        <v>141.19999999999999</v>
      </c>
      <c r="L198">
        <v>128.5</v>
      </c>
      <c r="M198">
        <v>136.19999999999999</v>
      </c>
      <c r="N198">
        <v>161</v>
      </c>
      <c r="O198">
        <v>129.5</v>
      </c>
    </row>
    <row r="199" spans="1:15" x14ac:dyDescent="0.3">
      <c r="A199" t="s">
        <v>34</v>
      </c>
      <c r="B199">
        <v>2018</v>
      </c>
      <c r="C199" s="5" t="s">
        <v>39</v>
      </c>
      <c r="D199">
        <v>1368.5000000000002</v>
      </c>
      <c r="E199">
        <v>266.29999999999995</v>
      </c>
      <c r="F199">
        <v>405.59999999999997</v>
      </c>
      <c r="G199" s="2">
        <v>280.39999999999998</v>
      </c>
      <c r="H199" s="2">
        <v>429.7</v>
      </c>
      <c r="I199">
        <v>123.7</v>
      </c>
      <c r="J199">
        <v>138.1</v>
      </c>
      <c r="K199">
        <v>142.80000000000001</v>
      </c>
      <c r="L199">
        <v>132.6</v>
      </c>
      <c r="M199">
        <v>138.5</v>
      </c>
      <c r="N199">
        <v>158.30000000000001</v>
      </c>
      <c r="O199">
        <v>132.6</v>
      </c>
    </row>
    <row r="200" spans="1:15" x14ac:dyDescent="0.3">
      <c r="A200" t="s">
        <v>30</v>
      </c>
      <c r="B200">
        <v>2018</v>
      </c>
      <c r="C200" s="5" t="s">
        <v>40</v>
      </c>
      <c r="D200">
        <v>1397.8</v>
      </c>
      <c r="E200">
        <v>270.39999999999998</v>
      </c>
      <c r="F200">
        <v>412.70000000000005</v>
      </c>
      <c r="G200" s="2">
        <v>302.0626086956521</v>
      </c>
      <c r="H200" s="2">
        <v>447.20000000000005</v>
      </c>
      <c r="I200">
        <v>127.5</v>
      </c>
      <c r="J200">
        <v>146.80000000000001</v>
      </c>
      <c r="K200">
        <v>145.80000000000001</v>
      </c>
      <c r="L200">
        <v>138.4</v>
      </c>
      <c r="M200">
        <v>141.80000000000001</v>
      </c>
      <c r="N200">
        <v>156.1</v>
      </c>
      <c r="O200">
        <v>136</v>
      </c>
    </row>
    <row r="201" spans="1:15" x14ac:dyDescent="0.3">
      <c r="A201" t="s">
        <v>33</v>
      </c>
      <c r="B201">
        <v>2018</v>
      </c>
      <c r="C201" s="5" t="s">
        <v>40</v>
      </c>
      <c r="D201">
        <v>1366.6999999999998</v>
      </c>
      <c r="E201">
        <v>261.79999999999995</v>
      </c>
      <c r="F201">
        <v>404.4</v>
      </c>
      <c r="G201" s="2">
        <v>277.2</v>
      </c>
      <c r="H201" s="2">
        <v>406.4</v>
      </c>
      <c r="I201">
        <v>120.1</v>
      </c>
      <c r="J201">
        <v>128.1</v>
      </c>
      <c r="K201">
        <v>144</v>
      </c>
      <c r="L201">
        <v>129</v>
      </c>
      <c r="M201">
        <v>137.5</v>
      </c>
      <c r="N201">
        <v>161.4</v>
      </c>
      <c r="O201">
        <v>130.19999999999999</v>
      </c>
    </row>
    <row r="202" spans="1:15" x14ac:dyDescent="0.3">
      <c r="A202" t="s">
        <v>34</v>
      </c>
      <c r="B202">
        <v>2018</v>
      </c>
      <c r="C202" s="5" t="s">
        <v>40</v>
      </c>
      <c r="D202">
        <v>1385.6000000000001</v>
      </c>
      <c r="E202">
        <v>267.10000000000002</v>
      </c>
      <c r="F202">
        <v>409.69999999999993</v>
      </c>
      <c r="G202" s="2">
        <v>282.2</v>
      </c>
      <c r="H202" s="2">
        <v>430.80000000000007</v>
      </c>
      <c r="I202">
        <v>123.6</v>
      </c>
      <c r="J202">
        <v>139.69999999999999</v>
      </c>
      <c r="K202">
        <v>144.69999999999999</v>
      </c>
      <c r="L202">
        <v>133.1</v>
      </c>
      <c r="M202">
        <v>139.80000000000001</v>
      </c>
      <c r="N202">
        <v>157.5</v>
      </c>
      <c r="O202">
        <v>133.19999999999999</v>
      </c>
    </row>
    <row r="203" spans="1:15" x14ac:dyDescent="0.3">
      <c r="A203" t="s">
        <v>30</v>
      </c>
      <c r="B203">
        <v>2018</v>
      </c>
      <c r="C203" s="5" t="s">
        <v>41</v>
      </c>
      <c r="D203">
        <v>1405.9</v>
      </c>
      <c r="E203">
        <v>270.70000000000005</v>
      </c>
      <c r="F203">
        <v>412.9</v>
      </c>
      <c r="G203" s="2">
        <v>303.04424778761057</v>
      </c>
      <c r="H203" s="2">
        <v>449.2</v>
      </c>
      <c r="I203">
        <v>128.30000000000001</v>
      </c>
      <c r="J203">
        <v>147.69999999999999</v>
      </c>
      <c r="K203">
        <v>146.9</v>
      </c>
      <c r="L203">
        <v>138.6</v>
      </c>
      <c r="M203">
        <v>142.5</v>
      </c>
      <c r="N203">
        <v>156.4</v>
      </c>
      <c r="O203">
        <v>136.6</v>
      </c>
    </row>
    <row r="204" spans="1:15" x14ac:dyDescent="0.3">
      <c r="A204" t="s">
        <v>33</v>
      </c>
      <c r="B204">
        <v>2018</v>
      </c>
      <c r="C204" s="5" t="s">
        <v>41</v>
      </c>
      <c r="D204">
        <v>1367.1999999999998</v>
      </c>
      <c r="E204">
        <v>263.20000000000005</v>
      </c>
      <c r="F204">
        <v>400.4</v>
      </c>
      <c r="G204" s="2">
        <v>279</v>
      </c>
      <c r="H204" s="2">
        <v>407.3</v>
      </c>
      <c r="I204">
        <v>120.7</v>
      </c>
      <c r="J204">
        <v>129.80000000000001</v>
      </c>
      <c r="K204">
        <v>145.30000000000001</v>
      </c>
      <c r="L204">
        <v>129.80000000000001</v>
      </c>
      <c r="M204">
        <v>138</v>
      </c>
      <c r="N204">
        <v>162.1</v>
      </c>
      <c r="O204">
        <v>131</v>
      </c>
    </row>
    <row r="205" spans="1:15" x14ac:dyDescent="0.3">
      <c r="A205" t="s">
        <v>34</v>
      </c>
      <c r="B205">
        <v>2018</v>
      </c>
      <c r="C205" s="5" t="s">
        <v>41</v>
      </c>
      <c r="D205">
        <v>1390.4</v>
      </c>
      <c r="E205">
        <v>267.79999999999995</v>
      </c>
      <c r="F205">
        <v>408.3</v>
      </c>
      <c r="G205" s="2">
        <v>284</v>
      </c>
      <c r="H205" s="2">
        <v>432.20000000000005</v>
      </c>
      <c r="I205">
        <v>124.3</v>
      </c>
      <c r="J205">
        <v>140.9</v>
      </c>
      <c r="K205">
        <v>146</v>
      </c>
      <c r="L205">
        <v>133.6</v>
      </c>
      <c r="M205">
        <v>140.4</v>
      </c>
      <c r="N205">
        <v>157.9</v>
      </c>
      <c r="O205">
        <v>133.9</v>
      </c>
    </row>
    <row r="206" spans="1:15" x14ac:dyDescent="0.3">
      <c r="A206" t="s">
        <v>30</v>
      </c>
      <c r="B206">
        <v>2018</v>
      </c>
      <c r="C206" s="5" t="s">
        <v>42</v>
      </c>
      <c r="D206">
        <v>1391.3999999999999</v>
      </c>
      <c r="E206">
        <v>272</v>
      </c>
      <c r="F206">
        <v>408.4</v>
      </c>
      <c r="G206" s="2">
        <v>303.5171171171171</v>
      </c>
      <c r="H206" s="2">
        <v>449.5</v>
      </c>
      <c r="I206">
        <v>129.9</v>
      </c>
      <c r="J206">
        <v>149</v>
      </c>
      <c r="K206">
        <v>147.6</v>
      </c>
      <c r="L206">
        <v>140</v>
      </c>
      <c r="M206">
        <v>142.1</v>
      </c>
      <c r="N206">
        <v>157.69999999999999</v>
      </c>
      <c r="O206">
        <v>137.4</v>
      </c>
    </row>
    <row r="207" spans="1:15" x14ac:dyDescent="0.3">
      <c r="A207" t="s">
        <v>33</v>
      </c>
      <c r="B207">
        <v>2018</v>
      </c>
      <c r="C207" s="5" t="s">
        <v>42</v>
      </c>
      <c r="D207">
        <v>1354.7</v>
      </c>
      <c r="E207">
        <v>265</v>
      </c>
      <c r="F207">
        <v>393.7</v>
      </c>
      <c r="G207" s="2">
        <v>280.20000000000005</v>
      </c>
      <c r="H207" s="2">
        <v>409.20000000000005</v>
      </c>
      <c r="I207">
        <v>122.5</v>
      </c>
      <c r="J207">
        <v>131.19999999999999</v>
      </c>
      <c r="K207">
        <v>145.19999999999999</v>
      </c>
      <c r="L207">
        <v>130.19999999999999</v>
      </c>
      <c r="M207">
        <v>138.1</v>
      </c>
      <c r="N207">
        <v>163.30000000000001</v>
      </c>
      <c r="O207">
        <v>131.9</v>
      </c>
    </row>
    <row r="208" spans="1:15" x14ac:dyDescent="0.3">
      <c r="A208" t="s">
        <v>34</v>
      </c>
      <c r="B208">
        <v>2018</v>
      </c>
      <c r="C208" s="5" t="s">
        <v>42</v>
      </c>
      <c r="D208">
        <v>1376.5</v>
      </c>
      <c r="E208">
        <v>269.3</v>
      </c>
      <c r="F208">
        <v>403</v>
      </c>
      <c r="G208" s="2">
        <v>285</v>
      </c>
      <c r="H208" s="2">
        <v>433.29999999999995</v>
      </c>
      <c r="I208">
        <v>126</v>
      </c>
      <c r="J208">
        <v>142.30000000000001</v>
      </c>
      <c r="K208">
        <v>146.19999999999999</v>
      </c>
      <c r="L208">
        <v>134.5</v>
      </c>
      <c r="M208">
        <v>140.19999999999999</v>
      </c>
      <c r="N208">
        <v>159.19999999999999</v>
      </c>
      <c r="O208">
        <v>134.69999999999999</v>
      </c>
    </row>
    <row r="209" spans="1:15" x14ac:dyDescent="0.3">
      <c r="A209" t="s">
        <v>30</v>
      </c>
      <c r="B209">
        <v>2018</v>
      </c>
      <c r="C209" s="5" t="s">
        <v>43</v>
      </c>
      <c r="D209">
        <v>1376.5</v>
      </c>
      <c r="E209">
        <v>279.20000000000005</v>
      </c>
      <c r="F209">
        <v>405.7</v>
      </c>
      <c r="G209" s="2">
        <v>307.28440366972472</v>
      </c>
      <c r="H209" s="2">
        <v>445</v>
      </c>
      <c r="I209">
        <v>130.80000000000001</v>
      </c>
      <c r="J209">
        <v>149.69999999999999</v>
      </c>
      <c r="K209">
        <v>148</v>
      </c>
      <c r="L209">
        <v>140.1</v>
      </c>
      <c r="M209">
        <v>142.19999999999999</v>
      </c>
      <c r="N209">
        <v>159.6</v>
      </c>
      <c r="O209">
        <v>139.80000000000001</v>
      </c>
    </row>
    <row r="210" spans="1:15" x14ac:dyDescent="0.3">
      <c r="A210" t="s">
        <v>33</v>
      </c>
      <c r="B210">
        <v>2018</v>
      </c>
      <c r="C210" s="5" t="s">
        <v>43</v>
      </c>
      <c r="D210">
        <v>1357.7</v>
      </c>
      <c r="E210">
        <v>266.60000000000002</v>
      </c>
      <c r="F210">
        <v>396.4</v>
      </c>
      <c r="G210" s="2">
        <v>281.39999999999998</v>
      </c>
      <c r="H210" s="2">
        <v>411</v>
      </c>
      <c r="I210">
        <v>123.3</v>
      </c>
      <c r="J210">
        <v>133.4</v>
      </c>
      <c r="K210">
        <v>145.5</v>
      </c>
      <c r="L210">
        <v>130.69999999999999</v>
      </c>
      <c r="M210">
        <v>138.9</v>
      </c>
      <c r="N210">
        <v>164</v>
      </c>
      <c r="O210">
        <v>132.5</v>
      </c>
    </row>
    <row r="211" spans="1:15" x14ac:dyDescent="0.3">
      <c r="A211" t="s">
        <v>34</v>
      </c>
      <c r="B211">
        <v>2018</v>
      </c>
      <c r="C211" s="5" t="s">
        <v>43</v>
      </c>
      <c r="D211">
        <v>1368.3</v>
      </c>
      <c r="E211">
        <v>274.10000000000002</v>
      </c>
      <c r="F211">
        <v>407.9</v>
      </c>
      <c r="G211" s="2">
        <v>289.10000000000002</v>
      </c>
      <c r="H211" s="2">
        <v>434</v>
      </c>
      <c r="I211">
        <v>125.5</v>
      </c>
      <c r="J211">
        <v>145.30000000000001</v>
      </c>
      <c r="K211">
        <v>147.80000000000001</v>
      </c>
      <c r="L211">
        <v>136.5</v>
      </c>
      <c r="M211">
        <v>140.80000000000001</v>
      </c>
      <c r="N211">
        <v>162.6</v>
      </c>
      <c r="O211">
        <v>136.30000000000001</v>
      </c>
    </row>
    <row r="212" spans="1:15" x14ac:dyDescent="0.3">
      <c r="A212" t="s">
        <v>30</v>
      </c>
      <c r="B212">
        <v>2018</v>
      </c>
      <c r="C212" s="5" t="s">
        <v>45</v>
      </c>
      <c r="D212">
        <v>1377.1999999999998</v>
      </c>
      <c r="E212">
        <v>278.5</v>
      </c>
      <c r="F212">
        <v>410.3</v>
      </c>
      <c r="G212" s="2">
        <v>308.04579439252336</v>
      </c>
      <c r="H212" s="2">
        <v>448</v>
      </c>
      <c r="I212">
        <v>130.30000000000001</v>
      </c>
      <c r="J212">
        <v>150.30000000000001</v>
      </c>
      <c r="K212">
        <v>150.19999999999999</v>
      </c>
      <c r="L212">
        <v>143.1</v>
      </c>
      <c r="M212">
        <v>142.4</v>
      </c>
      <c r="N212">
        <v>161.9</v>
      </c>
      <c r="O212">
        <v>140.1</v>
      </c>
    </row>
    <row r="213" spans="1:15" x14ac:dyDescent="0.3">
      <c r="A213" t="s">
        <v>33</v>
      </c>
      <c r="B213">
        <v>2018</v>
      </c>
      <c r="C213" s="5" t="s">
        <v>45</v>
      </c>
      <c r="D213">
        <v>1355.2999999999997</v>
      </c>
      <c r="E213">
        <v>267.3</v>
      </c>
      <c r="F213">
        <v>402.20000000000005</v>
      </c>
      <c r="G213" s="2">
        <v>282.70000000000005</v>
      </c>
      <c r="H213" s="2">
        <v>413.1</v>
      </c>
      <c r="I213">
        <v>121.2</v>
      </c>
      <c r="J213">
        <v>136.69999999999999</v>
      </c>
      <c r="K213">
        <v>146.1</v>
      </c>
      <c r="L213">
        <v>131.30000000000001</v>
      </c>
      <c r="M213">
        <v>139</v>
      </c>
      <c r="N213">
        <v>164.4</v>
      </c>
      <c r="O213">
        <v>132.19999999999999</v>
      </c>
    </row>
    <row r="214" spans="1:15" x14ac:dyDescent="0.3">
      <c r="A214" t="s">
        <v>34</v>
      </c>
      <c r="B214">
        <v>2018</v>
      </c>
      <c r="C214" s="5" t="s">
        <v>45</v>
      </c>
      <c r="D214">
        <v>1368.3</v>
      </c>
      <c r="E214">
        <v>274.10000000000002</v>
      </c>
      <c r="F214">
        <v>407.4</v>
      </c>
      <c r="G214" s="2">
        <v>289.10000000000002</v>
      </c>
      <c r="H214" s="2">
        <v>433.8</v>
      </c>
      <c r="I214">
        <v>125.5</v>
      </c>
      <c r="J214">
        <v>145.1</v>
      </c>
      <c r="K214">
        <v>147.80000000000001</v>
      </c>
      <c r="L214">
        <v>136.5</v>
      </c>
      <c r="M214">
        <v>140.80000000000001</v>
      </c>
      <c r="N214">
        <v>162.6</v>
      </c>
      <c r="O214">
        <v>136.30000000000001</v>
      </c>
    </row>
    <row r="215" spans="1:15" x14ac:dyDescent="0.3">
      <c r="A215" t="s">
        <v>30</v>
      </c>
      <c r="B215">
        <v>2018</v>
      </c>
      <c r="C215" s="5" t="s">
        <v>46</v>
      </c>
      <c r="D215">
        <v>1359.6</v>
      </c>
      <c r="E215">
        <v>282.79999999999995</v>
      </c>
      <c r="F215">
        <v>413.5</v>
      </c>
      <c r="G215" s="2">
        <v>309.79619047619047</v>
      </c>
      <c r="H215" s="2">
        <v>448.3</v>
      </c>
      <c r="I215">
        <v>128.9</v>
      </c>
      <c r="J215">
        <v>149</v>
      </c>
      <c r="K215">
        <v>155.1</v>
      </c>
      <c r="L215">
        <v>143.30000000000001</v>
      </c>
      <c r="M215">
        <v>141.9</v>
      </c>
      <c r="N215">
        <v>162.4</v>
      </c>
      <c r="O215">
        <v>141.6</v>
      </c>
    </row>
    <row r="216" spans="1:15" x14ac:dyDescent="0.3">
      <c r="A216" t="s">
        <v>33</v>
      </c>
      <c r="B216">
        <v>2018</v>
      </c>
      <c r="C216" s="5" t="s">
        <v>46</v>
      </c>
      <c r="D216">
        <v>1339.6</v>
      </c>
      <c r="E216">
        <v>268.10000000000002</v>
      </c>
      <c r="F216">
        <v>407</v>
      </c>
      <c r="G216" s="2">
        <v>282.7</v>
      </c>
      <c r="H216" s="2">
        <v>413.8</v>
      </c>
      <c r="I216">
        <v>118.8</v>
      </c>
      <c r="J216">
        <v>132.4</v>
      </c>
      <c r="K216">
        <v>146.5</v>
      </c>
      <c r="L216">
        <v>131.69999999999999</v>
      </c>
      <c r="M216">
        <v>138</v>
      </c>
      <c r="N216">
        <v>164.6</v>
      </c>
      <c r="O216">
        <v>131.69999999999999</v>
      </c>
    </row>
    <row r="217" spans="1:15" x14ac:dyDescent="0.3">
      <c r="A217" t="s">
        <v>34</v>
      </c>
      <c r="B217">
        <v>2018</v>
      </c>
      <c r="C217" s="5" t="s">
        <v>46</v>
      </c>
      <c r="D217">
        <v>1351.5</v>
      </c>
      <c r="E217">
        <v>277.10000000000002</v>
      </c>
      <c r="F217">
        <v>411.3</v>
      </c>
      <c r="G217" s="2">
        <v>289.7</v>
      </c>
      <c r="H217" s="2">
        <v>434.3</v>
      </c>
      <c r="I217">
        <v>123.6</v>
      </c>
      <c r="J217">
        <v>142.69999999999999</v>
      </c>
      <c r="K217">
        <v>150.1</v>
      </c>
      <c r="L217">
        <v>136.80000000000001</v>
      </c>
      <c r="M217">
        <v>140.1</v>
      </c>
      <c r="N217">
        <v>163</v>
      </c>
      <c r="O217">
        <v>136.80000000000001</v>
      </c>
    </row>
    <row r="218" spans="1:15" x14ac:dyDescent="0.3">
      <c r="A218" t="s">
        <v>30</v>
      </c>
      <c r="B218">
        <v>2019</v>
      </c>
      <c r="C218" s="5" t="s">
        <v>31</v>
      </c>
      <c r="D218">
        <v>1345</v>
      </c>
      <c r="E218">
        <v>283.10000000000002</v>
      </c>
      <c r="F218">
        <v>414.6</v>
      </c>
      <c r="G218" s="2">
        <v>310.66019417475729</v>
      </c>
      <c r="H218" s="2">
        <v>445.6</v>
      </c>
      <c r="I218">
        <v>128.6</v>
      </c>
      <c r="J218">
        <v>146.19999999999999</v>
      </c>
      <c r="K218">
        <v>155.19999999999999</v>
      </c>
      <c r="L218">
        <v>142.9</v>
      </c>
      <c r="M218">
        <v>141</v>
      </c>
      <c r="N218">
        <v>162.69999999999999</v>
      </c>
      <c r="O218">
        <v>141.69999999999999</v>
      </c>
    </row>
    <row r="219" spans="1:15" x14ac:dyDescent="0.3">
      <c r="A219" t="s">
        <v>33</v>
      </c>
      <c r="B219">
        <v>2019</v>
      </c>
      <c r="C219" s="5" t="s">
        <v>31</v>
      </c>
      <c r="D219">
        <v>1333.3</v>
      </c>
      <c r="E219">
        <v>269.5</v>
      </c>
      <c r="F219">
        <v>411</v>
      </c>
      <c r="G219" s="2">
        <v>284</v>
      </c>
      <c r="H219" s="2">
        <v>414.5</v>
      </c>
      <c r="I219">
        <v>118.6</v>
      </c>
      <c r="J219">
        <v>128.6</v>
      </c>
      <c r="K219">
        <v>146.6</v>
      </c>
      <c r="L219">
        <v>131.9</v>
      </c>
      <c r="M219">
        <v>138</v>
      </c>
      <c r="N219">
        <v>164.7</v>
      </c>
      <c r="O219">
        <v>131.80000000000001</v>
      </c>
    </row>
    <row r="220" spans="1:15" x14ac:dyDescent="0.3">
      <c r="A220" t="s">
        <v>34</v>
      </c>
      <c r="B220">
        <v>2019</v>
      </c>
      <c r="C220" s="5" t="s">
        <v>31</v>
      </c>
      <c r="D220">
        <v>1340</v>
      </c>
      <c r="E220">
        <v>277.89999999999998</v>
      </c>
      <c r="F220">
        <v>413.40000000000003</v>
      </c>
      <c r="G220" s="2">
        <v>291.29999999999995</v>
      </c>
      <c r="H220" s="2">
        <v>433</v>
      </c>
      <c r="I220">
        <v>123.3</v>
      </c>
      <c r="J220">
        <v>139.5</v>
      </c>
      <c r="K220">
        <v>150.19999999999999</v>
      </c>
      <c r="L220">
        <v>136.69999999999999</v>
      </c>
      <c r="M220">
        <v>139.6</v>
      </c>
      <c r="N220">
        <v>163.19999999999999</v>
      </c>
      <c r="O220">
        <v>136.9</v>
      </c>
    </row>
    <row r="221" spans="1:15" x14ac:dyDescent="0.3">
      <c r="A221" t="s">
        <v>30</v>
      </c>
      <c r="B221">
        <v>2019</v>
      </c>
      <c r="C221" s="5" t="s">
        <v>35</v>
      </c>
      <c r="D221">
        <v>1343.6</v>
      </c>
      <c r="E221">
        <v>284.8</v>
      </c>
      <c r="F221">
        <v>416.20000000000005</v>
      </c>
      <c r="G221" s="2">
        <v>310.92673267326734</v>
      </c>
      <c r="H221" s="2">
        <v>446.5</v>
      </c>
      <c r="I221">
        <v>129.19999999999999</v>
      </c>
      <c r="J221">
        <v>145.30000000000001</v>
      </c>
      <c r="K221">
        <v>155.5</v>
      </c>
      <c r="L221">
        <v>143.4</v>
      </c>
      <c r="M221">
        <v>141</v>
      </c>
      <c r="N221">
        <v>162.80000000000001</v>
      </c>
      <c r="O221">
        <v>142.19999999999999</v>
      </c>
    </row>
    <row r="222" spans="1:15" x14ac:dyDescent="0.3">
      <c r="A222" t="s">
        <v>33</v>
      </c>
      <c r="B222">
        <v>2019</v>
      </c>
      <c r="C222" s="5" t="s">
        <v>35</v>
      </c>
      <c r="D222">
        <v>1340.6</v>
      </c>
      <c r="E222">
        <v>271.5</v>
      </c>
      <c r="F222">
        <v>413.79999999999995</v>
      </c>
      <c r="G222" s="2">
        <v>285.10000000000002</v>
      </c>
      <c r="H222" s="2">
        <v>415.5</v>
      </c>
      <c r="I222">
        <v>119.2</v>
      </c>
      <c r="J222">
        <v>127.1</v>
      </c>
      <c r="K222">
        <v>146.6</v>
      </c>
      <c r="L222">
        <v>132.19999999999999</v>
      </c>
      <c r="M222">
        <v>138.6</v>
      </c>
      <c r="N222">
        <v>164.9</v>
      </c>
      <c r="O222">
        <v>132.4</v>
      </c>
    </row>
    <row r="223" spans="1:15" x14ac:dyDescent="0.3">
      <c r="A223" t="s">
        <v>34</v>
      </c>
      <c r="B223">
        <v>2019</v>
      </c>
      <c r="C223" s="5" t="s">
        <v>35</v>
      </c>
      <c r="D223">
        <v>1341.6</v>
      </c>
      <c r="E223">
        <v>279.7</v>
      </c>
      <c r="F223">
        <v>415.5</v>
      </c>
      <c r="G223" s="2">
        <v>292.2</v>
      </c>
      <c r="H223" s="2">
        <v>433.9</v>
      </c>
      <c r="I223">
        <v>123.9</v>
      </c>
      <c r="J223">
        <v>138.4</v>
      </c>
      <c r="K223">
        <v>150.30000000000001</v>
      </c>
      <c r="L223">
        <v>137.1</v>
      </c>
      <c r="M223">
        <v>139.9</v>
      </c>
      <c r="N223">
        <v>163.4</v>
      </c>
      <c r="O223">
        <v>137.4</v>
      </c>
    </row>
    <row r="224" spans="1:15" x14ac:dyDescent="0.3">
      <c r="A224" t="s">
        <v>30</v>
      </c>
      <c r="B224">
        <v>2019</v>
      </c>
      <c r="C224" s="5" t="s">
        <v>36</v>
      </c>
      <c r="D224">
        <v>1344.3</v>
      </c>
      <c r="E224">
        <v>284.39999999999998</v>
      </c>
      <c r="F224">
        <v>416.9</v>
      </c>
      <c r="G224" s="2">
        <v>311.08383838383838</v>
      </c>
      <c r="H224" s="2">
        <v>447</v>
      </c>
      <c r="I224">
        <v>129.9</v>
      </c>
      <c r="J224">
        <v>146.4</v>
      </c>
      <c r="K224">
        <v>155.5</v>
      </c>
      <c r="L224">
        <v>143.80000000000001</v>
      </c>
      <c r="M224">
        <v>141.19999999999999</v>
      </c>
      <c r="N224">
        <v>162.9</v>
      </c>
      <c r="O224">
        <v>142.4</v>
      </c>
    </row>
    <row r="225" spans="1:15" x14ac:dyDescent="0.3">
      <c r="A225" t="s">
        <v>33</v>
      </c>
      <c r="B225">
        <v>2019</v>
      </c>
      <c r="C225" s="5" t="s">
        <v>36</v>
      </c>
      <c r="D225">
        <v>1356</v>
      </c>
      <c r="E225">
        <v>271.7</v>
      </c>
      <c r="F225">
        <v>412.4</v>
      </c>
      <c r="G225" s="2">
        <v>285.8</v>
      </c>
      <c r="H225" s="2">
        <v>416.29999999999995</v>
      </c>
      <c r="I225">
        <v>119.9</v>
      </c>
      <c r="J225">
        <v>128.80000000000001</v>
      </c>
      <c r="K225">
        <v>146.69999999999999</v>
      </c>
      <c r="L225">
        <v>133</v>
      </c>
      <c r="M225">
        <v>139.5</v>
      </c>
      <c r="N225">
        <v>165.3</v>
      </c>
      <c r="O225">
        <v>132.80000000000001</v>
      </c>
    </row>
    <row r="226" spans="1:15" x14ac:dyDescent="0.3">
      <c r="A226" t="s">
        <v>34</v>
      </c>
      <c r="B226">
        <v>2019</v>
      </c>
      <c r="C226" s="5" t="s">
        <v>36</v>
      </c>
      <c r="D226">
        <v>1347.6</v>
      </c>
      <c r="E226">
        <v>279.60000000000002</v>
      </c>
      <c r="F226">
        <v>415.3</v>
      </c>
      <c r="G226" s="2">
        <v>292.8</v>
      </c>
      <c r="H226" s="2">
        <v>434.5</v>
      </c>
      <c r="I226">
        <v>124.6</v>
      </c>
      <c r="J226">
        <v>139.69999999999999</v>
      </c>
      <c r="K226">
        <v>150.30000000000001</v>
      </c>
      <c r="L226">
        <v>137.69999999999999</v>
      </c>
      <c r="M226">
        <v>140.4</v>
      </c>
      <c r="N226">
        <v>163.5</v>
      </c>
      <c r="O226">
        <v>137.69999999999999</v>
      </c>
    </row>
    <row r="227" spans="1:15" x14ac:dyDescent="0.3">
      <c r="A227" t="s">
        <v>30</v>
      </c>
      <c r="B227">
        <v>2019</v>
      </c>
      <c r="C227" s="5" t="s">
        <v>38</v>
      </c>
      <c r="D227">
        <v>1364.1000000000001</v>
      </c>
      <c r="E227">
        <v>285.20000000000005</v>
      </c>
      <c r="F227">
        <v>418</v>
      </c>
      <c r="G227" s="2">
        <v>310.83814432989698</v>
      </c>
      <c r="H227" s="2">
        <v>448.59999999999997</v>
      </c>
      <c r="I227">
        <v>130.19999999999999</v>
      </c>
      <c r="J227">
        <v>146.9</v>
      </c>
      <c r="K227">
        <v>156.69999999999999</v>
      </c>
      <c r="L227">
        <v>145.9</v>
      </c>
      <c r="M227">
        <v>142.4</v>
      </c>
      <c r="N227">
        <v>163.30000000000001</v>
      </c>
      <c r="O227">
        <v>142.9</v>
      </c>
    </row>
    <row r="228" spans="1:15" x14ac:dyDescent="0.3">
      <c r="A228" t="s">
        <v>33</v>
      </c>
      <c r="B228">
        <v>2019</v>
      </c>
      <c r="C228" s="5" t="s">
        <v>38</v>
      </c>
      <c r="D228">
        <v>1397.9</v>
      </c>
      <c r="E228">
        <v>272.39999999999998</v>
      </c>
      <c r="F228">
        <v>413.6</v>
      </c>
      <c r="G228" s="2">
        <v>287.29999999999995</v>
      </c>
      <c r="H228" s="2">
        <v>417.9</v>
      </c>
      <c r="I228">
        <v>120.1</v>
      </c>
      <c r="J228">
        <v>129.4</v>
      </c>
      <c r="K228">
        <v>148</v>
      </c>
      <c r="L228">
        <v>134</v>
      </c>
      <c r="M228">
        <v>141.5</v>
      </c>
      <c r="N228">
        <v>166.2</v>
      </c>
      <c r="O228">
        <v>133.30000000000001</v>
      </c>
    </row>
    <row r="229" spans="1:15" x14ac:dyDescent="0.3">
      <c r="A229" t="s">
        <v>34</v>
      </c>
      <c r="B229">
        <v>2019</v>
      </c>
      <c r="C229" s="5" t="s">
        <v>38</v>
      </c>
      <c r="D229">
        <v>1375.3999999999999</v>
      </c>
      <c r="E229">
        <v>280.3</v>
      </c>
      <c r="F229">
        <v>416.5</v>
      </c>
      <c r="G229" s="2">
        <v>293.79999999999995</v>
      </c>
      <c r="H229" s="2">
        <v>436.1</v>
      </c>
      <c r="I229">
        <v>124.9</v>
      </c>
      <c r="J229">
        <v>140.30000000000001</v>
      </c>
      <c r="K229">
        <v>151.6</v>
      </c>
      <c r="L229">
        <v>139.19999999999999</v>
      </c>
      <c r="M229">
        <v>142</v>
      </c>
      <c r="N229">
        <v>164.1</v>
      </c>
      <c r="O229">
        <v>138.19999999999999</v>
      </c>
    </row>
    <row r="230" spans="1:15" x14ac:dyDescent="0.3">
      <c r="A230" t="s">
        <v>30</v>
      </c>
      <c r="B230">
        <v>2019</v>
      </c>
      <c r="C230" s="5" t="s">
        <v>39</v>
      </c>
      <c r="D230">
        <v>1380.1999999999998</v>
      </c>
      <c r="E230">
        <v>286.5</v>
      </c>
      <c r="F230">
        <v>424</v>
      </c>
      <c r="G230" s="2">
        <v>311.18631578947372</v>
      </c>
      <c r="H230" s="2">
        <v>448.59999999999997</v>
      </c>
      <c r="I230">
        <v>130.19999999999999</v>
      </c>
      <c r="J230">
        <v>147.80000000000001</v>
      </c>
      <c r="K230">
        <v>157.69999999999999</v>
      </c>
      <c r="L230">
        <v>146.4</v>
      </c>
      <c r="M230">
        <v>143.6</v>
      </c>
      <c r="N230">
        <v>164.2</v>
      </c>
      <c r="O230">
        <v>143.30000000000001</v>
      </c>
    </row>
    <row r="231" spans="1:15" x14ac:dyDescent="0.3">
      <c r="A231" t="s">
        <v>33</v>
      </c>
      <c r="B231">
        <v>2019</v>
      </c>
      <c r="C231" s="5" t="s">
        <v>39</v>
      </c>
      <c r="D231">
        <v>1414.6999999999998</v>
      </c>
      <c r="E231">
        <v>274</v>
      </c>
      <c r="F231">
        <v>418.6</v>
      </c>
      <c r="G231" s="2">
        <v>286.8</v>
      </c>
      <c r="H231" s="2">
        <v>418.4</v>
      </c>
      <c r="I231">
        <v>119.6</v>
      </c>
      <c r="J231">
        <v>130.5</v>
      </c>
      <c r="K231">
        <v>148.9</v>
      </c>
      <c r="L231">
        <v>134.30000000000001</v>
      </c>
      <c r="M231">
        <v>142.1</v>
      </c>
      <c r="N231">
        <v>166.7</v>
      </c>
      <c r="O231">
        <v>133.6</v>
      </c>
    </row>
    <row r="232" spans="1:15" x14ac:dyDescent="0.3">
      <c r="A232" t="s">
        <v>34</v>
      </c>
      <c r="B232">
        <v>2019</v>
      </c>
      <c r="C232" s="5" t="s">
        <v>39</v>
      </c>
      <c r="D232">
        <v>1392.0000000000002</v>
      </c>
      <c r="E232">
        <v>281.70000000000005</v>
      </c>
      <c r="F232">
        <v>422.09999999999997</v>
      </c>
      <c r="G232" s="2">
        <v>293.20000000000005</v>
      </c>
      <c r="H232" s="2">
        <v>436.4</v>
      </c>
      <c r="I232">
        <v>124.6</v>
      </c>
      <c r="J232">
        <v>141.19999999999999</v>
      </c>
      <c r="K232">
        <v>152.5</v>
      </c>
      <c r="L232">
        <v>139.6</v>
      </c>
      <c r="M232">
        <v>142.9</v>
      </c>
      <c r="N232">
        <v>164.9</v>
      </c>
      <c r="O232">
        <v>138.6</v>
      </c>
    </row>
    <row r="233" spans="1:15" x14ac:dyDescent="0.3">
      <c r="A233" t="s">
        <v>30</v>
      </c>
      <c r="B233">
        <v>2019</v>
      </c>
      <c r="C233" s="5" t="s">
        <v>40</v>
      </c>
      <c r="D233">
        <v>1400.1000000000001</v>
      </c>
      <c r="E233">
        <v>288.29999999999995</v>
      </c>
      <c r="F233">
        <v>426.79999999999995</v>
      </c>
      <c r="G233" s="2">
        <v>311.84086021505379</v>
      </c>
      <c r="H233" s="2">
        <v>449.1</v>
      </c>
      <c r="I233">
        <v>131.19999999999999</v>
      </c>
      <c r="J233">
        <v>146.80000000000001</v>
      </c>
      <c r="K233">
        <v>159.1</v>
      </c>
      <c r="L233">
        <v>147.5</v>
      </c>
      <c r="M233">
        <v>144.9</v>
      </c>
      <c r="N233">
        <v>164.5</v>
      </c>
      <c r="O233">
        <v>144.19999999999999</v>
      </c>
    </row>
    <row r="234" spans="1:15" x14ac:dyDescent="0.3">
      <c r="A234" t="s">
        <v>33</v>
      </c>
      <c r="B234">
        <v>2019</v>
      </c>
      <c r="C234" s="5" t="s">
        <v>40</v>
      </c>
      <c r="D234">
        <v>1435.4</v>
      </c>
      <c r="E234">
        <v>275.89999999999998</v>
      </c>
      <c r="F234">
        <v>422</v>
      </c>
      <c r="G234" s="2">
        <v>288.29999999999995</v>
      </c>
      <c r="H234" s="2">
        <v>419.3</v>
      </c>
      <c r="I234">
        <v>120.6</v>
      </c>
      <c r="J234">
        <v>127</v>
      </c>
      <c r="K234">
        <v>150.4</v>
      </c>
      <c r="L234">
        <v>135</v>
      </c>
      <c r="M234">
        <v>143.30000000000001</v>
      </c>
      <c r="N234">
        <v>167.2</v>
      </c>
      <c r="O234">
        <v>134.5</v>
      </c>
    </row>
    <row r="235" spans="1:15" x14ac:dyDescent="0.3">
      <c r="A235" t="s">
        <v>34</v>
      </c>
      <c r="B235">
        <v>2019</v>
      </c>
      <c r="C235" s="5" t="s">
        <v>40</v>
      </c>
      <c r="D235">
        <v>1412.3000000000002</v>
      </c>
      <c r="E235">
        <v>283.60000000000002</v>
      </c>
      <c r="F235">
        <v>425.2</v>
      </c>
      <c r="G235" s="2">
        <v>294.79999999999995</v>
      </c>
      <c r="H235" s="2">
        <v>437</v>
      </c>
      <c r="I235">
        <v>125.6</v>
      </c>
      <c r="J235">
        <v>139.30000000000001</v>
      </c>
      <c r="K235">
        <v>154</v>
      </c>
      <c r="L235">
        <v>140.5</v>
      </c>
      <c r="M235">
        <v>144.19999999999999</v>
      </c>
      <c r="N235">
        <v>165.2</v>
      </c>
      <c r="O235">
        <v>139.5</v>
      </c>
    </row>
    <row r="236" spans="1:15" x14ac:dyDescent="0.3">
      <c r="A236" t="s">
        <v>30</v>
      </c>
      <c r="B236">
        <v>2019</v>
      </c>
      <c r="C236" s="5" t="s">
        <v>41</v>
      </c>
      <c r="D236">
        <v>1410.8000000000002</v>
      </c>
      <c r="E236">
        <v>291.5</v>
      </c>
      <c r="F236">
        <v>423.7</v>
      </c>
      <c r="G236" s="2">
        <v>312.3010989010989</v>
      </c>
      <c r="H236" s="2">
        <v>449.5</v>
      </c>
      <c r="I236">
        <v>131.4</v>
      </c>
      <c r="J236">
        <v>146.4</v>
      </c>
      <c r="K236">
        <v>159.69999999999999</v>
      </c>
      <c r="L236">
        <v>148</v>
      </c>
      <c r="M236">
        <v>145.69999999999999</v>
      </c>
      <c r="N236">
        <v>165.1</v>
      </c>
      <c r="O236">
        <v>144.9</v>
      </c>
    </row>
    <row r="237" spans="1:15" x14ac:dyDescent="0.3">
      <c r="A237" t="s">
        <v>33</v>
      </c>
      <c r="B237">
        <v>2019</v>
      </c>
      <c r="C237" s="5" t="s">
        <v>41</v>
      </c>
      <c r="D237">
        <v>1450.1</v>
      </c>
      <c r="E237">
        <v>279.3</v>
      </c>
      <c r="F237">
        <v>419</v>
      </c>
      <c r="G237" s="2">
        <v>289.7</v>
      </c>
      <c r="H237" s="2">
        <v>420.2</v>
      </c>
      <c r="I237">
        <v>120.8</v>
      </c>
      <c r="J237">
        <v>125.5</v>
      </c>
      <c r="K237">
        <v>151.5</v>
      </c>
      <c r="L237">
        <v>135.4</v>
      </c>
      <c r="M237">
        <v>144.19999999999999</v>
      </c>
      <c r="N237">
        <v>167.9</v>
      </c>
      <c r="O237">
        <v>135.30000000000001</v>
      </c>
    </row>
    <row r="238" spans="1:15" x14ac:dyDescent="0.3">
      <c r="A238" t="s">
        <v>34</v>
      </c>
      <c r="B238">
        <v>2019</v>
      </c>
      <c r="C238" s="5" t="s">
        <v>41</v>
      </c>
      <c r="D238">
        <v>1424.5</v>
      </c>
      <c r="E238">
        <v>286.89999999999998</v>
      </c>
      <c r="F238">
        <v>422</v>
      </c>
      <c r="G238" s="2">
        <v>296.10000000000002</v>
      </c>
      <c r="H238" s="2">
        <v>437.6</v>
      </c>
      <c r="I238">
        <v>125.8</v>
      </c>
      <c r="J238">
        <v>138.5</v>
      </c>
      <c r="K238">
        <v>154.9</v>
      </c>
      <c r="L238">
        <v>140.9</v>
      </c>
      <c r="M238">
        <v>145</v>
      </c>
      <c r="N238">
        <v>165.8</v>
      </c>
      <c r="O238">
        <v>140.19999999999999</v>
      </c>
    </row>
    <row r="239" spans="1:15" x14ac:dyDescent="0.3">
      <c r="A239" t="s">
        <v>30</v>
      </c>
      <c r="B239">
        <v>2019</v>
      </c>
      <c r="C239" s="5" t="s">
        <v>42</v>
      </c>
      <c r="D239">
        <v>1423.3999999999999</v>
      </c>
      <c r="E239">
        <v>293.60000000000002</v>
      </c>
      <c r="F239">
        <v>425.30000000000007</v>
      </c>
      <c r="G239" s="2">
        <v>312.64831460674156</v>
      </c>
      <c r="H239" s="2">
        <v>449.29999999999995</v>
      </c>
      <c r="I239">
        <v>131.6</v>
      </c>
      <c r="J239">
        <v>146.9</v>
      </c>
      <c r="K239">
        <v>160.19999999999999</v>
      </c>
      <c r="L239">
        <v>148.30000000000001</v>
      </c>
      <c r="M239">
        <v>146.69999999999999</v>
      </c>
      <c r="N239">
        <v>165.7</v>
      </c>
      <c r="O239">
        <v>145.4</v>
      </c>
    </row>
    <row r="240" spans="1:15" x14ac:dyDescent="0.3">
      <c r="A240" t="s">
        <v>33</v>
      </c>
      <c r="B240">
        <v>2019</v>
      </c>
      <c r="C240" s="5" t="s">
        <v>42</v>
      </c>
      <c r="D240">
        <v>1453.8000000000002</v>
      </c>
      <c r="E240">
        <v>280.89999999999998</v>
      </c>
      <c r="F240">
        <v>421.09999999999997</v>
      </c>
      <c r="G240" s="2">
        <v>290.5</v>
      </c>
      <c r="H240" s="2">
        <v>420.8</v>
      </c>
      <c r="I240">
        <v>121.2</v>
      </c>
      <c r="J240">
        <v>126.6</v>
      </c>
      <c r="K240">
        <v>151.6</v>
      </c>
      <c r="L240">
        <v>135.9</v>
      </c>
      <c r="M240">
        <v>144.69999999999999</v>
      </c>
      <c r="N240">
        <v>168.6</v>
      </c>
      <c r="O240">
        <v>135.69999999999999</v>
      </c>
    </row>
    <row r="241" spans="1:15" x14ac:dyDescent="0.3">
      <c r="A241" t="s">
        <v>34</v>
      </c>
      <c r="B241">
        <v>2019</v>
      </c>
      <c r="C241" s="5" t="s">
        <v>42</v>
      </c>
      <c r="D241">
        <v>1433.8000000000002</v>
      </c>
      <c r="E241">
        <v>288.7</v>
      </c>
      <c r="F241">
        <v>423.9</v>
      </c>
      <c r="G241" s="2">
        <v>296.79999999999995</v>
      </c>
      <c r="H241" s="2">
        <v>437.69999999999993</v>
      </c>
      <c r="I241">
        <v>126.1</v>
      </c>
      <c r="J241">
        <v>139.19999999999999</v>
      </c>
      <c r="K241">
        <v>155.19999999999999</v>
      </c>
      <c r="L241">
        <v>141.30000000000001</v>
      </c>
      <c r="M241">
        <v>145.80000000000001</v>
      </c>
      <c r="N241">
        <v>166.5</v>
      </c>
      <c r="O241">
        <v>140.69999999999999</v>
      </c>
    </row>
    <row r="242" spans="1:15" x14ac:dyDescent="0.3">
      <c r="A242" t="s">
        <v>30</v>
      </c>
      <c r="B242">
        <v>2019</v>
      </c>
      <c r="C242" s="5" t="s">
        <v>43</v>
      </c>
      <c r="D242">
        <v>1448.5</v>
      </c>
      <c r="E242">
        <v>294</v>
      </c>
      <c r="F242">
        <v>428.4</v>
      </c>
      <c r="G242" s="2">
        <v>313.18850574712644</v>
      </c>
      <c r="H242" s="2">
        <v>449.4</v>
      </c>
      <c r="I242">
        <v>131.69999999999999</v>
      </c>
      <c r="J242">
        <v>147.69999999999999</v>
      </c>
      <c r="K242">
        <v>160.69999999999999</v>
      </c>
      <c r="L242">
        <v>148.69999999999999</v>
      </c>
      <c r="M242">
        <v>148.30000000000001</v>
      </c>
      <c r="N242">
        <v>166.3</v>
      </c>
      <c r="O242">
        <v>145.69999999999999</v>
      </c>
    </row>
    <row r="243" spans="1:15" x14ac:dyDescent="0.3">
      <c r="A243" t="s">
        <v>33</v>
      </c>
      <c r="B243">
        <v>2019</v>
      </c>
      <c r="C243" s="5" t="s">
        <v>43</v>
      </c>
      <c r="D243">
        <v>1477</v>
      </c>
      <c r="E243">
        <v>281.89999999999998</v>
      </c>
      <c r="F243">
        <v>425.6</v>
      </c>
      <c r="G243" s="2">
        <v>291.7</v>
      </c>
      <c r="H243" s="2">
        <v>422.20000000000005</v>
      </c>
      <c r="I243">
        <v>121.5</v>
      </c>
      <c r="J243">
        <v>128.9</v>
      </c>
      <c r="K243">
        <v>151.69999999999999</v>
      </c>
      <c r="L243">
        <v>136.19999999999999</v>
      </c>
      <c r="M243">
        <v>146</v>
      </c>
      <c r="N243">
        <v>169.3</v>
      </c>
      <c r="O243">
        <v>136</v>
      </c>
    </row>
    <row r="244" spans="1:15" x14ac:dyDescent="0.3">
      <c r="A244" t="s">
        <v>34</v>
      </c>
      <c r="B244">
        <v>2019</v>
      </c>
      <c r="C244" s="5" t="s">
        <v>43</v>
      </c>
      <c r="D244">
        <v>1458.1</v>
      </c>
      <c r="E244">
        <v>289.39999999999998</v>
      </c>
      <c r="F244">
        <v>427.5</v>
      </c>
      <c r="G244" s="2">
        <v>298</v>
      </c>
      <c r="H244" s="2">
        <v>438.40000000000003</v>
      </c>
      <c r="I244">
        <v>126.3</v>
      </c>
      <c r="J244">
        <v>140.6</v>
      </c>
      <c r="K244">
        <v>155.4</v>
      </c>
      <c r="L244">
        <v>141.69999999999999</v>
      </c>
      <c r="M244">
        <v>147.19999999999999</v>
      </c>
      <c r="N244">
        <v>167.1</v>
      </c>
      <c r="O244">
        <v>141</v>
      </c>
    </row>
    <row r="245" spans="1:15" x14ac:dyDescent="0.3">
      <c r="A245" t="s">
        <v>30</v>
      </c>
      <c r="B245">
        <v>2019</v>
      </c>
      <c r="C245" s="5" t="s">
        <v>45</v>
      </c>
      <c r="D245">
        <v>1471.1</v>
      </c>
      <c r="E245">
        <v>294.89999999999998</v>
      </c>
      <c r="F245">
        <v>433.5</v>
      </c>
      <c r="G245" s="2">
        <v>313.72352941176473</v>
      </c>
      <c r="H245" s="2">
        <v>450.8</v>
      </c>
      <c r="I245">
        <v>132.1</v>
      </c>
      <c r="J245">
        <v>148.4</v>
      </c>
      <c r="K245">
        <v>160.80000000000001</v>
      </c>
      <c r="L245">
        <v>149.1</v>
      </c>
      <c r="M245">
        <v>149.9</v>
      </c>
      <c r="N245">
        <v>167.2</v>
      </c>
      <c r="O245">
        <v>146.1</v>
      </c>
    </row>
    <row r="246" spans="1:15" x14ac:dyDescent="0.3">
      <c r="A246" t="s">
        <v>33</v>
      </c>
      <c r="B246">
        <v>2019</v>
      </c>
      <c r="C246" s="5" t="s">
        <v>45</v>
      </c>
      <c r="D246">
        <v>1491.6999999999998</v>
      </c>
      <c r="E246">
        <v>282.60000000000002</v>
      </c>
      <c r="F246">
        <v>432.3</v>
      </c>
      <c r="G246" s="2">
        <v>292.60000000000002</v>
      </c>
      <c r="H246" s="2">
        <v>423.09999999999997</v>
      </c>
      <c r="I246">
        <v>121.7</v>
      </c>
      <c r="J246">
        <v>132.19999999999999</v>
      </c>
      <c r="K246">
        <v>151.80000000000001</v>
      </c>
      <c r="L246">
        <v>136.69999999999999</v>
      </c>
      <c r="M246">
        <v>147</v>
      </c>
      <c r="N246">
        <v>169.9</v>
      </c>
      <c r="O246">
        <v>136.30000000000001</v>
      </c>
    </row>
    <row r="247" spans="1:15" x14ac:dyDescent="0.3">
      <c r="A247" t="s">
        <v>34</v>
      </c>
      <c r="B247">
        <v>2019</v>
      </c>
      <c r="C247" s="5" t="s">
        <v>45</v>
      </c>
      <c r="D247">
        <v>1477.8000000000002</v>
      </c>
      <c r="E247">
        <v>290.20000000000005</v>
      </c>
      <c r="F247">
        <v>433.09999999999997</v>
      </c>
      <c r="G247" s="2">
        <v>298.8</v>
      </c>
      <c r="H247" s="2">
        <v>439.5</v>
      </c>
      <c r="I247">
        <v>126.6</v>
      </c>
      <c r="J247">
        <v>142.30000000000001</v>
      </c>
      <c r="K247">
        <v>155.5</v>
      </c>
      <c r="L247">
        <v>142.1</v>
      </c>
      <c r="M247">
        <v>148.6</v>
      </c>
      <c r="N247">
        <v>167.9</v>
      </c>
      <c r="O247">
        <v>141.30000000000001</v>
      </c>
    </row>
    <row r="248" spans="1:15" x14ac:dyDescent="0.3">
      <c r="A248" t="s">
        <v>30</v>
      </c>
      <c r="B248">
        <v>2019</v>
      </c>
      <c r="C248" s="5" t="s">
        <v>46</v>
      </c>
      <c r="D248">
        <v>1498.6999999999998</v>
      </c>
      <c r="E248">
        <v>295.39999999999998</v>
      </c>
      <c r="F248">
        <v>442.3</v>
      </c>
      <c r="G248" s="2">
        <v>314.25421686746984</v>
      </c>
      <c r="H248" s="2">
        <v>451.79999999999995</v>
      </c>
      <c r="I248">
        <v>135</v>
      </c>
      <c r="J248">
        <v>149.9</v>
      </c>
      <c r="K248">
        <v>161.1</v>
      </c>
      <c r="L248">
        <v>149.5</v>
      </c>
      <c r="M248">
        <v>152.30000000000001</v>
      </c>
      <c r="N248">
        <v>167.8</v>
      </c>
      <c r="O248">
        <v>147.1</v>
      </c>
    </row>
    <row r="249" spans="1:15" x14ac:dyDescent="0.3">
      <c r="A249" t="s">
        <v>33</v>
      </c>
      <c r="B249">
        <v>2019</v>
      </c>
      <c r="C249" s="5" t="s">
        <v>46</v>
      </c>
      <c r="D249">
        <v>1515.8000000000002</v>
      </c>
      <c r="E249">
        <v>283.39999999999998</v>
      </c>
      <c r="F249">
        <v>440.9</v>
      </c>
      <c r="G249" s="2">
        <v>292.60000000000002</v>
      </c>
      <c r="H249" s="2">
        <v>424.20000000000005</v>
      </c>
      <c r="I249">
        <v>125.2</v>
      </c>
      <c r="J249">
        <v>133.6</v>
      </c>
      <c r="K249">
        <v>151.9</v>
      </c>
      <c r="L249">
        <v>136.80000000000001</v>
      </c>
      <c r="M249">
        <v>148.30000000000001</v>
      </c>
      <c r="N249">
        <v>170.4</v>
      </c>
      <c r="O249">
        <v>137.69999999999999</v>
      </c>
    </row>
    <row r="250" spans="1:15" x14ac:dyDescent="0.3">
      <c r="A250" t="s">
        <v>34</v>
      </c>
      <c r="B250">
        <v>2019</v>
      </c>
      <c r="C250" s="5" t="s">
        <v>46</v>
      </c>
      <c r="D250">
        <v>1504.3</v>
      </c>
      <c r="E250">
        <v>290.8</v>
      </c>
      <c r="F250">
        <v>441.8</v>
      </c>
      <c r="G250" s="2">
        <v>298.60000000000002</v>
      </c>
      <c r="H250" s="2">
        <v>440.6</v>
      </c>
      <c r="I250">
        <v>129.80000000000001</v>
      </c>
      <c r="J250">
        <v>143.69999999999999</v>
      </c>
      <c r="K250">
        <v>155.69999999999999</v>
      </c>
      <c r="L250">
        <v>142.30000000000001</v>
      </c>
      <c r="M250">
        <v>150.4</v>
      </c>
      <c r="N250">
        <v>168.5</v>
      </c>
      <c r="O250">
        <v>142.5</v>
      </c>
    </row>
    <row r="251" spans="1:15" x14ac:dyDescent="0.3">
      <c r="A251" t="s">
        <v>30</v>
      </c>
      <c r="B251">
        <v>2020</v>
      </c>
      <c r="C251" s="5" t="s">
        <v>31</v>
      </c>
      <c r="D251">
        <v>1485.8</v>
      </c>
      <c r="E251">
        <v>298.2</v>
      </c>
      <c r="F251">
        <v>452.8</v>
      </c>
      <c r="G251" s="2">
        <v>314.99876543209876</v>
      </c>
      <c r="H251" s="2">
        <v>452.30000000000007</v>
      </c>
      <c r="I251">
        <v>136.30000000000001</v>
      </c>
      <c r="J251">
        <v>150.4</v>
      </c>
      <c r="K251">
        <v>161.69999999999999</v>
      </c>
      <c r="L251">
        <v>150.1</v>
      </c>
      <c r="M251">
        <v>151.9</v>
      </c>
      <c r="N251">
        <v>168.6</v>
      </c>
      <c r="O251">
        <v>148.1</v>
      </c>
    </row>
    <row r="252" spans="1:15" x14ac:dyDescent="0.3">
      <c r="A252" t="s">
        <v>33</v>
      </c>
      <c r="B252">
        <v>2020</v>
      </c>
      <c r="C252" s="5" t="s">
        <v>31</v>
      </c>
      <c r="D252">
        <v>1494.5</v>
      </c>
      <c r="E252">
        <v>285.89999999999998</v>
      </c>
      <c r="F252">
        <v>450.90000000000003</v>
      </c>
      <c r="G252" s="2">
        <v>294</v>
      </c>
      <c r="H252" s="2">
        <v>425.1</v>
      </c>
      <c r="I252">
        <v>126.1</v>
      </c>
      <c r="J252">
        <v>135.1</v>
      </c>
      <c r="K252">
        <v>152.1</v>
      </c>
      <c r="L252">
        <v>137.19999999999999</v>
      </c>
      <c r="M252">
        <v>148.19999999999999</v>
      </c>
      <c r="N252">
        <v>170.8</v>
      </c>
      <c r="O252">
        <v>138.4</v>
      </c>
    </row>
    <row r="253" spans="1:15" x14ac:dyDescent="0.3">
      <c r="A253" t="s">
        <v>34</v>
      </c>
      <c r="B253">
        <v>2020</v>
      </c>
      <c r="C253" s="5" t="s">
        <v>31</v>
      </c>
      <c r="D253">
        <v>1488.1999999999998</v>
      </c>
      <c r="E253">
        <v>293.5</v>
      </c>
      <c r="F253">
        <v>452.20000000000005</v>
      </c>
      <c r="G253" s="2">
        <v>300.10000000000002</v>
      </c>
      <c r="H253" s="2">
        <v>441.2</v>
      </c>
      <c r="I253">
        <v>130.9</v>
      </c>
      <c r="J253">
        <v>144.6</v>
      </c>
      <c r="K253">
        <v>156.1</v>
      </c>
      <c r="L253">
        <v>142.80000000000001</v>
      </c>
      <c r="M253">
        <v>150.19999999999999</v>
      </c>
      <c r="N253">
        <v>169.2</v>
      </c>
      <c r="O253">
        <v>143.4</v>
      </c>
    </row>
    <row r="254" spans="1:15" x14ac:dyDescent="0.3">
      <c r="A254" t="s">
        <v>30</v>
      </c>
      <c r="B254">
        <v>2020</v>
      </c>
      <c r="C254" s="5" t="s">
        <v>35</v>
      </c>
      <c r="D254">
        <v>1457.7</v>
      </c>
      <c r="E254">
        <v>299.60000000000002</v>
      </c>
      <c r="F254">
        <v>452.09999999999997</v>
      </c>
      <c r="G254" s="2">
        <v>315.35063291139249</v>
      </c>
      <c r="H254" s="2">
        <v>452.8</v>
      </c>
      <c r="I254">
        <v>136</v>
      </c>
      <c r="J254">
        <v>152.30000000000001</v>
      </c>
      <c r="K254">
        <v>161.9</v>
      </c>
      <c r="L254">
        <v>150.4</v>
      </c>
      <c r="M254">
        <v>150.4</v>
      </c>
      <c r="N254">
        <v>169.4</v>
      </c>
      <c r="O254">
        <v>148.4</v>
      </c>
    </row>
    <row r="255" spans="1:15" x14ac:dyDescent="0.3">
      <c r="A255" t="s">
        <v>33</v>
      </c>
      <c r="B255">
        <v>2020</v>
      </c>
      <c r="C255" s="5" t="s">
        <v>35</v>
      </c>
      <c r="D255">
        <v>1468.5</v>
      </c>
      <c r="E255">
        <v>287.89999999999998</v>
      </c>
      <c r="F255">
        <v>448.1</v>
      </c>
      <c r="G255" s="2">
        <v>295.20000000000005</v>
      </c>
      <c r="H255" s="2">
        <v>426</v>
      </c>
      <c r="I255">
        <v>125.2</v>
      </c>
      <c r="J255">
        <v>138.9</v>
      </c>
      <c r="K255">
        <v>152.19999999999999</v>
      </c>
      <c r="L255">
        <v>137.69999999999999</v>
      </c>
      <c r="M255">
        <v>147.69999999999999</v>
      </c>
      <c r="N255">
        <v>172</v>
      </c>
      <c r="O255">
        <v>138.4</v>
      </c>
    </row>
    <row r="256" spans="1:15" x14ac:dyDescent="0.3">
      <c r="A256" t="s">
        <v>34</v>
      </c>
      <c r="B256">
        <v>2020</v>
      </c>
      <c r="C256" s="5" t="s">
        <v>35</v>
      </c>
      <c r="D256">
        <v>1460.8999999999999</v>
      </c>
      <c r="E256">
        <v>295.10000000000002</v>
      </c>
      <c r="F256">
        <v>450.70000000000005</v>
      </c>
      <c r="G256" s="2">
        <v>301.20000000000005</v>
      </c>
      <c r="H256" s="2">
        <v>442</v>
      </c>
      <c r="I256">
        <v>130.30000000000001</v>
      </c>
      <c r="J256">
        <v>147.19999999999999</v>
      </c>
      <c r="K256">
        <v>156.19999999999999</v>
      </c>
      <c r="L256">
        <v>143.19999999999999</v>
      </c>
      <c r="M256">
        <v>149.1</v>
      </c>
      <c r="N256">
        <v>170.1</v>
      </c>
      <c r="O256">
        <v>143.6</v>
      </c>
    </row>
    <row r="257" spans="1:15" x14ac:dyDescent="0.3">
      <c r="A257" t="s">
        <v>30</v>
      </c>
      <c r="B257">
        <v>2020</v>
      </c>
      <c r="C257" s="5" t="s">
        <v>36</v>
      </c>
      <c r="D257">
        <v>1446.9000000000003</v>
      </c>
      <c r="E257">
        <v>301.79999999999995</v>
      </c>
      <c r="F257">
        <v>447.7</v>
      </c>
      <c r="G257" s="2">
        <v>315.2896103896104</v>
      </c>
      <c r="H257" s="2">
        <v>453.5</v>
      </c>
      <c r="I257">
        <v>135.80000000000001</v>
      </c>
      <c r="J257">
        <v>153.4</v>
      </c>
      <c r="K257">
        <v>161.19999999999999</v>
      </c>
      <c r="L257">
        <v>151.19999999999999</v>
      </c>
      <c r="M257">
        <v>149.80000000000001</v>
      </c>
      <c r="N257">
        <v>170.5</v>
      </c>
      <c r="O257">
        <v>148.6</v>
      </c>
    </row>
    <row r="258" spans="1:15" x14ac:dyDescent="0.3">
      <c r="A258" t="s">
        <v>33</v>
      </c>
      <c r="B258">
        <v>2020</v>
      </c>
      <c r="C258" s="5" t="s">
        <v>36</v>
      </c>
      <c r="D258">
        <v>1454.5999999999997</v>
      </c>
      <c r="E258">
        <v>290.3</v>
      </c>
      <c r="F258">
        <v>443.9</v>
      </c>
      <c r="G258" s="2">
        <v>295.3</v>
      </c>
      <c r="H258" s="2">
        <v>427.1</v>
      </c>
      <c r="I258">
        <v>124.6</v>
      </c>
      <c r="J258">
        <v>141.4</v>
      </c>
      <c r="K258">
        <v>152.5</v>
      </c>
      <c r="L258">
        <v>137.9</v>
      </c>
      <c r="M258">
        <v>147.30000000000001</v>
      </c>
      <c r="N258">
        <v>173.3</v>
      </c>
      <c r="O258">
        <v>138.69999999999999</v>
      </c>
    </row>
    <row r="259" spans="1:15" x14ac:dyDescent="0.3">
      <c r="A259" t="s">
        <v>34</v>
      </c>
      <c r="B259">
        <v>2020</v>
      </c>
      <c r="C259" s="5" t="s">
        <v>36</v>
      </c>
      <c r="D259">
        <v>1449.1</v>
      </c>
      <c r="E259">
        <v>297.5</v>
      </c>
      <c r="F259">
        <v>446.3</v>
      </c>
      <c r="G259" s="2">
        <v>300.89999999999998</v>
      </c>
      <c r="H259" s="2">
        <v>442.90000000000003</v>
      </c>
      <c r="I259">
        <v>129.9</v>
      </c>
      <c r="J259">
        <v>148.9</v>
      </c>
      <c r="K259">
        <v>156.1</v>
      </c>
      <c r="L259">
        <v>143.69999999999999</v>
      </c>
      <c r="M259">
        <v>148.6</v>
      </c>
      <c r="N259">
        <v>171.2</v>
      </c>
      <c r="O259">
        <v>143.80000000000001</v>
      </c>
    </row>
    <row r="260" spans="1:15" x14ac:dyDescent="0.3">
      <c r="A260" t="s">
        <v>30</v>
      </c>
      <c r="B260">
        <v>2020</v>
      </c>
      <c r="C260" s="5" t="s">
        <v>37</v>
      </c>
      <c r="D260" s="2">
        <v>1479.8871584699455</v>
      </c>
      <c r="E260" s="2">
        <v>287.64999999999998</v>
      </c>
      <c r="F260" s="2">
        <v>440.26475409836064</v>
      </c>
      <c r="G260" s="2">
        <v>300.72021857923505</v>
      </c>
      <c r="H260" s="2">
        <v>420.31530054644799</v>
      </c>
      <c r="I260" s="2">
        <v>127.17049180327859</v>
      </c>
      <c r="J260">
        <v>148.4</v>
      </c>
      <c r="K260" s="2">
        <v>141.13114754098362</v>
      </c>
      <c r="L260" s="2">
        <v>133.89180327868851</v>
      </c>
      <c r="M260" s="2">
        <v>139.56448087431698</v>
      </c>
      <c r="N260" s="2">
        <v>155.38579234972681</v>
      </c>
      <c r="O260" s="2">
        <v>134.23579234972684</v>
      </c>
    </row>
    <row r="261" spans="1:15" x14ac:dyDescent="0.3">
      <c r="A261" t="s">
        <v>33</v>
      </c>
      <c r="B261">
        <v>2020</v>
      </c>
      <c r="C261" s="5" t="s">
        <v>37</v>
      </c>
      <c r="D261" s="2">
        <v>1502.2871584699456</v>
      </c>
      <c r="E261" s="2">
        <v>278.14999999999998</v>
      </c>
      <c r="F261" s="2">
        <v>439.90164383561637</v>
      </c>
      <c r="G261" s="2">
        <v>292.28688524590166</v>
      </c>
      <c r="H261" s="2">
        <v>420.31530054644799</v>
      </c>
      <c r="I261" s="2">
        <v>127.17049180327859</v>
      </c>
      <c r="J261">
        <v>137.1</v>
      </c>
      <c r="K261" s="2">
        <v>141.13114754098362</v>
      </c>
      <c r="L261" s="2">
        <v>133.89180327868851</v>
      </c>
      <c r="M261" s="2">
        <v>139.56448087431698</v>
      </c>
      <c r="N261" s="2">
        <v>155.38579234972681</v>
      </c>
      <c r="O261" s="2">
        <v>134.23579234972684</v>
      </c>
    </row>
    <row r="262" spans="1:15" x14ac:dyDescent="0.3">
      <c r="A262" t="s">
        <v>34</v>
      </c>
      <c r="B262">
        <v>2020</v>
      </c>
      <c r="C262" s="5" t="s">
        <v>37</v>
      </c>
      <c r="D262" s="2">
        <v>1488.0032876712332</v>
      </c>
      <c r="E262" s="2">
        <v>284.1284931506849</v>
      </c>
      <c r="F262" s="2">
        <v>440.43159340659338</v>
      </c>
      <c r="G262" s="2">
        <v>292.37424657534245</v>
      </c>
      <c r="H262" s="2">
        <v>420.59369863013683</v>
      </c>
      <c r="I262" s="2">
        <v>127.2358904109588</v>
      </c>
      <c r="J262">
        <v>144.1</v>
      </c>
      <c r="K262" s="2">
        <v>141.23342465753424</v>
      </c>
      <c r="L262" s="2">
        <v>133.97534246575341</v>
      </c>
      <c r="M262" s="2">
        <v>139.65890410958906</v>
      </c>
      <c r="N262" s="2">
        <v>155.52356164383565</v>
      </c>
      <c r="O262" s="2">
        <v>134.31863013698634</v>
      </c>
    </row>
    <row r="263" spans="1:15" x14ac:dyDescent="0.3">
      <c r="A263" t="s">
        <v>30</v>
      </c>
      <c r="B263">
        <v>2020</v>
      </c>
      <c r="C263" s="5" t="s">
        <v>38</v>
      </c>
      <c r="D263" s="2">
        <v>1396.4018530927069</v>
      </c>
      <c r="E263" s="2">
        <v>272.02531865153821</v>
      </c>
      <c r="F263" s="2">
        <v>429.59106586933632</v>
      </c>
      <c r="G263" s="2">
        <v>301.14153996688253</v>
      </c>
      <c r="H263" s="2">
        <v>420.87912087912082</v>
      </c>
      <c r="I263" s="2">
        <v>127.30192307692298</v>
      </c>
      <c r="J263" s="2">
        <v>136.51002710027097</v>
      </c>
      <c r="K263" s="2">
        <v>141.3370879120879</v>
      </c>
      <c r="L263" s="2">
        <v>134.06071428571428</v>
      </c>
      <c r="M263" s="2">
        <v>139.75686813186815</v>
      </c>
      <c r="N263" s="2">
        <v>155.66181318681322</v>
      </c>
      <c r="O263" s="2">
        <v>134.40274725274728</v>
      </c>
    </row>
    <row r="264" spans="1:15" x14ac:dyDescent="0.3">
      <c r="A264" t="s">
        <v>33</v>
      </c>
      <c r="B264">
        <v>2020</v>
      </c>
      <c r="C264" s="5" t="s">
        <v>38</v>
      </c>
      <c r="D264" s="2">
        <v>1396.5969112702269</v>
      </c>
      <c r="E264" s="2">
        <v>272.10523192008787</v>
      </c>
      <c r="F264" s="2">
        <v>429.7235719953884</v>
      </c>
      <c r="G264" s="2">
        <v>301.35041322314055</v>
      </c>
      <c r="H264" s="2">
        <v>421.16253443526159</v>
      </c>
      <c r="I264" s="2">
        <v>127.36831955922854</v>
      </c>
      <c r="J264" s="2">
        <v>136.51002710027097</v>
      </c>
      <c r="K264" s="2">
        <v>141.44104683195593</v>
      </c>
      <c r="L264" s="2">
        <v>134.14600550964187</v>
      </c>
      <c r="M264" s="2">
        <v>139.85371900826448</v>
      </c>
      <c r="N264" s="2">
        <v>155.80110192837469</v>
      </c>
      <c r="O264" s="2">
        <v>134.48677685950418</v>
      </c>
    </row>
    <row r="265" spans="1:15" x14ac:dyDescent="0.3">
      <c r="A265" t="s">
        <v>34</v>
      </c>
      <c r="B265">
        <v>2020</v>
      </c>
      <c r="C265" s="5" t="s">
        <v>38</v>
      </c>
      <c r="D265" s="2">
        <v>1397.5266943616105</v>
      </c>
      <c r="E265" s="2">
        <v>272.27910611337984</v>
      </c>
      <c r="F265" s="2">
        <v>429.91590148506413</v>
      </c>
      <c r="G265" s="2">
        <v>301.43812154696138</v>
      </c>
      <c r="H265" s="2">
        <v>421.4408839779004</v>
      </c>
      <c r="I265" s="2">
        <v>127.4331491712706</v>
      </c>
      <c r="J265" s="2">
        <v>136.59429347826085</v>
      </c>
      <c r="K265" s="2">
        <v>141.54419889502762</v>
      </c>
      <c r="L265" s="2">
        <v>134.2292817679558</v>
      </c>
      <c r="M265" s="2">
        <v>139.94779005524865</v>
      </c>
      <c r="N265" s="2">
        <v>155.93977900552488</v>
      </c>
      <c r="O265" s="2">
        <v>134.56988950276249</v>
      </c>
    </row>
    <row r="266" spans="1:15" x14ac:dyDescent="0.3">
      <c r="A266" t="s">
        <v>30</v>
      </c>
      <c r="B266">
        <v>2020</v>
      </c>
      <c r="C266" s="5" t="s">
        <v>39</v>
      </c>
      <c r="D266">
        <v>1473.1000000000001</v>
      </c>
      <c r="E266">
        <v>309.39999999999998</v>
      </c>
      <c r="F266">
        <v>477.90000000000003</v>
      </c>
      <c r="G266" s="2">
        <v>316.10000000000002</v>
      </c>
      <c r="H266" s="2">
        <v>458.79999999999995</v>
      </c>
      <c r="I266">
        <v>141.4</v>
      </c>
      <c r="J266">
        <v>144.9</v>
      </c>
      <c r="K266">
        <v>161.80000000000001</v>
      </c>
      <c r="L266">
        <v>153.19999999999999</v>
      </c>
      <c r="M266">
        <v>152.69999999999999</v>
      </c>
      <c r="N266">
        <v>182.4</v>
      </c>
      <c r="O266">
        <v>151.69999999999999</v>
      </c>
    </row>
    <row r="267" spans="1:15" x14ac:dyDescent="0.3">
      <c r="A267" t="s">
        <v>33</v>
      </c>
      <c r="B267">
        <v>2020</v>
      </c>
      <c r="C267" s="5" t="s">
        <v>39</v>
      </c>
      <c r="D267">
        <v>1510.5</v>
      </c>
      <c r="E267">
        <v>300.29999999999995</v>
      </c>
      <c r="F267">
        <v>484.5</v>
      </c>
      <c r="G267" s="2">
        <v>295.10000000000002</v>
      </c>
      <c r="H267" s="2">
        <v>432.9</v>
      </c>
      <c r="I267">
        <v>129.30000000000001</v>
      </c>
      <c r="J267">
        <v>137.1</v>
      </c>
      <c r="K267">
        <v>152.5</v>
      </c>
      <c r="L267">
        <v>144.5</v>
      </c>
      <c r="M267">
        <v>150.80000000000001</v>
      </c>
      <c r="N267">
        <v>186.7</v>
      </c>
      <c r="O267">
        <v>142</v>
      </c>
    </row>
    <row r="268" spans="1:15" x14ac:dyDescent="0.3">
      <c r="A268" t="s">
        <v>34</v>
      </c>
      <c r="B268">
        <v>2020</v>
      </c>
      <c r="C268" s="5" t="s">
        <v>39</v>
      </c>
      <c r="D268">
        <v>1486.3999999999999</v>
      </c>
      <c r="E268">
        <v>306</v>
      </c>
      <c r="F268">
        <v>480.40000000000003</v>
      </c>
      <c r="G268" s="2">
        <v>301.10000000000002</v>
      </c>
      <c r="H268" s="2">
        <v>448.29999999999995</v>
      </c>
      <c r="I268">
        <v>135</v>
      </c>
      <c r="J268">
        <v>141.9</v>
      </c>
      <c r="K268">
        <v>156.4</v>
      </c>
      <c r="L268">
        <v>148.30000000000001</v>
      </c>
      <c r="M268">
        <v>151.80000000000001</v>
      </c>
      <c r="N268">
        <v>183.5</v>
      </c>
      <c r="O268">
        <v>147</v>
      </c>
    </row>
    <row r="269" spans="1:15" x14ac:dyDescent="0.3">
      <c r="A269" t="s">
        <v>30</v>
      </c>
      <c r="B269">
        <v>2020</v>
      </c>
      <c r="C269" s="5" t="s">
        <v>40</v>
      </c>
      <c r="D269">
        <v>1473.1000000000001</v>
      </c>
      <c r="E269">
        <v>309.39999999999998</v>
      </c>
      <c r="F269">
        <v>477.90000000000003</v>
      </c>
      <c r="G269" s="2">
        <v>316.23661971830995</v>
      </c>
      <c r="H269" s="2">
        <v>458.79999999999995</v>
      </c>
      <c r="I269">
        <v>141.4</v>
      </c>
      <c r="J269">
        <v>144.9</v>
      </c>
      <c r="K269">
        <v>161.80000000000001</v>
      </c>
      <c r="L269">
        <v>153.19999999999999</v>
      </c>
      <c r="M269">
        <v>152.69999999999999</v>
      </c>
      <c r="N269">
        <v>182.4</v>
      </c>
      <c r="O269">
        <v>151.69999999999999</v>
      </c>
    </row>
    <row r="270" spans="1:15" x14ac:dyDescent="0.3">
      <c r="A270" t="s">
        <v>33</v>
      </c>
      <c r="B270">
        <v>2020</v>
      </c>
      <c r="C270" s="5" t="s">
        <v>40</v>
      </c>
      <c r="D270">
        <v>1510.5</v>
      </c>
      <c r="E270">
        <v>300.29999999999995</v>
      </c>
      <c r="F270">
        <v>484.5</v>
      </c>
      <c r="G270" s="2">
        <v>295.10000000000002</v>
      </c>
      <c r="H270" s="2">
        <v>432.9</v>
      </c>
      <c r="I270">
        <v>129.30000000000001</v>
      </c>
      <c r="J270">
        <v>137.1</v>
      </c>
      <c r="K270">
        <v>152.5</v>
      </c>
      <c r="L270">
        <v>144.5</v>
      </c>
      <c r="M270">
        <v>150.80000000000001</v>
      </c>
      <c r="N270">
        <v>186.7</v>
      </c>
      <c r="O270">
        <v>142</v>
      </c>
    </row>
    <row r="271" spans="1:15" x14ac:dyDescent="0.3">
      <c r="A271" t="s">
        <v>34</v>
      </c>
      <c r="B271">
        <v>2020</v>
      </c>
      <c r="C271" s="5" t="s">
        <v>40</v>
      </c>
      <c r="D271">
        <v>1486.3999999999999</v>
      </c>
      <c r="E271">
        <v>306</v>
      </c>
      <c r="F271">
        <v>480.40000000000003</v>
      </c>
      <c r="G271" s="2">
        <v>301.10000000000002</v>
      </c>
      <c r="H271" s="2">
        <v>448.29999999999995</v>
      </c>
      <c r="I271">
        <v>135</v>
      </c>
      <c r="J271">
        <v>141.9</v>
      </c>
      <c r="K271">
        <v>156.4</v>
      </c>
      <c r="L271">
        <v>148.30000000000001</v>
      </c>
      <c r="M271">
        <v>151.80000000000001</v>
      </c>
      <c r="N271">
        <v>183.5</v>
      </c>
      <c r="O271">
        <v>147</v>
      </c>
    </row>
    <row r="272" spans="1:15" x14ac:dyDescent="0.3">
      <c r="A272" t="s">
        <v>30</v>
      </c>
      <c r="B272">
        <v>2020</v>
      </c>
      <c r="C272" s="5" t="s">
        <v>41</v>
      </c>
      <c r="D272">
        <v>1503.2</v>
      </c>
      <c r="E272">
        <v>312.39999999999998</v>
      </c>
      <c r="F272">
        <v>475.40000000000003</v>
      </c>
      <c r="G272" s="2">
        <v>316.72173913043491</v>
      </c>
      <c r="H272" s="2">
        <v>458.7</v>
      </c>
      <c r="I272">
        <v>143.6</v>
      </c>
      <c r="J272">
        <v>145.80000000000001</v>
      </c>
      <c r="K272">
        <v>162.69999999999999</v>
      </c>
      <c r="L272">
        <v>152.19999999999999</v>
      </c>
      <c r="M272">
        <v>154.69999999999999</v>
      </c>
      <c r="N272">
        <v>180.9</v>
      </c>
      <c r="O272">
        <v>153</v>
      </c>
    </row>
    <row r="273" spans="1:15" x14ac:dyDescent="0.3">
      <c r="A273" t="s">
        <v>33</v>
      </c>
      <c r="B273">
        <v>2020</v>
      </c>
      <c r="C273" s="5" t="s">
        <v>41</v>
      </c>
      <c r="D273">
        <v>1539.1999999999998</v>
      </c>
      <c r="E273">
        <v>303.89999999999998</v>
      </c>
      <c r="F273">
        <v>485.70000000000005</v>
      </c>
      <c r="G273" s="2">
        <v>300</v>
      </c>
      <c r="H273" s="2">
        <v>433</v>
      </c>
      <c r="I273">
        <v>133.9</v>
      </c>
      <c r="J273">
        <v>138.30000000000001</v>
      </c>
      <c r="K273">
        <v>155.5</v>
      </c>
      <c r="L273">
        <v>141.19999999999999</v>
      </c>
      <c r="M273">
        <v>152.9</v>
      </c>
      <c r="N273">
        <v>187.2</v>
      </c>
      <c r="O273">
        <v>144.80000000000001</v>
      </c>
    </row>
    <row r="274" spans="1:15" x14ac:dyDescent="0.3">
      <c r="A274" t="s">
        <v>34</v>
      </c>
      <c r="B274">
        <v>2020</v>
      </c>
      <c r="C274" s="5" t="s">
        <v>41</v>
      </c>
      <c r="D274">
        <v>1516.1000000000001</v>
      </c>
      <c r="E274">
        <v>309.3</v>
      </c>
      <c r="F274">
        <v>479.1</v>
      </c>
      <c r="G274" s="2">
        <v>303.89999999999998</v>
      </c>
      <c r="H274" s="2">
        <v>448.2</v>
      </c>
      <c r="I274">
        <v>138.5</v>
      </c>
      <c r="J274">
        <v>143</v>
      </c>
      <c r="K274">
        <v>158.5</v>
      </c>
      <c r="L274">
        <v>146</v>
      </c>
      <c r="M274">
        <v>153.9</v>
      </c>
      <c r="N274">
        <v>182.6</v>
      </c>
      <c r="O274">
        <v>149</v>
      </c>
    </row>
    <row r="275" spans="1:15" x14ac:dyDescent="0.3">
      <c r="A275" t="s">
        <v>30</v>
      </c>
      <c r="B275">
        <v>2020</v>
      </c>
      <c r="C275" s="5" t="s">
        <v>42</v>
      </c>
      <c r="D275">
        <v>1513.6</v>
      </c>
      <c r="E275">
        <v>316.5</v>
      </c>
      <c r="F275">
        <v>473.79999999999995</v>
      </c>
      <c r="G275" s="2">
        <v>316.71194029850756</v>
      </c>
      <c r="H275" s="2">
        <v>459.9</v>
      </c>
      <c r="I275">
        <v>144.6</v>
      </c>
      <c r="J275">
        <v>146.4</v>
      </c>
      <c r="K275">
        <v>161.1</v>
      </c>
      <c r="L275">
        <v>152.80000000000001</v>
      </c>
      <c r="M275">
        <v>155.4</v>
      </c>
      <c r="N275">
        <v>182.9</v>
      </c>
      <c r="O275">
        <v>153.69999999999999</v>
      </c>
    </row>
    <row r="276" spans="1:15" x14ac:dyDescent="0.3">
      <c r="A276" t="s">
        <v>33</v>
      </c>
      <c r="B276">
        <v>2020</v>
      </c>
      <c r="C276" s="5" t="s">
        <v>42</v>
      </c>
      <c r="D276">
        <v>1556.8</v>
      </c>
      <c r="E276">
        <v>309.8</v>
      </c>
      <c r="F276">
        <v>484.79999999999995</v>
      </c>
      <c r="G276" s="2">
        <v>301.70000000000005</v>
      </c>
      <c r="H276" s="2">
        <v>434.6</v>
      </c>
      <c r="I276">
        <v>135.1</v>
      </c>
      <c r="J276">
        <v>137.19999999999999</v>
      </c>
      <c r="K276">
        <v>154.9</v>
      </c>
      <c r="L276">
        <v>141.80000000000001</v>
      </c>
      <c r="M276">
        <v>154</v>
      </c>
      <c r="N276">
        <v>188.7</v>
      </c>
      <c r="O276">
        <v>146</v>
      </c>
    </row>
    <row r="277" spans="1:15" x14ac:dyDescent="0.3">
      <c r="A277" t="s">
        <v>34</v>
      </c>
      <c r="B277">
        <v>2020</v>
      </c>
      <c r="C277" s="5" t="s">
        <v>42</v>
      </c>
      <c r="D277">
        <v>1529.2000000000003</v>
      </c>
      <c r="E277">
        <v>314</v>
      </c>
      <c r="F277">
        <v>477.8</v>
      </c>
      <c r="G277" s="2">
        <v>305</v>
      </c>
      <c r="H277" s="2">
        <v>449.70000000000005</v>
      </c>
      <c r="I277">
        <v>139.6</v>
      </c>
      <c r="J277">
        <v>142.9</v>
      </c>
      <c r="K277">
        <v>157.5</v>
      </c>
      <c r="L277">
        <v>146.6</v>
      </c>
      <c r="M277">
        <v>154.69999999999999</v>
      </c>
      <c r="N277">
        <v>184.4</v>
      </c>
      <c r="O277">
        <v>150</v>
      </c>
    </row>
    <row r="278" spans="1:15" x14ac:dyDescent="0.3">
      <c r="A278" t="s">
        <v>30</v>
      </c>
      <c r="B278">
        <v>2020</v>
      </c>
      <c r="C278" s="5" t="s">
        <v>43</v>
      </c>
      <c r="D278">
        <v>1542.8</v>
      </c>
      <c r="E278">
        <v>315.7</v>
      </c>
      <c r="F278">
        <v>488.1</v>
      </c>
      <c r="G278" s="2">
        <v>317.39538461538461</v>
      </c>
      <c r="H278" s="2">
        <v>461.29999999999995</v>
      </c>
      <c r="I278">
        <v>146.4</v>
      </c>
      <c r="J278">
        <v>146.80000000000001</v>
      </c>
      <c r="K278">
        <v>162.5</v>
      </c>
      <c r="L278">
        <v>152.4</v>
      </c>
      <c r="M278">
        <v>157.5</v>
      </c>
      <c r="N278">
        <v>182.7</v>
      </c>
      <c r="O278">
        <v>154.30000000000001</v>
      </c>
    </row>
    <row r="279" spans="1:15" x14ac:dyDescent="0.3">
      <c r="A279" t="s">
        <v>33</v>
      </c>
      <c r="B279">
        <v>2020</v>
      </c>
      <c r="C279" s="5" t="s">
        <v>43</v>
      </c>
      <c r="D279">
        <v>1586</v>
      </c>
      <c r="E279">
        <v>309.10000000000002</v>
      </c>
      <c r="F279">
        <v>494.2</v>
      </c>
      <c r="G279" s="2">
        <v>301.60000000000002</v>
      </c>
      <c r="H279" s="2">
        <v>434.90000000000003</v>
      </c>
      <c r="I279">
        <v>135.4</v>
      </c>
      <c r="J279">
        <v>137.1</v>
      </c>
      <c r="K279">
        <v>155.69999999999999</v>
      </c>
      <c r="L279">
        <v>142</v>
      </c>
      <c r="M279">
        <v>155.19999999999999</v>
      </c>
      <c r="N279">
        <v>188.7</v>
      </c>
      <c r="O279">
        <v>146.19999999999999</v>
      </c>
    </row>
    <row r="280" spans="1:15" x14ac:dyDescent="0.3">
      <c r="A280" t="s">
        <v>34</v>
      </c>
      <c r="B280">
        <v>2020</v>
      </c>
      <c r="C280" s="5" t="s">
        <v>43</v>
      </c>
      <c r="D280">
        <v>1558.2</v>
      </c>
      <c r="E280">
        <v>313.3</v>
      </c>
      <c r="F280">
        <v>490.4</v>
      </c>
      <c r="G280" s="2">
        <v>305.2</v>
      </c>
      <c r="H280" s="2">
        <v>450.59999999999997</v>
      </c>
      <c r="I280">
        <v>140.6</v>
      </c>
      <c r="J280">
        <v>143.1</v>
      </c>
      <c r="K280">
        <v>158.5</v>
      </c>
      <c r="L280">
        <v>146.5</v>
      </c>
      <c r="M280">
        <v>156.4</v>
      </c>
      <c r="N280">
        <v>184.3</v>
      </c>
      <c r="O280">
        <v>150.4</v>
      </c>
    </row>
    <row r="281" spans="1:15" x14ac:dyDescent="0.3">
      <c r="A281" t="s">
        <v>30</v>
      </c>
      <c r="B281">
        <v>2020</v>
      </c>
      <c r="C281" s="5" t="s">
        <v>45</v>
      </c>
      <c r="D281">
        <v>1576.8000000000002</v>
      </c>
      <c r="E281">
        <v>316.60000000000002</v>
      </c>
      <c r="F281">
        <v>505.6</v>
      </c>
      <c r="G281" s="2">
        <v>318.48095238095243</v>
      </c>
      <c r="H281" s="2">
        <v>462.8</v>
      </c>
      <c r="I281">
        <v>146.1</v>
      </c>
      <c r="J281">
        <v>147.5</v>
      </c>
      <c r="K281">
        <v>161.6</v>
      </c>
      <c r="L281">
        <v>153.6</v>
      </c>
      <c r="M281">
        <v>159.80000000000001</v>
      </c>
      <c r="N281">
        <v>183.4</v>
      </c>
      <c r="O281">
        <v>154.5</v>
      </c>
    </row>
    <row r="282" spans="1:15" x14ac:dyDescent="0.3">
      <c r="A282" t="s">
        <v>33</v>
      </c>
      <c r="B282">
        <v>2020</v>
      </c>
      <c r="C282" s="5" t="s">
        <v>45</v>
      </c>
      <c r="D282">
        <v>1610.3</v>
      </c>
      <c r="E282">
        <v>309.89999999999998</v>
      </c>
      <c r="F282">
        <v>510.4</v>
      </c>
      <c r="G282" s="2">
        <v>303.10000000000002</v>
      </c>
      <c r="H282" s="2">
        <v>436.3</v>
      </c>
      <c r="I282">
        <v>135.19999999999999</v>
      </c>
      <c r="J282">
        <v>137.30000000000001</v>
      </c>
      <c r="K282">
        <v>156.4</v>
      </c>
      <c r="L282">
        <v>144.4</v>
      </c>
      <c r="M282">
        <v>156.69999999999999</v>
      </c>
      <c r="N282">
        <v>188.8</v>
      </c>
      <c r="O282">
        <v>146.6</v>
      </c>
    </row>
    <row r="283" spans="1:15" x14ac:dyDescent="0.3">
      <c r="A283" t="s">
        <v>34</v>
      </c>
      <c r="B283">
        <v>2020</v>
      </c>
      <c r="C283" s="5" t="s">
        <v>45</v>
      </c>
      <c r="D283">
        <v>1588.3</v>
      </c>
      <c r="E283">
        <v>314.10000000000002</v>
      </c>
      <c r="F283">
        <v>507.3</v>
      </c>
      <c r="G283" s="2">
        <v>307.2</v>
      </c>
      <c r="H283" s="2">
        <v>452.00000000000006</v>
      </c>
      <c r="I283">
        <v>140.4</v>
      </c>
      <c r="J283">
        <v>143.6</v>
      </c>
      <c r="K283">
        <v>158.6</v>
      </c>
      <c r="L283">
        <v>148.4</v>
      </c>
      <c r="M283">
        <v>158.4</v>
      </c>
      <c r="N283">
        <v>184.8</v>
      </c>
      <c r="O283">
        <v>150.69999999999999</v>
      </c>
    </row>
    <row r="284" spans="1:15" x14ac:dyDescent="0.3">
      <c r="A284" t="s">
        <v>30</v>
      </c>
      <c r="B284">
        <v>2020</v>
      </c>
      <c r="C284" s="5" t="s">
        <v>46</v>
      </c>
      <c r="D284">
        <v>1588.5999999999997</v>
      </c>
      <c r="E284">
        <v>318.2</v>
      </c>
      <c r="F284">
        <v>511.9</v>
      </c>
      <c r="G284" s="2">
        <v>319.3573770491804</v>
      </c>
      <c r="H284" s="2">
        <v>464.90000000000003</v>
      </c>
      <c r="I284">
        <v>146.4</v>
      </c>
      <c r="J284">
        <v>148.69999999999999</v>
      </c>
      <c r="K284">
        <v>162.9</v>
      </c>
      <c r="L284">
        <v>153.9</v>
      </c>
      <c r="M284">
        <v>160.69999999999999</v>
      </c>
      <c r="N284">
        <v>183.6</v>
      </c>
      <c r="O284">
        <v>155.19999999999999</v>
      </c>
    </row>
    <row r="285" spans="1:15" x14ac:dyDescent="0.3">
      <c r="A285" t="s">
        <v>33</v>
      </c>
      <c r="B285">
        <v>2020</v>
      </c>
      <c r="C285" s="5" t="s">
        <v>46</v>
      </c>
      <c r="D285">
        <v>1610.6999999999998</v>
      </c>
      <c r="E285">
        <v>310.8</v>
      </c>
      <c r="F285">
        <v>514.70000000000005</v>
      </c>
      <c r="G285" s="2">
        <v>303.89999999999998</v>
      </c>
      <c r="H285" s="2">
        <v>438.20000000000005</v>
      </c>
      <c r="I285">
        <v>135.5</v>
      </c>
      <c r="J285">
        <v>137.9</v>
      </c>
      <c r="K285">
        <v>156.9</v>
      </c>
      <c r="L285">
        <v>144.30000000000001</v>
      </c>
      <c r="M285">
        <v>156.9</v>
      </c>
      <c r="N285">
        <v>190.2</v>
      </c>
      <c r="O285">
        <v>146.9</v>
      </c>
    </row>
    <row r="286" spans="1:15" x14ac:dyDescent="0.3">
      <c r="A286" t="s">
        <v>34</v>
      </c>
      <c r="B286">
        <v>2020</v>
      </c>
      <c r="C286" s="5" t="s">
        <v>46</v>
      </c>
      <c r="D286">
        <v>1596.2</v>
      </c>
      <c r="E286">
        <v>315.39999999999998</v>
      </c>
      <c r="F286">
        <v>512.9</v>
      </c>
      <c r="G286" s="2">
        <v>308.10000000000002</v>
      </c>
      <c r="H286" s="2">
        <v>454</v>
      </c>
      <c r="I286">
        <v>140.69999999999999</v>
      </c>
      <c r="J286">
        <v>144.6</v>
      </c>
      <c r="K286">
        <v>159.4</v>
      </c>
      <c r="L286">
        <v>148.5</v>
      </c>
      <c r="M286">
        <v>158.9</v>
      </c>
      <c r="N286">
        <v>185.4</v>
      </c>
      <c r="O286">
        <v>151.19999999999999</v>
      </c>
    </row>
    <row r="287" spans="1:15" x14ac:dyDescent="0.3">
      <c r="A287" t="s">
        <v>30</v>
      </c>
      <c r="B287">
        <v>2021</v>
      </c>
      <c r="C287" s="5" t="s">
        <v>31</v>
      </c>
      <c r="D287">
        <v>1549.9999999999998</v>
      </c>
      <c r="E287">
        <v>318.7</v>
      </c>
      <c r="F287">
        <v>515.70000000000005</v>
      </c>
      <c r="G287" s="2">
        <v>320.12033898305089</v>
      </c>
      <c r="H287" s="2">
        <v>466.7</v>
      </c>
      <c r="I287">
        <v>147.5</v>
      </c>
      <c r="J287">
        <v>150.9</v>
      </c>
      <c r="K287">
        <v>163.5</v>
      </c>
      <c r="L287">
        <v>155.1</v>
      </c>
      <c r="M287">
        <v>158.5</v>
      </c>
      <c r="N287">
        <v>184.6</v>
      </c>
      <c r="O287">
        <v>155.9</v>
      </c>
    </row>
    <row r="288" spans="1:15" x14ac:dyDescent="0.3">
      <c r="A288" t="s">
        <v>33</v>
      </c>
      <c r="B288">
        <v>2021</v>
      </c>
      <c r="C288" s="5" t="s">
        <v>31</v>
      </c>
      <c r="D288">
        <v>1579.7</v>
      </c>
      <c r="E288">
        <v>311.79999999999995</v>
      </c>
      <c r="F288">
        <v>517.30000000000007</v>
      </c>
      <c r="G288" s="2">
        <v>303.39999999999998</v>
      </c>
      <c r="H288" s="2">
        <v>440</v>
      </c>
      <c r="I288">
        <v>136.9</v>
      </c>
      <c r="J288">
        <v>142.9</v>
      </c>
      <c r="K288">
        <v>156.1</v>
      </c>
      <c r="L288">
        <v>145.4</v>
      </c>
      <c r="M288">
        <v>156</v>
      </c>
      <c r="N288">
        <v>191.8</v>
      </c>
      <c r="O288">
        <v>147.6</v>
      </c>
    </row>
    <row r="289" spans="1:15" x14ac:dyDescent="0.3">
      <c r="A289" t="s">
        <v>34</v>
      </c>
      <c r="B289">
        <v>2021</v>
      </c>
      <c r="C289" s="5" t="s">
        <v>31</v>
      </c>
      <c r="D289">
        <v>1560.2</v>
      </c>
      <c r="E289">
        <v>316.10000000000002</v>
      </c>
      <c r="F289">
        <v>516.29999999999995</v>
      </c>
      <c r="G289" s="2">
        <v>307.7</v>
      </c>
      <c r="H289" s="2">
        <v>455.8</v>
      </c>
      <c r="I289">
        <v>141.9</v>
      </c>
      <c r="J289">
        <v>147.9</v>
      </c>
      <c r="K289">
        <v>159.19999999999999</v>
      </c>
      <c r="L289">
        <v>149.6</v>
      </c>
      <c r="M289">
        <v>157.30000000000001</v>
      </c>
      <c r="N289">
        <v>186.5</v>
      </c>
      <c r="O289">
        <v>151.9</v>
      </c>
    </row>
    <row r="290" spans="1:15" x14ac:dyDescent="0.3">
      <c r="A290" t="s">
        <v>30</v>
      </c>
      <c r="B290">
        <v>2021</v>
      </c>
      <c r="C290" s="5" t="s">
        <v>35</v>
      </c>
      <c r="D290">
        <v>1510.3</v>
      </c>
      <c r="E290">
        <v>319.5</v>
      </c>
      <c r="F290">
        <v>515</v>
      </c>
      <c r="G290" s="2">
        <v>321.30701754385973</v>
      </c>
      <c r="H290" s="2">
        <v>471.4</v>
      </c>
      <c r="I290">
        <v>150.19999999999999</v>
      </c>
      <c r="J290">
        <v>154.4</v>
      </c>
      <c r="K290">
        <v>163.6</v>
      </c>
      <c r="L290">
        <v>157</v>
      </c>
      <c r="M290">
        <v>156.69999999999999</v>
      </c>
      <c r="N290">
        <v>186.5</v>
      </c>
      <c r="O290">
        <v>157.19999999999999</v>
      </c>
    </row>
    <row r="291" spans="1:15" x14ac:dyDescent="0.3">
      <c r="A291" t="s">
        <v>33</v>
      </c>
      <c r="B291">
        <v>2021</v>
      </c>
      <c r="C291" s="5" t="s">
        <v>35</v>
      </c>
      <c r="D291">
        <v>1553.5</v>
      </c>
      <c r="E291">
        <v>313</v>
      </c>
      <c r="F291">
        <v>512.5</v>
      </c>
      <c r="G291" s="2">
        <v>306.3</v>
      </c>
      <c r="H291" s="2">
        <v>444.2</v>
      </c>
      <c r="I291">
        <v>140.5</v>
      </c>
      <c r="J291">
        <v>149.1</v>
      </c>
      <c r="K291">
        <v>156.6</v>
      </c>
      <c r="L291">
        <v>147.30000000000001</v>
      </c>
      <c r="M291">
        <v>156.5</v>
      </c>
      <c r="N291">
        <v>193.3</v>
      </c>
      <c r="O291">
        <v>149.30000000000001</v>
      </c>
    </row>
    <row r="292" spans="1:15" x14ac:dyDescent="0.3">
      <c r="A292" t="s">
        <v>34</v>
      </c>
      <c r="B292">
        <v>2021</v>
      </c>
      <c r="C292" s="5" t="s">
        <v>35</v>
      </c>
      <c r="D292">
        <v>1525.4</v>
      </c>
      <c r="E292">
        <v>317.10000000000002</v>
      </c>
      <c r="F292">
        <v>513.9</v>
      </c>
      <c r="G292" s="2">
        <v>310.70000000000005</v>
      </c>
      <c r="H292" s="2">
        <v>460.40000000000003</v>
      </c>
      <c r="I292">
        <v>145.1</v>
      </c>
      <c r="J292">
        <v>152.4</v>
      </c>
      <c r="K292">
        <v>159.5</v>
      </c>
      <c r="L292">
        <v>151.5</v>
      </c>
      <c r="M292">
        <v>156.6</v>
      </c>
      <c r="N292">
        <v>188.3</v>
      </c>
      <c r="O292">
        <v>153.4</v>
      </c>
    </row>
    <row r="293" spans="1:15" x14ac:dyDescent="0.3">
      <c r="A293" t="s">
        <v>30</v>
      </c>
      <c r="B293">
        <v>2021</v>
      </c>
      <c r="C293" s="5" t="s">
        <v>36</v>
      </c>
      <c r="D293">
        <v>1504.9</v>
      </c>
      <c r="E293">
        <v>317.7</v>
      </c>
      <c r="F293">
        <v>520.79999999999995</v>
      </c>
      <c r="G293" s="2">
        <v>321.58909090909094</v>
      </c>
      <c r="H293" s="2">
        <v>472.9</v>
      </c>
      <c r="I293">
        <v>151.30000000000001</v>
      </c>
      <c r="J293">
        <v>156</v>
      </c>
      <c r="K293">
        <v>163.80000000000001</v>
      </c>
      <c r="L293">
        <v>157.80000000000001</v>
      </c>
      <c r="M293">
        <v>156.69999999999999</v>
      </c>
      <c r="N293">
        <v>186.1</v>
      </c>
      <c r="O293">
        <v>157.30000000000001</v>
      </c>
    </row>
    <row r="294" spans="1:15" x14ac:dyDescent="0.3">
      <c r="A294" t="s">
        <v>33</v>
      </c>
      <c r="B294">
        <v>2021</v>
      </c>
      <c r="C294" s="5" t="s">
        <v>36</v>
      </c>
      <c r="D294">
        <v>1545.9</v>
      </c>
      <c r="E294">
        <v>311.8</v>
      </c>
      <c r="F294">
        <v>518.6</v>
      </c>
      <c r="G294" s="2">
        <v>307.10000000000002</v>
      </c>
      <c r="H294" s="2">
        <v>446.4</v>
      </c>
      <c r="I294">
        <v>141.69999999999999</v>
      </c>
      <c r="J294">
        <v>154.80000000000001</v>
      </c>
      <c r="K294">
        <v>157.6</v>
      </c>
      <c r="L294">
        <v>148.6</v>
      </c>
      <c r="M294">
        <v>156.9</v>
      </c>
      <c r="N294">
        <v>193.5</v>
      </c>
      <c r="O294">
        <v>150</v>
      </c>
    </row>
    <row r="295" spans="1:15" x14ac:dyDescent="0.3">
      <c r="A295" t="s">
        <v>34</v>
      </c>
      <c r="B295">
        <v>2021</v>
      </c>
      <c r="C295" s="5" t="s">
        <v>36</v>
      </c>
      <c r="D295">
        <v>1519.5</v>
      </c>
      <c r="E295">
        <v>315.5</v>
      </c>
      <c r="F295">
        <v>519.9</v>
      </c>
      <c r="G295" s="2">
        <v>311.10000000000002</v>
      </c>
      <c r="H295" s="2">
        <v>462.1</v>
      </c>
      <c r="I295">
        <v>146.19999999999999</v>
      </c>
      <c r="J295">
        <v>155.5</v>
      </c>
      <c r="K295">
        <v>160.19999999999999</v>
      </c>
      <c r="L295">
        <v>152.6</v>
      </c>
      <c r="M295">
        <v>156.80000000000001</v>
      </c>
      <c r="N295">
        <v>188.1</v>
      </c>
      <c r="O295">
        <v>153.80000000000001</v>
      </c>
    </row>
    <row r="296" spans="1:15" x14ac:dyDescent="0.3">
      <c r="A296" t="s">
        <v>30</v>
      </c>
      <c r="B296">
        <v>2021</v>
      </c>
      <c r="C296" s="5" t="s">
        <v>37</v>
      </c>
      <c r="D296">
        <v>1515.4</v>
      </c>
      <c r="E296">
        <v>319.89999999999998</v>
      </c>
      <c r="F296">
        <v>534.09999999999991</v>
      </c>
      <c r="G296" s="2">
        <v>322.55094339622644</v>
      </c>
      <c r="H296" s="2">
        <v>475.69999999999993</v>
      </c>
      <c r="I296">
        <v>151.69999999999999</v>
      </c>
      <c r="J296">
        <v>156</v>
      </c>
      <c r="K296">
        <v>164.1</v>
      </c>
      <c r="L296">
        <v>158.6</v>
      </c>
      <c r="M296">
        <v>157.6</v>
      </c>
      <c r="N296">
        <v>186.8</v>
      </c>
      <c r="O296">
        <v>158</v>
      </c>
    </row>
    <row r="297" spans="1:15" x14ac:dyDescent="0.3">
      <c r="A297" t="s">
        <v>33</v>
      </c>
      <c r="B297">
        <v>2021</v>
      </c>
      <c r="C297" s="5" t="s">
        <v>37</v>
      </c>
      <c r="D297">
        <v>1559.3</v>
      </c>
      <c r="E297">
        <v>314.10000000000002</v>
      </c>
      <c r="F297">
        <v>530.29999999999995</v>
      </c>
      <c r="G297" s="2">
        <v>309</v>
      </c>
      <c r="H297" s="2">
        <v>448.6</v>
      </c>
      <c r="I297">
        <v>142.1</v>
      </c>
      <c r="J297">
        <v>154.9</v>
      </c>
      <c r="K297">
        <v>157.6</v>
      </c>
      <c r="L297">
        <v>149.1</v>
      </c>
      <c r="M297">
        <v>158</v>
      </c>
      <c r="N297">
        <v>194.4</v>
      </c>
      <c r="O297">
        <v>150.5</v>
      </c>
    </row>
    <row r="298" spans="1:15" x14ac:dyDescent="0.3">
      <c r="A298" t="s">
        <v>34</v>
      </c>
      <c r="B298">
        <v>2021</v>
      </c>
      <c r="C298" s="5" t="s">
        <v>37</v>
      </c>
      <c r="D298">
        <v>1531.3999999999999</v>
      </c>
      <c r="E298">
        <v>317.70000000000005</v>
      </c>
      <c r="F298">
        <v>532.70000000000005</v>
      </c>
      <c r="G298" s="2">
        <v>313.20000000000005</v>
      </c>
      <c r="H298" s="2">
        <v>464.6</v>
      </c>
      <c r="I298">
        <v>146.6</v>
      </c>
      <c r="J298">
        <v>155.6</v>
      </c>
      <c r="K298">
        <v>160.30000000000001</v>
      </c>
      <c r="L298">
        <v>153.19999999999999</v>
      </c>
      <c r="M298">
        <v>157.80000000000001</v>
      </c>
      <c r="N298">
        <v>188.8</v>
      </c>
      <c r="O298">
        <v>154.4</v>
      </c>
    </row>
    <row r="299" spans="1:15" x14ac:dyDescent="0.3">
      <c r="A299" t="s">
        <v>30</v>
      </c>
      <c r="B299">
        <v>2021</v>
      </c>
      <c r="C299" s="5" t="s">
        <v>38</v>
      </c>
      <c r="D299">
        <v>1543.7999999999997</v>
      </c>
      <c r="E299">
        <v>328.4</v>
      </c>
      <c r="F299">
        <v>551.5</v>
      </c>
      <c r="G299" s="2">
        <v>326.10196078431375</v>
      </c>
      <c r="H299" s="2">
        <v>490.4</v>
      </c>
      <c r="I299">
        <v>153.19999999999999</v>
      </c>
      <c r="J299">
        <v>161.69999999999999</v>
      </c>
      <c r="K299">
        <v>167.6</v>
      </c>
      <c r="L299">
        <v>160</v>
      </c>
      <c r="M299">
        <v>161.1</v>
      </c>
      <c r="N299">
        <v>189.6</v>
      </c>
      <c r="O299">
        <v>161.1</v>
      </c>
    </row>
    <row r="300" spans="1:15" x14ac:dyDescent="0.3">
      <c r="A300" t="s">
        <v>33</v>
      </c>
      <c r="B300">
        <v>2021</v>
      </c>
      <c r="C300" s="5" t="s">
        <v>38</v>
      </c>
      <c r="D300">
        <v>1578.6</v>
      </c>
      <c r="E300">
        <v>317.89999999999998</v>
      </c>
      <c r="F300">
        <v>546.1</v>
      </c>
      <c r="G300" s="2">
        <v>311.7</v>
      </c>
      <c r="H300" s="2">
        <v>450.79999999999995</v>
      </c>
      <c r="I300">
        <v>145</v>
      </c>
      <c r="J300">
        <v>155.5</v>
      </c>
      <c r="K300">
        <v>156.6</v>
      </c>
      <c r="L300">
        <v>152.6</v>
      </c>
      <c r="M300">
        <v>159.5</v>
      </c>
      <c r="N300">
        <v>198.2</v>
      </c>
      <c r="O300">
        <v>152.30000000000001</v>
      </c>
    </row>
    <row r="301" spans="1:15" x14ac:dyDescent="0.3">
      <c r="A301" t="s">
        <v>34</v>
      </c>
      <c r="B301">
        <v>2021</v>
      </c>
      <c r="C301" s="5" t="s">
        <v>38</v>
      </c>
      <c r="D301">
        <v>1556.2</v>
      </c>
      <c r="E301">
        <v>324.39999999999998</v>
      </c>
      <c r="F301">
        <v>549.5</v>
      </c>
      <c r="G301" s="2">
        <v>316.29999999999995</v>
      </c>
      <c r="H301" s="2">
        <v>474.29999999999995</v>
      </c>
      <c r="I301">
        <v>148.9</v>
      </c>
      <c r="J301">
        <v>159.4</v>
      </c>
      <c r="K301">
        <v>161.19999999999999</v>
      </c>
      <c r="L301">
        <v>155.80000000000001</v>
      </c>
      <c r="M301">
        <v>160.4</v>
      </c>
      <c r="N301">
        <v>191.9</v>
      </c>
      <c r="O301">
        <v>156.80000000000001</v>
      </c>
    </row>
    <row r="302" spans="1:15" x14ac:dyDescent="0.3">
      <c r="A302" t="s">
        <v>30</v>
      </c>
      <c r="B302">
        <v>2021</v>
      </c>
      <c r="C302" s="5" t="s">
        <v>39</v>
      </c>
      <c r="D302">
        <v>1552.8</v>
      </c>
      <c r="E302">
        <v>329.1</v>
      </c>
      <c r="F302">
        <v>569.79999999999995</v>
      </c>
      <c r="G302" s="2">
        <v>326.73877551020411</v>
      </c>
      <c r="H302" s="2">
        <v>489.80000000000007</v>
      </c>
      <c r="I302">
        <v>154.19999999999999</v>
      </c>
      <c r="J302">
        <v>162.1</v>
      </c>
      <c r="K302">
        <v>166.8</v>
      </c>
      <c r="L302">
        <v>160.4</v>
      </c>
      <c r="M302">
        <v>162.1</v>
      </c>
      <c r="N302">
        <v>189.1</v>
      </c>
      <c r="O302">
        <v>161.5</v>
      </c>
    </row>
    <row r="303" spans="1:15" x14ac:dyDescent="0.3">
      <c r="A303" t="s">
        <v>33</v>
      </c>
      <c r="B303">
        <v>2021</v>
      </c>
      <c r="C303" s="5" t="s">
        <v>39</v>
      </c>
      <c r="D303">
        <v>1593.7</v>
      </c>
      <c r="E303">
        <v>318.8</v>
      </c>
      <c r="F303">
        <v>560.5</v>
      </c>
      <c r="G303" s="2">
        <v>310.3</v>
      </c>
      <c r="H303" s="2">
        <v>452.6</v>
      </c>
      <c r="I303">
        <v>147.5</v>
      </c>
      <c r="J303">
        <v>156.1</v>
      </c>
      <c r="K303">
        <v>158.1</v>
      </c>
      <c r="L303">
        <v>150.69999999999999</v>
      </c>
      <c r="M303">
        <v>160.4</v>
      </c>
      <c r="N303">
        <v>195.6</v>
      </c>
      <c r="O303">
        <v>153.4</v>
      </c>
    </row>
    <row r="304" spans="1:15" x14ac:dyDescent="0.3">
      <c r="A304" t="s">
        <v>34</v>
      </c>
      <c r="B304">
        <v>2021</v>
      </c>
      <c r="C304" s="5" t="s">
        <v>39</v>
      </c>
      <c r="D304">
        <v>1567.5</v>
      </c>
      <c r="E304">
        <v>325.10000000000002</v>
      </c>
      <c r="F304">
        <v>566.4</v>
      </c>
      <c r="G304" s="2">
        <v>315.3</v>
      </c>
      <c r="H304" s="2">
        <v>474.7</v>
      </c>
      <c r="I304">
        <v>150.69999999999999</v>
      </c>
      <c r="J304">
        <v>159.80000000000001</v>
      </c>
      <c r="K304">
        <v>161.69999999999999</v>
      </c>
      <c r="L304">
        <v>154.9</v>
      </c>
      <c r="M304">
        <v>161.30000000000001</v>
      </c>
      <c r="N304">
        <v>190.8</v>
      </c>
      <c r="O304">
        <v>157.6</v>
      </c>
    </row>
    <row r="305" spans="1:15" x14ac:dyDescent="0.3">
      <c r="A305" t="s">
        <v>30</v>
      </c>
      <c r="B305">
        <v>2021</v>
      </c>
      <c r="C305" s="5" t="s">
        <v>40</v>
      </c>
      <c r="D305">
        <v>1558.8</v>
      </c>
      <c r="E305">
        <v>330.8</v>
      </c>
      <c r="F305">
        <v>573.59999999999991</v>
      </c>
      <c r="G305" s="2">
        <v>328.11489361702132</v>
      </c>
      <c r="H305" s="2">
        <v>492.40000000000003</v>
      </c>
      <c r="I305">
        <v>157.1</v>
      </c>
      <c r="J305">
        <v>162.5</v>
      </c>
      <c r="K305">
        <v>167.2</v>
      </c>
      <c r="L305">
        <v>160.69999999999999</v>
      </c>
      <c r="M305">
        <v>163.19999999999999</v>
      </c>
      <c r="N305">
        <v>189.7</v>
      </c>
      <c r="O305">
        <v>162.80000000000001</v>
      </c>
    </row>
    <row r="306" spans="1:15" x14ac:dyDescent="0.3">
      <c r="A306" t="s">
        <v>33</v>
      </c>
      <c r="B306">
        <v>2021</v>
      </c>
      <c r="C306" s="5" t="s">
        <v>40</v>
      </c>
      <c r="D306">
        <v>1605.3000000000002</v>
      </c>
      <c r="E306">
        <v>321.10000000000002</v>
      </c>
      <c r="F306">
        <v>566.5</v>
      </c>
      <c r="G306" s="2">
        <v>312.2</v>
      </c>
      <c r="H306" s="2">
        <v>455.3</v>
      </c>
      <c r="I306">
        <v>149.5</v>
      </c>
      <c r="J306">
        <v>157.69999999999999</v>
      </c>
      <c r="K306">
        <v>160.30000000000001</v>
      </c>
      <c r="L306">
        <v>151.19999999999999</v>
      </c>
      <c r="M306">
        <v>161.80000000000001</v>
      </c>
      <c r="N306">
        <v>195.5</v>
      </c>
      <c r="O306">
        <v>155</v>
      </c>
    </row>
    <row r="307" spans="1:15" x14ac:dyDescent="0.3">
      <c r="A307" t="s">
        <v>34</v>
      </c>
      <c r="B307">
        <v>2021</v>
      </c>
      <c r="C307" s="5" t="s">
        <v>40</v>
      </c>
      <c r="D307">
        <v>1575.9</v>
      </c>
      <c r="E307">
        <v>327.10000000000002</v>
      </c>
      <c r="F307">
        <v>571.1</v>
      </c>
      <c r="G307" s="2">
        <v>317.3</v>
      </c>
      <c r="H307" s="2">
        <v>477.29999999999995</v>
      </c>
      <c r="I307">
        <v>153.1</v>
      </c>
      <c r="J307">
        <v>160.69999999999999</v>
      </c>
      <c r="K307">
        <v>163.19999999999999</v>
      </c>
      <c r="L307">
        <v>155.30000000000001</v>
      </c>
      <c r="M307">
        <v>162.5</v>
      </c>
      <c r="N307">
        <v>191.2</v>
      </c>
      <c r="O307">
        <v>159</v>
      </c>
    </row>
    <row r="308" spans="1:15" x14ac:dyDescent="0.3">
      <c r="A308" t="s">
        <v>30</v>
      </c>
      <c r="B308">
        <v>2021</v>
      </c>
      <c r="C308" s="5" t="s">
        <v>41</v>
      </c>
      <c r="D308">
        <v>1561.1000000000001</v>
      </c>
      <c r="E308">
        <v>331.4</v>
      </c>
      <c r="F308">
        <v>569.70000000000005</v>
      </c>
      <c r="G308" s="2">
        <v>329.01777777777784</v>
      </c>
      <c r="H308" s="2">
        <v>495.90000000000003</v>
      </c>
      <c r="I308">
        <v>157.69999999999999</v>
      </c>
      <c r="J308">
        <v>163.1</v>
      </c>
      <c r="K308">
        <v>167.5</v>
      </c>
      <c r="L308">
        <v>161.1</v>
      </c>
      <c r="M308">
        <v>163.6</v>
      </c>
      <c r="N308">
        <v>190.2</v>
      </c>
      <c r="O308">
        <v>163.30000000000001</v>
      </c>
    </row>
    <row r="309" spans="1:15" x14ac:dyDescent="0.3">
      <c r="A309" t="s">
        <v>33</v>
      </c>
      <c r="B309">
        <v>2021</v>
      </c>
      <c r="C309" s="5" t="s">
        <v>41</v>
      </c>
      <c r="D309">
        <v>1601.3999999999996</v>
      </c>
      <c r="E309">
        <v>322.39999999999998</v>
      </c>
      <c r="F309">
        <v>556.5</v>
      </c>
      <c r="G309" s="2">
        <v>315.29999999999995</v>
      </c>
      <c r="H309" s="2">
        <v>460.7</v>
      </c>
      <c r="I309">
        <v>150.4</v>
      </c>
      <c r="J309">
        <v>160.69999999999999</v>
      </c>
      <c r="K309">
        <v>160.4</v>
      </c>
      <c r="L309">
        <v>153.69999999999999</v>
      </c>
      <c r="M309">
        <v>162.30000000000001</v>
      </c>
      <c r="N309">
        <v>196.5</v>
      </c>
      <c r="O309">
        <v>156</v>
      </c>
    </row>
    <row r="310" spans="1:15" x14ac:dyDescent="0.3">
      <c r="A310" t="s">
        <v>34</v>
      </c>
      <c r="B310">
        <v>2021</v>
      </c>
      <c r="C310" s="5" t="s">
        <v>41</v>
      </c>
      <c r="D310">
        <v>1577.2</v>
      </c>
      <c r="E310">
        <v>328.4</v>
      </c>
      <c r="F310">
        <v>564.79999999999995</v>
      </c>
      <c r="G310" s="2">
        <v>319.60000000000002</v>
      </c>
      <c r="H310" s="2">
        <v>483</v>
      </c>
      <c r="I310">
        <v>154</v>
      </c>
      <c r="J310">
        <v>162.6</v>
      </c>
      <c r="K310">
        <v>163.80000000000001</v>
      </c>
      <c r="L310">
        <v>157.6</v>
      </c>
      <c r="M310">
        <v>163.19999999999999</v>
      </c>
      <c r="N310">
        <v>192.1</v>
      </c>
      <c r="O310">
        <v>160</v>
      </c>
    </row>
    <row r="311" spans="1:15" x14ac:dyDescent="0.3">
      <c r="A311" t="s">
        <v>30</v>
      </c>
      <c r="B311">
        <v>2021</v>
      </c>
      <c r="C311" s="5" t="s">
        <v>42</v>
      </c>
      <c r="D311">
        <v>1564</v>
      </c>
      <c r="E311">
        <v>332.1</v>
      </c>
      <c r="F311">
        <v>569.6</v>
      </c>
      <c r="G311" s="2">
        <v>329.71162790697679</v>
      </c>
      <c r="H311" s="2">
        <v>498.4</v>
      </c>
      <c r="I311">
        <v>157.80000000000001</v>
      </c>
      <c r="J311">
        <v>163.69999999999999</v>
      </c>
      <c r="K311">
        <v>168.5</v>
      </c>
      <c r="L311">
        <v>162.69999999999999</v>
      </c>
      <c r="M311">
        <v>164</v>
      </c>
      <c r="N311">
        <v>190.5</v>
      </c>
      <c r="O311">
        <v>163.80000000000001</v>
      </c>
    </row>
    <row r="312" spans="1:15" x14ac:dyDescent="0.3">
      <c r="A312" t="s">
        <v>33</v>
      </c>
      <c r="B312">
        <v>2021</v>
      </c>
      <c r="C312" s="5" t="s">
        <v>42</v>
      </c>
      <c r="D312">
        <v>1601.3999999999996</v>
      </c>
      <c r="E312">
        <v>322.39999999999998</v>
      </c>
      <c r="F312">
        <v>556.5</v>
      </c>
      <c r="G312" s="2">
        <v>315.39999999999998</v>
      </c>
      <c r="H312" s="2">
        <v>460.79999999999995</v>
      </c>
      <c r="I312">
        <v>150.5</v>
      </c>
      <c r="J312">
        <v>160.80000000000001</v>
      </c>
      <c r="K312">
        <v>160.30000000000001</v>
      </c>
      <c r="L312">
        <v>153.9</v>
      </c>
      <c r="M312">
        <v>162.30000000000001</v>
      </c>
      <c r="N312">
        <v>196.5</v>
      </c>
      <c r="O312">
        <v>156</v>
      </c>
    </row>
    <row r="313" spans="1:15" x14ac:dyDescent="0.3">
      <c r="A313" t="s">
        <v>34</v>
      </c>
      <c r="B313">
        <v>2021</v>
      </c>
      <c r="C313" s="5" t="s">
        <v>42</v>
      </c>
      <c r="D313">
        <v>1577.2</v>
      </c>
      <c r="E313">
        <v>328.4</v>
      </c>
      <c r="F313">
        <v>564.79999999999995</v>
      </c>
      <c r="G313" s="2">
        <v>319.60000000000002</v>
      </c>
      <c r="H313" s="2">
        <v>483.2</v>
      </c>
      <c r="I313">
        <v>154</v>
      </c>
      <c r="J313">
        <v>162.6</v>
      </c>
      <c r="K313">
        <v>163.69999999999999</v>
      </c>
      <c r="L313">
        <v>157.69999999999999</v>
      </c>
      <c r="M313">
        <v>163.19999999999999</v>
      </c>
      <c r="N313">
        <v>192.1</v>
      </c>
      <c r="O313">
        <v>160</v>
      </c>
    </row>
    <row r="314" spans="1:15" x14ac:dyDescent="0.3">
      <c r="A314" t="s">
        <v>30</v>
      </c>
      <c r="B314">
        <v>2021</v>
      </c>
      <c r="C314" s="5" t="s">
        <v>43</v>
      </c>
      <c r="D314">
        <v>1592.7999999999997</v>
      </c>
      <c r="E314">
        <v>333.6</v>
      </c>
      <c r="F314">
        <v>571.40000000000009</v>
      </c>
      <c r="G314" s="2">
        <v>330.71951219512198</v>
      </c>
      <c r="H314" s="2">
        <v>502.00000000000006</v>
      </c>
      <c r="I314">
        <v>159.5</v>
      </c>
      <c r="J314">
        <v>165.5</v>
      </c>
      <c r="K314">
        <v>169</v>
      </c>
      <c r="L314">
        <v>163.19999999999999</v>
      </c>
      <c r="M314">
        <v>166.3</v>
      </c>
      <c r="N314">
        <v>191.2</v>
      </c>
      <c r="O314">
        <v>164.7</v>
      </c>
    </row>
    <row r="315" spans="1:15" x14ac:dyDescent="0.3">
      <c r="A315" t="s">
        <v>33</v>
      </c>
      <c r="B315">
        <v>2021</v>
      </c>
      <c r="C315" s="5" t="s">
        <v>43</v>
      </c>
      <c r="D315">
        <v>1640.4</v>
      </c>
      <c r="E315">
        <v>323.8</v>
      </c>
      <c r="F315">
        <v>558</v>
      </c>
      <c r="G315" s="2">
        <v>317.89999999999998</v>
      </c>
      <c r="H315" s="2">
        <v>463.50000000000006</v>
      </c>
      <c r="I315">
        <v>152.19999999999999</v>
      </c>
      <c r="J315">
        <v>162.19999999999999</v>
      </c>
      <c r="K315">
        <v>160.30000000000001</v>
      </c>
      <c r="L315">
        <v>155.1</v>
      </c>
      <c r="M315">
        <v>164.6</v>
      </c>
      <c r="N315">
        <v>197</v>
      </c>
      <c r="O315">
        <v>157</v>
      </c>
    </row>
    <row r="316" spans="1:15" x14ac:dyDescent="0.3">
      <c r="A316" t="s">
        <v>34</v>
      </c>
      <c r="B316">
        <v>2021</v>
      </c>
      <c r="C316" s="5" t="s">
        <v>43</v>
      </c>
      <c r="D316">
        <v>1609.1000000000001</v>
      </c>
      <c r="E316">
        <v>329.9</v>
      </c>
      <c r="F316">
        <v>566.4</v>
      </c>
      <c r="G316" s="2">
        <v>322</v>
      </c>
      <c r="H316" s="2">
        <v>486.3</v>
      </c>
      <c r="I316">
        <v>155.69999999999999</v>
      </c>
      <c r="J316">
        <v>164.2</v>
      </c>
      <c r="K316">
        <v>163.9</v>
      </c>
      <c r="L316">
        <v>158.6</v>
      </c>
      <c r="M316">
        <v>165.5</v>
      </c>
      <c r="N316">
        <v>192.7</v>
      </c>
      <c r="O316">
        <v>161</v>
      </c>
    </row>
    <row r="317" spans="1:15" x14ac:dyDescent="0.3">
      <c r="A317" t="s">
        <v>30</v>
      </c>
      <c r="B317">
        <v>2021</v>
      </c>
      <c r="C317" s="5" t="s">
        <v>45</v>
      </c>
      <c r="D317">
        <v>1612.3</v>
      </c>
      <c r="E317">
        <v>335.8</v>
      </c>
      <c r="F317">
        <v>569.70000000000005</v>
      </c>
      <c r="G317" s="2">
        <v>331.92051282051284</v>
      </c>
      <c r="H317" s="2">
        <v>506.2</v>
      </c>
      <c r="I317">
        <v>158.9</v>
      </c>
      <c r="J317">
        <v>165.3</v>
      </c>
      <c r="K317">
        <v>169.3</v>
      </c>
      <c r="L317">
        <v>163.80000000000001</v>
      </c>
      <c r="M317">
        <v>167.6</v>
      </c>
      <c r="N317">
        <v>191.4</v>
      </c>
      <c r="O317">
        <v>165.2</v>
      </c>
    </row>
    <row r="318" spans="1:15" x14ac:dyDescent="0.3">
      <c r="A318" t="s">
        <v>33</v>
      </c>
      <c r="B318">
        <v>2021</v>
      </c>
      <c r="C318" s="5" t="s">
        <v>45</v>
      </c>
      <c r="D318">
        <v>1661.8</v>
      </c>
      <c r="E318">
        <v>326</v>
      </c>
      <c r="F318">
        <v>556.1</v>
      </c>
      <c r="G318" s="2">
        <v>319.39999999999998</v>
      </c>
      <c r="H318" s="2">
        <v>467.3</v>
      </c>
      <c r="I318">
        <v>151.19999999999999</v>
      </c>
      <c r="J318">
        <v>161.6</v>
      </c>
      <c r="K318">
        <v>160.80000000000001</v>
      </c>
      <c r="L318">
        <v>156.69999999999999</v>
      </c>
      <c r="M318">
        <v>165.6</v>
      </c>
      <c r="N318">
        <v>197</v>
      </c>
      <c r="O318">
        <v>157.30000000000001</v>
      </c>
    </row>
    <row r="319" spans="1:15" x14ac:dyDescent="0.3">
      <c r="A319" t="s">
        <v>34</v>
      </c>
      <c r="B319">
        <v>2021</v>
      </c>
      <c r="C319" s="5" t="s">
        <v>45</v>
      </c>
      <c r="D319">
        <v>1629.4</v>
      </c>
      <c r="E319">
        <v>332.1</v>
      </c>
      <c r="F319">
        <v>564.70000000000005</v>
      </c>
      <c r="G319" s="2">
        <v>323.5</v>
      </c>
      <c r="H319" s="2">
        <v>490.40000000000003</v>
      </c>
      <c r="I319">
        <v>154.80000000000001</v>
      </c>
      <c r="J319">
        <v>163.9</v>
      </c>
      <c r="K319">
        <v>164.3</v>
      </c>
      <c r="L319">
        <v>159.80000000000001</v>
      </c>
      <c r="M319">
        <v>166.7</v>
      </c>
      <c r="N319">
        <v>192.9</v>
      </c>
      <c r="O319">
        <v>161.4</v>
      </c>
    </row>
    <row r="320" spans="1:15" x14ac:dyDescent="0.3">
      <c r="A320" t="s">
        <v>30</v>
      </c>
      <c r="B320">
        <v>2021</v>
      </c>
      <c r="C320" s="5" t="s">
        <v>46</v>
      </c>
      <c r="D320">
        <v>1598.9</v>
      </c>
      <c r="E320">
        <v>336.8</v>
      </c>
      <c r="F320">
        <v>569.29999999999995</v>
      </c>
      <c r="G320" s="2">
        <v>333.19729729729733</v>
      </c>
      <c r="H320" s="2">
        <v>510.3</v>
      </c>
      <c r="I320">
        <v>160.1</v>
      </c>
      <c r="J320">
        <v>165.6</v>
      </c>
      <c r="K320">
        <v>169.7</v>
      </c>
      <c r="L320">
        <v>164.5</v>
      </c>
      <c r="M320">
        <v>167</v>
      </c>
      <c r="N320">
        <v>190.8</v>
      </c>
      <c r="O320">
        <v>166</v>
      </c>
    </row>
    <row r="321" spans="1:15" x14ac:dyDescent="0.3">
      <c r="A321" t="s">
        <v>33</v>
      </c>
      <c r="B321">
        <v>2021</v>
      </c>
      <c r="C321" s="5" t="s">
        <v>46</v>
      </c>
      <c r="D321">
        <v>1650.6</v>
      </c>
      <c r="E321">
        <v>327.5</v>
      </c>
      <c r="F321">
        <v>555.70000000000005</v>
      </c>
      <c r="G321" s="2">
        <v>319.39999999999998</v>
      </c>
      <c r="H321" s="2">
        <v>470.7</v>
      </c>
      <c r="I321">
        <v>151.80000000000001</v>
      </c>
      <c r="J321">
        <v>161.69999999999999</v>
      </c>
      <c r="K321">
        <v>160.6</v>
      </c>
      <c r="L321">
        <v>157.6</v>
      </c>
      <c r="M321">
        <v>165.2</v>
      </c>
      <c r="N321">
        <v>196.8</v>
      </c>
      <c r="O321">
        <v>157.80000000000001</v>
      </c>
    </row>
    <row r="322" spans="1:15" x14ac:dyDescent="0.3">
      <c r="A322" t="s">
        <v>34</v>
      </c>
      <c r="B322">
        <v>2021</v>
      </c>
      <c r="C322" s="5" t="s">
        <v>46</v>
      </c>
      <c r="D322">
        <v>1616.6000000000001</v>
      </c>
      <c r="E322">
        <v>333.2</v>
      </c>
      <c r="F322">
        <v>564.30000000000007</v>
      </c>
      <c r="G322" s="2">
        <v>323.60000000000002</v>
      </c>
      <c r="H322" s="2">
        <v>494.2</v>
      </c>
      <c r="I322">
        <v>155.69999999999999</v>
      </c>
      <c r="J322">
        <v>164.1</v>
      </c>
      <c r="K322">
        <v>164.4</v>
      </c>
      <c r="L322">
        <v>160.6</v>
      </c>
      <c r="M322">
        <v>166.2</v>
      </c>
      <c r="N322">
        <v>192.4</v>
      </c>
      <c r="O322">
        <v>162</v>
      </c>
    </row>
    <row r="323" spans="1:15" x14ac:dyDescent="0.3">
      <c r="A323" t="s">
        <v>30</v>
      </c>
      <c r="B323">
        <v>2022</v>
      </c>
      <c r="C323" s="5" t="s">
        <v>31</v>
      </c>
      <c r="D323">
        <v>1585.4999999999998</v>
      </c>
      <c r="E323">
        <v>337.9</v>
      </c>
      <c r="F323">
        <v>567.5</v>
      </c>
      <c r="G323" s="2">
        <v>334.51142857142861</v>
      </c>
      <c r="H323" s="2">
        <v>515.20000000000005</v>
      </c>
      <c r="I323">
        <v>160.80000000000001</v>
      </c>
      <c r="J323">
        <v>165.8</v>
      </c>
      <c r="K323">
        <v>169.9</v>
      </c>
      <c r="L323">
        <v>164.9</v>
      </c>
      <c r="M323">
        <v>166.4</v>
      </c>
      <c r="N323">
        <v>190.7</v>
      </c>
      <c r="O323">
        <v>166.6</v>
      </c>
    </row>
    <row r="324" spans="1:15" x14ac:dyDescent="0.3">
      <c r="A324" t="s">
        <v>33</v>
      </c>
      <c r="B324">
        <v>2022</v>
      </c>
      <c r="C324" s="5" t="s">
        <v>31</v>
      </c>
      <c r="D324">
        <v>1633.4999999999998</v>
      </c>
      <c r="E324">
        <v>328.9</v>
      </c>
      <c r="F324">
        <v>553.20000000000005</v>
      </c>
      <c r="G324" s="2">
        <v>321.3</v>
      </c>
      <c r="H324" s="2">
        <v>475.4</v>
      </c>
      <c r="I324">
        <v>152.69999999999999</v>
      </c>
      <c r="J324">
        <v>161.6</v>
      </c>
      <c r="K324">
        <v>161</v>
      </c>
      <c r="L324">
        <v>158.4</v>
      </c>
      <c r="M324">
        <v>165</v>
      </c>
      <c r="N324">
        <v>196.4</v>
      </c>
      <c r="O324">
        <v>158.6</v>
      </c>
    </row>
    <row r="325" spans="1:15" x14ac:dyDescent="0.3">
      <c r="A325" t="s">
        <v>34</v>
      </c>
      <c r="B325">
        <v>2022</v>
      </c>
      <c r="C325" s="5" t="s">
        <v>31</v>
      </c>
      <c r="D325">
        <v>1602</v>
      </c>
      <c r="E325">
        <v>334.4</v>
      </c>
      <c r="F325">
        <v>562.20000000000005</v>
      </c>
      <c r="G325" s="2">
        <v>325.60000000000002</v>
      </c>
      <c r="H325" s="2">
        <v>499.1</v>
      </c>
      <c r="I325">
        <v>156.5</v>
      </c>
      <c r="J325">
        <v>164.2</v>
      </c>
      <c r="K325">
        <v>164.7</v>
      </c>
      <c r="L325">
        <v>161.19999999999999</v>
      </c>
      <c r="M325">
        <v>165.7</v>
      </c>
      <c r="N325">
        <v>192.2</v>
      </c>
      <c r="O325">
        <v>162.69999999999999</v>
      </c>
    </row>
    <row r="326" spans="1:15" x14ac:dyDescent="0.3">
      <c r="A326" t="s">
        <v>30</v>
      </c>
      <c r="B326">
        <v>2022</v>
      </c>
      <c r="C326" s="5" t="s">
        <v>35</v>
      </c>
      <c r="D326">
        <v>1584.2</v>
      </c>
      <c r="E326">
        <v>339.8</v>
      </c>
      <c r="F326">
        <v>566.20000000000005</v>
      </c>
      <c r="G326" s="2">
        <v>335.65454545454543</v>
      </c>
      <c r="H326" s="2">
        <v>518.79999999999995</v>
      </c>
      <c r="I326">
        <v>161.19999999999999</v>
      </c>
      <c r="J326">
        <v>167.4</v>
      </c>
      <c r="K326">
        <v>170.3</v>
      </c>
      <c r="L326">
        <v>165.5</v>
      </c>
      <c r="M326">
        <v>166.7</v>
      </c>
      <c r="N326">
        <v>191.5</v>
      </c>
      <c r="O326">
        <v>167.3</v>
      </c>
    </row>
    <row r="327" spans="1:15" x14ac:dyDescent="0.3">
      <c r="A327" t="s">
        <v>33</v>
      </c>
      <c r="B327">
        <v>2022</v>
      </c>
      <c r="C327" s="5" t="s">
        <v>35</v>
      </c>
      <c r="D327">
        <v>1630.4</v>
      </c>
      <c r="E327">
        <v>331.4</v>
      </c>
      <c r="F327">
        <v>553.1</v>
      </c>
      <c r="G327" s="2">
        <v>322.89999999999998</v>
      </c>
      <c r="H327" s="2">
        <v>479.5</v>
      </c>
      <c r="I327">
        <v>153.1</v>
      </c>
      <c r="J327">
        <v>163</v>
      </c>
      <c r="K327">
        <v>162</v>
      </c>
      <c r="L327">
        <v>159.5</v>
      </c>
      <c r="M327">
        <v>165.5</v>
      </c>
      <c r="N327">
        <v>196.5</v>
      </c>
      <c r="O327">
        <v>159.4</v>
      </c>
    </row>
    <row r="328" spans="1:15" x14ac:dyDescent="0.3">
      <c r="A328" t="s">
        <v>34</v>
      </c>
      <c r="B328">
        <v>2022</v>
      </c>
      <c r="C328" s="5" t="s">
        <v>35</v>
      </c>
      <c r="D328">
        <v>1599.9</v>
      </c>
      <c r="E328">
        <v>336.6</v>
      </c>
      <c r="F328">
        <v>561.29999999999995</v>
      </c>
      <c r="G328" s="2">
        <v>327.3</v>
      </c>
      <c r="H328" s="2">
        <v>502.80000000000007</v>
      </c>
      <c r="I328">
        <v>156.9</v>
      </c>
      <c r="J328">
        <v>165.7</v>
      </c>
      <c r="K328">
        <v>165.4</v>
      </c>
      <c r="L328">
        <v>162.1</v>
      </c>
      <c r="M328">
        <v>166.1</v>
      </c>
      <c r="N328">
        <v>192.8</v>
      </c>
      <c r="O328">
        <v>163.5</v>
      </c>
    </row>
    <row r="329" spans="1:15" x14ac:dyDescent="0.3">
      <c r="A329" t="s">
        <v>30</v>
      </c>
      <c r="B329">
        <v>2022</v>
      </c>
      <c r="C329" s="5" t="s">
        <v>36</v>
      </c>
      <c r="D329">
        <v>1600.1000000000001</v>
      </c>
      <c r="E329">
        <v>343.4</v>
      </c>
      <c r="F329">
        <v>579</v>
      </c>
      <c r="G329" s="2">
        <v>336.77419354838707</v>
      </c>
      <c r="H329" s="2">
        <v>523.70000000000005</v>
      </c>
      <c r="I329">
        <v>162</v>
      </c>
      <c r="J329">
        <v>168.9</v>
      </c>
      <c r="K329">
        <v>170.6</v>
      </c>
      <c r="L329">
        <v>166.6</v>
      </c>
      <c r="M329">
        <v>168.7</v>
      </c>
      <c r="N329">
        <v>192.3</v>
      </c>
      <c r="O329">
        <v>168.3</v>
      </c>
    </row>
    <row r="330" spans="1:15" x14ac:dyDescent="0.3">
      <c r="A330" t="s">
        <v>33</v>
      </c>
      <c r="B330">
        <v>2022</v>
      </c>
      <c r="C330" s="5" t="s">
        <v>36</v>
      </c>
      <c r="D330">
        <v>1632.8</v>
      </c>
      <c r="E330">
        <v>335</v>
      </c>
      <c r="F330">
        <v>563.5</v>
      </c>
      <c r="G330" s="2">
        <v>323.89999999999998</v>
      </c>
      <c r="H330" s="2">
        <v>484.6</v>
      </c>
      <c r="I330">
        <v>154.19999999999999</v>
      </c>
      <c r="J330">
        <v>164.5</v>
      </c>
      <c r="K330">
        <v>162.69999999999999</v>
      </c>
      <c r="L330">
        <v>160.80000000000001</v>
      </c>
      <c r="M330">
        <v>166.5</v>
      </c>
      <c r="N330">
        <v>197.5</v>
      </c>
      <c r="O330">
        <v>160.6</v>
      </c>
    </row>
    <row r="331" spans="1:15" x14ac:dyDescent="0.3">
      <c r="A331" t="s">
        <v>34</v>
      </c>
      <c r="B331">
        <v>2022</v>
      </c>
      <c r="C331" s="5" t="s">
        <v>36</v>
      </c>
      <c r="D331">
        <v>1611.1</v>
      </c>
      <c r="E331">
        <v>340.2</v>
      </c>
      <c r="F331">
        <v>573.1</v>
      </c>
      <c r="G331" s="2">
        <v>328.1</v>
      </c>
      <c r="H331" s="2">
        <v>507.79999999999995</v>
      </c>
      <c r="I331">
        <v>157.9</v>
      </c>
      <c r="J331">
        <v>167.2</v>
      </c>
      <c r="K331">
        <v>166</v>
      </c>
      <c r="L331">
        <v>163.30000000000001</v>
      </c>
      <c r="M331">
        <v>167.7</v>
      </c>
      <c r="N331">
        <v>193.7</v>
      </c>
      <c r="O331">
        <v>164.6</v>
      </c>
    </row>
    <row r="332" spans="1:15" x14ac:dyDescent="0.3">
      <c r="A332" t="s">
        <v>30</v>
      </c>
      <c r="B332">
        <v>2022</v>
      </c>
      <c r="C332" s="5" t="s">
        <v>37</v>
      </c>
      <c r="D332">
        <v>1625</v>
      </c>
      <c r="E332">
        <v>346</v>
      </c>
      <c r="F332">
        <v>581.6</v>
      </c>
      <c r="G332" s="2">
        <v>338.31034482758616</v>
      </c>
      <c r="H332" s="2">
        <v>529.70000000000005</v>
      </c>
      <c r="I332">
        <v>166.2</v>
      </c>
      <c r="J332">
        <v>173.3</v>
      </c>
      <c r="K332">
        <v>170.9</v>
      </c>
      <c r="L332">
        <v>167.2</v>
      </c>
      <c r="M332">
        <v>170.8</v>
      </c>
      <c r="N332">
        <v>192.8</v>
      </c>
      <c r="O332">
        <v>170.2</v>
      </c>
    </row>
    <row r="333" spans="1:15" x14ac:dyDescent="0.3">
      <c r="A333" t="s">
        <v>33</v>
      </c>
      <c r="B333">
        <v>2022</v>
      </c>
      <c r="C333" s="5" t="s">
        <v>37</v>
      </c>
      <c r="D333">
        <v>1664</v>
      </c>
      <c r="E333">
        <v>337.4</v>
      </c>
      <c r="F333">
        <v>566.4</v>
      </c>
      <c r="G333" s="2">
        <v>326.8</v>
      </c>
      <c r="H333" s="2">
        <v>489.2</v>
      </c>
      <c r="I333">
        <v>159.30000000000001</v>
      </c>
      <c r="J333">
        <v>170.5</v>
      </c>
      <c r="K333">
        <v>164</v>
      </c>
      <c r="L333">
        <v>162.19999999999999</v>
      </c>
      <c r="M333">
        <v>169.2</v>
      </c>
      <c r="N333">
        <v>197.1</v>
      </c>
      <c r="O333">
        <v>163.1</v>
      </c>
    </row>
    <row r="334" spans="1:15" x14ac:dyDescent="0.3">
      <c r="A334" t="s">
        <v>34</v>
      </c>
      <c r="B334">
        <v>2022</v>
      </c>
      <c r="C334" s="5" t="s">
        <v>37</v>
      </c>
      <c r="D334">
        <v>1638.5000000000002</v>
      </c>
      <c r="E334">
        <v>342.8</v>
      </c>
      <c r="F334">
        <v>575.79999999999995</v>
      </c>
      <c r="G334" s="2">
        <v>331</v>
      </c>
      <c r="H334" s="2">
        <v>513.20000000000005</v>
      </c>
      <c r="I334">
        <v>162.6</v>
      </c>
      <c r="J334">
        <v>172.2</v>
      </c>
      <c r="K334">
        <v>166.9</v>
      </c>
      <c r="L334">
        <v>164.4</v>
      </c>
      <c r="M334">
        <v>170.1</v>
      </c>
      <c r="N334">
        <v>193.9</v>
      </c>
      <c r="O334">
        <v>166.8</v>
      </c>
    </row>
    <row r="335" spans="1:15" x14ac:dyDescent="0.3">
      <c r="A335" t="s">
        <v>30</v>
      </c>
      <c r="B335">
        <v>2022</v>
      </c>
      <c r="C335" s="5" t="s">
        <v>38</v>
      </c>
      <c r="D335">
        <v>1640.8000000000002</v>
      </c>
      <c r="E335">
        <v>346.2</v>
      </c>
      <c r="F335">
        <v>586</v>
      </c>
      <c r="G335" s="2">
        <v>339.84074074074078</v>
      </c>
      <c r="H335" s="2">
        <v>535.5</v>
      </c>
      <c r="I335">
        <v>167.1</v>
      </c>
      <c r="J335">
        <v>175.3</v>
      </c>
      <c r="K335">
        <v>171.8</v>
      </c>
      <c r="L335">
        <v>167.6</v>
      </c>
      <c r="M335">
        <v>172.5</v>
      </c>
      <c r="N335">
        <v>192.9</v>
      </c>
      <c r="O335">
        <v>170.9</v>
      </c>
    </row>
    <row r="336" spans="1:15" x14ac:dyDescent="0.3">
      <c r="A336" t="s">
        <v>33</v>
      </c>
      <c r="B336">
        <v>2022</v>
      </c>
      <c r="C336" s="5" t="s">
        <v>38</v>
      </c>
      <c r="D336">
        <v>1687.4</v>
      </c>
      <c r="E336">
        <v>338.29999999999995</v>
      </c>
      <c r="F336">
        <v>574.79999999999995</v>
      </c>
      <c r="G336" s="2">
        <v>328.6</v>
      </c>
      <c r="H336" s="2">
        <v>493.7</v>
      </c>
      <c r="I336">
        <v>159.4</v>
      </c>
      <c r="J336">
        <v>173.5</v>
      </c>
      <c r="K336">
        <v>165.2</v>
      </c>
      <c r="L336">
        <v>163.19999999999999</v>
      </c>
      <c r="M336">
        <v>170.8</v>
      </c>
      <c r="N336">
        <v>197.5</v>
      </c>
      <c r="O336">
        <v>163.80000000000001</v>
      </c>
    </row>
    <row r="337" spans="1:15" x14ac:dyDescent="0.3">
      <c r="A337" t="s">
        <v>34</v>
      </c>
      <c r="B337">
        <v>2022</v>
      </c>
      <c r="C337" s="5" t="s">
        <v>38</v>
      </c>
      <c r="D337">
        <v>1657.1</v>
      </c>
      <c r="E337">
        <v>343.20000000000005</v>
      </c>
      <c r="F337">
        <v>581.79999999999995</v>
      </c>
      <c r="G337" s="2">
        <v>332.7</v>
      </c>
      <c r="H337" s="2">
        <v>518.6</v>
      </c>
      <c r="I337">
        <v>163</v>
      </c>
      <c r="J337">
        <v>174.6</v>
      </c>
      <c r="K337">
        <v>167.9</v>
      </c>
      <c r="L337">
        <v>165.1</v>
      </c>
      <c r="M337">
        <v>171.7</v>
      </c>
      <c r="N337">
        <v>194.1</v>
      </c>
      <c r="O337">
        <v>167.5</v>
      </c>
    </row>
    <row r="338" spans="1:15" x14ac:dyDescent="0.3">
      <c r="A338" t="s">
        <v>30</v>
      </c>
      <c r="B338">
        <v>2022</v>
      </c>
      <c r="C338" s="5" t="s">
        <v>39</v>
      </c>
      <c r="D338">
        <v>1653.4</v>
      </c>
      <c r="E338">
        <v>347.7</v>
      </c>
      <c r="F338">
        <v>594.9</v>
      </c>
      <c r="G338" s="2">
        <v>341.536</v>
      </c>
      <c r="H338" s="2">
        <v>539.79999999999995</v>
      </c>
      <c r="I338">
        <v>165.5</v>
      </c>
      <c r="J338">
        <v>176.7</v>
      </c>
      <c r="K338">
        <v>172.6</v>
      </c>
      <c r="L338">
        <v>168</v>
      </c>
      <c r="M338">
        <v>173.6</v>
      </c>
      <c r="N338">
        <v>192.9</v>
      </c>
      <c r="O338">
        <v>171</v>
      </c>
    </row>
    <row r="339" spans="1:15" x14ac:dyDescent="0.3">
      <c r="A339" t="s">
        <v>33</v>
      </c>
      <c r="B339">
        <v>2022</v>
      </c>
      <c r="C339" s="5" t="s">
        <v>39</v>
      </c>
      <c r="D339">
        <v>1702.6999999999998</v>
      </c>
      <c r="E339">
        <v>340.1</v>
      </c>
      <c r="F339">
        <v>584.80000000000007</v>
      </c>
      <c r="G339" s="2">
        <v>328.9</v>
      </c>
      <c r="H339" s="2">
        <v>498.4</v>
      </c>
      <c r="I339">
        <v>157.19999999999999</v>
      </c>
      <c r="J339">
        <v>174.9</v>
      </c>
      <c r="K339">
        <v>166.5</v>
      </c>
      <c r="L339">
        <v>164.1</v>
      </c>
      <c r="M339">
        <v>171.4</v>
      </c>
      <c r="N339">
        <v>198.3</v>
      </c>
      <c r="O339">
        <v>163.80000000000001</v>
      </c>
    </row>
    <row r="340" spans="1:15" x14ac:dyDescent="0.3">
      <c r="A340" t="s">
        <v>34</v>
      </c>
      <c r="B340">
        <v>2022</v>
      </c>
      <c r="C340" s="5" t="s">
        <v>39</v>
      </c>
      <c r="D340">
        <v>1670.8000000000002</v>
      </c>
      <c r="E340">
        <v>344.8</v>
      </c>
      <c r="F340">
        <v>591.1</v>
      </c>
      <c r="G340" s="2">
        <v>333.20000000000005</v>
      </c>
      <c r="H340" s="2">
        <v>523</v>
      </c>
      <c r="I340">
        <v>161.1</v>
      </c>
      <c r="J340">
        <v>176</v>
      </c>
      <c r="K340">
        <v>169</v>
      </c>
      <c r="L340">
        <v>165.8</v>
      </c>
      <c r="M340">
        <v>172.6</v>
      </c>
      <c r="N340">
        <v>194.3</v>
      </c>
      <c r="O340">
        <v>167.5</v>
      </c>
    </row>
    <row r="341" spans="1:15" x14ac:dyDescent="0.3">
      <c r="A341" t="s">
        <v>30</v>
      </c>
      <c r="B341">
        <v>2022</v>
      </c>
      <c r="C341" s="5" t="s">
        <v>40</v>
      </c>
      <c r="D341">
        <v>1665.2</v>
      </c>
      <c r="E341">
        <v>348.5</v>
      </c>
      <c r="F341">
        <v>587.29999999999995</v>
      </c>
      <c r="G341" s="2">
        <v>342.89130434782606</v>
      </c>
      <c r="H341" s="2">
        <v>544</v>
      </c>
      <c r="I341">
        <v>166.3</v>
      </c>
      <c r="J341">
        <v>179.6</v>
      </c>
      <c r="K341">
        <v>174.7</v>
      </c>
      <c r="L341">
        <v>168.6</v>
      </c>
      <c r="M341">
        <v>174.3</v>
      </c>
      <c r="N341">
        <v>193.2</v>
      </c>
      <c r="O341">
        <v>171.8</v>
      </c>
    </row>
    <row r="342" spans="1:15" x14ac:dyDescent="0.3">
      <c r="A342" t="s">
        <v>33</v>
      </c>
      <c r="B342">
        <v>2022</v>
      </c>
      <c r="C342" s="5" t="s">
        <v>40</v>
      </c>
      <c r="D342">
        <v>1713.1000000000001</v>
      </c>
      <c r="E342">
        <v>341.5</v>
      </c>
      <c r="F342">
        <v>578.5</v>
      </c>
      <c r="G342" s="2">
        <v>330.9</v>
      </c>
      <c r="H342" s="2">
        <v>502</v>
      </c>
      <c r="I342">
        <v>157.4</v>
      </c>
      <c r="J342">
        <v>179.5</v>
      </c>
      <c r="K342">
        <v>169.1</v>
      </c>
      <c r="L342">
        <v>164.6</v>
      </c>
      <c r="M342">
        <v>172.3</v>
      </c>
      <c r="N342">
        <v>198.6</v>
      </c>
      <c r="O342">
        <v>164.7</v>
      </c>
    </row>
    <row r="343" spans="1:15" x14ac:dyDescent="0.3">
      <c r="A343" t="s">
        <v>34</v>
      </c>
      <c r="B343">
        <v>2022</v>
      </c>
      <c r="C343" s="5" t="s">
        <v>40</v>
      </c>
      <c r="D343">
        <v>1682.3000000000002</v>
      </c>
      <c r="E343">
        <v>345.79999999999995</v>
      </c>
      <c r="F343">
        <v>584</v>
      </c>
      <c r="G343" s="2">
        <v>335.20000000000005</v>
      </c>
      <c r="H343" s="2">
        <v>526.90000000000009</v>
      </c>
      <c r="I343">
        <v>161.6</v>
      </c>
      <c r="J343">
        <v>179.6</v>
      </c>
      <c r="K343">
        <v>171.4</v>
      </c>
      <c r="L343">
        <v>166.3</v>
      </c>
      <c r="M343">
        <v>173.4</v>
      </c>
      <c r="N343">
        <v>194.6</v>
      </c>
      <c r="O343">
        <v>168.4</v>
      </c>
    </row>
    <row r="344" spans="1:15" x14ac:dyDescent="0.3">
      <c r="A344" t="s">
        <v>30</v>
      </c>
      <c r="B344">
        <v>2022</v>
      </c>
      <c r="C344" s="5" t="s">
        <v>41</v>
      </c>
      <c r="D344">
        <v>1685.3000000000002</v>
      </c>
      <c r="E344">
        <v>350.5</v>
      </c>
      <c r="F344">
        <v>570.5</v>
      </c>
      <c r="G344" s="2">
        <v>344.29999999999995</v>
      </c>
      <c r="H344" s="2">
        <v>547.9</v>
      </c>
      <c r="I344">
        <v>166.6</v>
      </c>
      <c r="J344">
        <v>179.1</v>
      </c>
      <c r="K344">
        <v>175.7</v>
      </c>
      <c r="L344">
        <v>169.3</v>
      </c>
      <c r="M344">
        <v>175.3</v>
      </c>
      <c r="N344">
        <v>193.7</v>
      </c>
      <c r="O344">
        <v>172.6</v>
      </c>
    </row>
    <row r="345" spans="1:15" x14ac:dyDescent="0.3">
      <c r="A345" t="s">
        <v>33</v>
      </c>
      <c r="B345">
        <v>2022</v>
      </c>
      <c r="C345" s="5" t="s">
        <v>41</v>
      </c>
      <c r="D345">
        <v>1729.7000000000003</v>
      </c>
      <c r="E345">
        <v>344</v>
      </c>
      <c r="F345">
        <v>564</v>
      </c>
      <c r="G345" s="2">
        <v>333.2</v>
      </c>
      <c r="H345" s="2">
        <v>505.29999999999995</v>
      </c>
      <c r="I345">
        <v>157.69999999999999</v>
      </c>
      <c r="J345">
        <v>178.4</v>
      </c>
      <c r="K345">
        <v>169.9</v>
      </c>
      <c r="L345">
        <v>165.1</v>
      </c>
      <c r="M345">
        <v>173.1</v>
      </c>
      <c r="N345">
        <v>198.7</v>
      </c>
      <c r="O345">
        <v>165.4</v>
      </c>
    </row>
    <row r="346" spans="1:15" x14ac:dyDescent="0.3">
      <c r="A346" t="s">
        <v>34</v>
      </c>
      <c r="B346">
        <v>2022</v>
      </c>
      <c r="C346" s="5" t="s">
        <v>41</v>
      </c>
      <c r="D346">
        <v>1701.1</v>
      </c>
      <c r="E346">
        <v>348</v>
      </c>
      <c r="F346">
        <v>568.1</v>
      </c>
      <c r="G346" s="2">
        <v>337.5</v>
      </c>
      <c r="H346" s="2">
        <v>530.70000000000005</v>
      </c>
      <c r="I346">
        <v>161.9</v>
      </c>
      <c r="J346">
        <v>178.8</v>
      </c>
      <c r="K346">
        <v>172.3</v>
      </c>
      <c r="L346">
        <v>166.9</v>
      </c>
      <c r="M346">
        <v>174.3</v>
      </c>
      <c r="N346">
        <v>195</v>
      </c>
      <c r="O346">
        <v>169.1</v>
      </c>
    </row>
    <row r="347" spans="1:15" x14ac:dyDescent="0.3">
      <c r="A347" t="s">
        <v>30</v>
      </c>
      <c r="B347">
        <v>2022</v>
      </c>
      <c r="C347" s="5" t="s">
        <v>42</v>
      </c>
      <c r="D347">
        <v>1698</v>
      </c>
      <c r="E347">
        <v>351</v>
      </c>
      <c r="F347">
        <v>569.79999999999995</v>
      </c>
      <c r="G347" s="2">
        <v>345.97894736842102</v>
      </c>
      <c r="H347" s="2">
        <v>552.5</v>
      </c>
      <c r="I347">
        <v>166.9</v>
      </c>
      <c r="J347">
        <v>179.7</v>
      </c>
      <c r="K347">
        <v>176.2</v>
      </c>
      <c r="L347">
        <v>170</v>
      </c>
      <c r="M347">
        <v>176.4</v>
      </c>
      <c r="N347">
        <v>194.5</v>
      </c>
      <c r="O347">
        <v>173.1</v>
      </c>
    </row>
    <row r="348" spans="1:15" x14ac:dyDescent="0.3">
      <c r="A348" t="s">
        <v>33</v>
      </c>
      <c r="B348">
        <v>2022</v>
      </c>
      <c r="C348" s="5" t="s">
        <v>42</v>
      </c>
      <c r="D348">
        <v>1742.5000000000002</v>
      </c>
      <c r="E348">
        <v>344.9</v>
      </c>
      <c r="F348">
        <v>563.90000000000009</v>
      </c>
      <c r="G348" s="2">
        <v>334.5</v>
      </c>
      <c r="H348" s="2">
        <v>509.7</v>
      </c>
      <c r="I348">
        <v>158.19999999999999</v>
      </c>
      <c r="J348">
        <v>179.2</v>
      </c>
      <c r="K348">
        <v>170.9</v>
      </c>
      <c r="L348">
        <v>165.8</v>
      </c>
      <c r="M348">
        <v>174.1</v>
      </c>
      <c r="N348">
        <v>199.7</v>
      </c>
      <c r="O348">
        <v>166.1</v>
      </c>
    </row>
    <row r="349" spans="1:15" x14ac:dyDescent="0.3">
      <c r="A349" t="s">
        <v>34</v>
      </c>
      <c r="B349">
        <v>2022</v>
      </c>
      <c r="C349" s="5" t="s">
        <v>42</v>
      </c>
      <c r="D349">
        <v>1713.3000000000002</v>
      </c>
      <c r="E349">
        <v>348.70000000000005</v>
      </c>
      <c r="F349">
        <v>567.59999999999991</v>
      </c>
      <c r="G349" s="2">
        <v>339</v>
      </c>
      <c r="H349" s="2">
        <v>535.1</v>
      </c>
      <c r="I349">
        <v>162.30000000000001</v>
      </c>
      <c r="J349">
        <v>179.5</v>
      </c>
      <c r="K349">
        <v>173.1</v>
      </c>
      <c r="L349">
        <v>167.6</v>
      </c>
      <c r="M349">
        <v>175.3</v>
      </c>
      <c r="N349">
        <v>195.9</v>
      </c>
      <c r="O349">
        <v>169.7</v>
      </c>
    </row>
    <row r="350" spans="1:15" x14ac:dyDescent="0.3">
      <c r="A350" t="s">
        <v>30</v>
      </c>
      <c r="B350">
        <v>2022</v>
      </c>
      <c r="C350" s="5" t="s">
        <v>43</v>
      </c>
      <c r="D350">
        <v>1713.8000000000002</v>
      </c>
      <c r="E350">
        <v>353.2</v>
      </c>
      <c r="F350">
        <v>570.70000000000005</v>
      </c>
      <c r="G350" s="2">
        <v>347.14705882352939</v>
      </c>
      <c r="H350" s="2">
        <v>556.4</v>
      </c>
      <c r="I350">
        <v>167.4</v>
      </c>
      <c r="J350">
        <v>180.8</v>
      </c>
      <c r="K350">
        <v>176.5</v>
      </c>
      <c r="L350">
        <v>170.6</v>
      </c>
      <c r="M350">
        <v>177.9</v>
      </c>
      <c r="N350">
        <v>194.9</v>
      </c>
      <c r="O350">
        <v>173.9</v>
      </c>
    </row>
    <row r="351" spans="1:15" x14ac:dyDescent="0.3">
      <c r="A351" t="s">
        <v>33</v>
      </c>
      <c r="B351">
        <v>2022</v>
      </c>
      <c r="C351" s="5" t="s">
        <v>43</v>
      </c>
      <c r="D351">
        <v>1757.8</v>
      </c>
      <c r="E351">
        <v>347</v>
      </c>
      <c r="F351">
        <v>564.5</v>
      </c>
      <c r="G351" s="2">
        <v>337.2</v>
      </c>
      <c r="H351" s="2">
        <v>511.70000000000005</v>
      </c>
      <c r="I351">
        <v>158.80000000000001</v>
      </c>
      <c r="J351">
        <v>180</v>
      </c>
      <c r="K351">
        <v>171.2</v>
      </c>
      <c r="L351">
        <v>166.3</v>
      </c>
      <c r="M351">
        <v>175.3</v>
      </c>
      <c r="N351">
        <v>200.1</v>
      </c>
      <c r="O351">
        <v>166.8</v>
      </c>
    </row>
    <row r="352" spans="1:15" x14ac:dyDescent="0.3">
      <c r="A352" t="s">
        <v>34</v>
      </c>
      <c r="B352">
        <v>2022</v>
      </c>
      <c r="C352" s="5" t="s">
        <v>43</v>
      </c>
      <c r="D352">
        <v>1729</v>
      </c>
      <c r="E352">
        <v>350.79999999999995</v>
      </c>
      <c r="F352">
        <v>568.29999999999995</v>
      </c>
      <c r="G352" s="2">
        <v>341.6</v>
      </c>
      <c r="H352" s="2">
        <v>538.20000000000005</v>
      </c>
      <c r="I352">
        <v>162.9</v>
      </c>
      <c r="J352">
        <v>180.5</v>
      </c>
      <c r="K352">
        <v>173.4</v>
      </c>
      <c r="L352">
        <v>168.2</v>
      </c>
      <c r="M352">
        <v>176.7</v>
      </c>
      <c r="N352">
        <v>196.3</v>
      </c>
      <c r="O352">
        <v>170.5</v>
      </c>
    </row>
    <row r="353" spans="1:15" x14ac:dyDescent="0.3">
      <c r="A353" t="s">
        <v>30</v>
      </c>
      <c r="B353">
        <v>2022</v>
      </c>
      <c r="C353" s="5" t="s">
        <v>45</v>
      </c>
      <c r="D353">
        <v>1706.3000000000002</v>
      </c>
      <c r="E353">
        <v>355.70000000000005</v>
      </c>
      <c r="F353">
        <v>581.4</v>
      </c>
      <c r="G353" s="2">
        <v>348.56666666666661</v>
      </c>
      <c r="H353" s="2">
        <v>559.29999999999995</v>
      </c>
      <c r="I353">
        <v>167.5</v>
      </c>
      <c r="J353">
        <v>181.9</v>
      </c>
      <c r="K353">
        <v>176.9</v>
      </c>
      <c r="L353">
        <v>170.8</v>
      </c>
      <c r="M353">
        <v>177.8</v>
      </c>
      <c r="N353">
        <v>195.5</v>
      </c>
      <c r="O353">
        <v>174.6</v>
      </c>
    </row>
    <row r="354" spans="1:15" x14ac:dyDescent="0.3">
      <c r="A354" t="s">
        <v>33</v>
      </c>
      <c r="B354">
        <v>2022</v>
      </c>
      <c r="C354" s="5" t="s">
        <v>45</v>
      </c>
      <c r="D354">
        <v>1737.8</v>
      </c>
      <c r="E354">
        <v>349.6</v>
      </c>
      <c r="F354">
        <v>576.6</v>
      </c>
      <c r="G354" s="2">
        <v>338.70000000000005</v>
      </c>
      <c r="H354" s="2">
        <v>514.9</v>
      </c>
      <c r="I354">
        <v>158.9</v>
      </c>
      <c r="J354">
        <v>180.3</v>
      </c>
      <c r="K354">
        <v>171.5</v>
      </c>
      <c r="L354">
        <v>166.7</v>
      </c>
      <c r="M354">
        <v>174.1</v>
      </c>
      <c r="N354">
        <v>200.6</v>
      </c>
      <c r="O354">
        <v>167.4</v>
      </c>
    </row>
    <row r="355" spans="1:15" x14ac:dyDescent="0.3">
      <c r="A355" t="s">
        <v>34</v>
      </c>
      <c r="B355">
        <v>2022</v>
      </c>
      <c r="C355" s="5" t="s">
        <v>45</v>
      </c>
      <c r="D355">
        <v>1717.1000000000001</v>
      </c>
      <c r="E355">
        <v>353.4</v>
      </c>
      <c r="F355">
        <v>579.70000000000005</v>
      </c>
      <c r="G355" s="2">
        <v>343.20000000000005</v>
      </c>
      <c r="H355" s="2">
        <v>541.4</v>
      </c>
      <c r="I355">
        <v>163</v>
      </c>
      <c r="J355">
        <v>181.3</v>
      </c>
      <c r="K355">
        <v>173.7</v>
      </c>
      <c r="L355">
        <v>168.5</v>
      </c>
      <c r="M355">
        <v>176.5</v>
      </c>
      <c r="N355">
        <v>196.9</v>
      </c>
      <c r="O355">
        <v>171.1</v>
      </c>
    </row>
    <row r="356" spans="1:15" x14ac:dyDescent="0.3">
      <c r="A356" t="s">
        <v>30</v>
      </c>
      <c r="B356">
        <v>2022</v>
      </c>
      <c r="C356" s="5" t="s">
        <v>46</v>
      </c>
      <c r="D356">
        <v>1687.2</v>
      </c>
      <c r="E356">
        <v>359.2</v>
      </c>
      <c r="F356">
        <v>589.9</v>
      </c>
      <c r="G356" s="2">
        <v>349.70769230769235</v>
      </c>
      <c r="H356" s="2">
        <v>561.79999999999995</v>
      </c>
      <c r="I356">
        <v>167.8</v>
      </c>
      <c r="J356">
        <v>182.8</v>
      </c>
      <c r="K356">
        <v>177.3</v>
      </c>
      <c r="L356">
        <v>171.2</v>
      </c>
      <c r="M356">
        <v>177.1</v>
      </c>
      <c r="N356">
        <v>195.9</v>
      </c>
      <c r="O356">
        <v>175.5</v>
      </c>
    </row>
    <row r="357" spans="1:15" x14ac:dyDescent="0.3">
      <c r="A357" t="s">
        <v>33</v>
      </c>
      <c r="B357">
        <v>2022</v>
      </c>
      <c r="C357" s="5" t="s">
        <v>46</v>
      </c>
      <c r="D357">
        <v>1711.8999999999999</v>
      </c>
      <c r="E357">
        <v>353.2</v>
      </c>
      <c r="F357">
        <v>583.9</v>
      </c>
      <c r="G357" s="2">
        <v>338</v>
      </c>
      <c r="H357" s="2">
        <v>517.9</v>
      </c>
      <c r="I357">
        <v>159.4</v>
      </c>
      <c r="J357">
        <v>180.6</v>
      </c>
      <c r="K357">
        <v>171.8</v>
      </c>
      <c r="L357">
        <v>167.1</v>
      </c>
      <c r="M357">
        <v>174.1</v>
      </c>
      <c r="N357">
        <v>201.1</v>
      </c>
      <c r="O357">
        <v>168.2</v>
      </c>
    </row>
    <row r="358" spans="1:15" x14ac:dyDescent="0.3">
      <c r="A358" t="s">
        <v>34</v>
      </c>
      <c r="B358">
        <v>2022</v>
      </c>
      <c r="C358" s="5" t="s">
        <v>46</v>
      </c>
      <c r="D358">
        <v>1695.7</v>
      </c>
      <c r="E358">
        <v>356.9</v>
      </c>
      <c r="F358">
        <v>587.70000000000005</v>
      </c>
      <c r="G358" s="2">
        <v>342.79999999999995</v>
      </c>
      <c r="H358" s="2">
        <v>544</v>
      </c>
      <c r="I358">
        <v>163.4</v>
      </c>
      <c r="J358">
        <v>182</v>
      </c>
      <c r="K358">
        <v>174.1</v>
      </c>
      <c r="L358">
        <v>168.9</v>
      </c>
      <c r="M358">
        <v>175.7</v>
      </c>
      <c r="N358">
        <v>197.3</v>
      </c>
      <c r="O358">
        <v>172</v>
      </c>
    </row>
    <row r="359" spans="1:15" x14ac:dyDescent="0.3">
      <c r="A359" t="s">
        <v>30</v>
      </c>
      <c r="B359">
        <v>2023</v>
      </c>
      <c r="C359" s="5" t="s">
        <v>31</v>
      </c>
      <c r="D359">
        <v>1689.4</v>
      </c>
      <c r="E359">
        <v>363.1</v>
      </c>
      <c r="F359">
        <v>593.80000000000007</v>
      </c>
      <c r="G359" s="2">
        <v>350.88181818181818</v>
      </c>
      <c r="H359" s="2">
        <v>563.9</v>
      </c>
      <c r="I359">
        <v>168.2</v>
      </c>
      <c r="J359">
        <v>183.2</v>
      </c>
      <c r="K359">
        <v>177.8</v>
      </c>
      <c r="L359">
        <v>171.8</v>
      </c>
      <c r="M359">
        <v>177.8</v>
      </c>
      <c r="N359">
        <v>196.9</v>
      </c>
      <c r="O359">
        <v>176.5</v>
      </c>
    </row>
    <row r="360" spans="1:15" x14ac:dyDescent="0.3">
      <c r="A360" t="s">
        <v>33</v>
      </c>
      <c r="B360">
        <v>2023</v>
      </c>
      <c r="C360" s="5" t="s">
        <v>31</v>
      </c>
      <c r="D360">
        <v>1720</v>
      </c>
      <c r="E360">
        <v>357.3</v>
      </c>
      <c r="F360">
        <v>590.20000000000005</v>
      </c>
      <c r="G360" s="2">
        <v>340.1</v>
      </c>
      <c r="H360" s="2">
        <v>520.6</v>
      </c>
      <c r="I360">
        <v>159.5</v>
      </c>
      <c r="J360">
        <v>180.1</v>
      </c>
      <c r="K360">
        <v>171.8</v>
      </c>
      <c r="L360">
        <v>167.8</v>
      </c>
      <c r="M360">
        <v>174.9</v>
      </c>
      <c r="N360">
        <v>201.6</v>
      </c>
      <c r="O360">
        <v>168.9</v>
      </c>
    </row>
    <row r="361" spans="1:15" x14ac:dyDescent="0.3">
      <c r="A361" t="s">
        <v>34</v>
      </c>
      <c r="B361">
        <v>2023</v>
      </c>
      <c r="C361" s="5" t="s">
        <v>31</v>
      </c>
      <c r="D361">
        <v>1700.3</v>
      </c>
      <c r="E361">
        <v>360.9</v>
      </c>
      <c r="F361">
        <v>592.4</v>
      </c>
      <c r="G361" s="2">
        <v>345</v>
      </c>
      <c r="H361" s="2">
        <v>546.29999999999995</v>
      </c>
      <c r="I361">
        <v>163.6</v>
      </c>
      <c r="J361">
        <v>182</v>
      </c>
      <c r="K361">
        <v>174.3</v>
      </c>
      <c r="L361">
        <v>169.5</v>
      </c>
      <c r="M361">
        <v>176.5</v>
      </c>
      <c r="N361">
        <v>198.2</v>
      </c>
      <c r="O361">
        <v>172.8</v>
      </c>
    </row>
    <row r="362" spans="1:15" x14ac:dyDescent="0.3">
      <c r="A362" t="s">
        <v>30</v>
      </c>
      <c r="B362">
        <v>2023</v>
      </c>
      <c r="C362" s="5" t="s">
        <v>35</v>
      </c>
      <c r="D362">
        <v>1703.2</v>
      </c>
      <c r="E362">
        <v>367.29999999999995</v>
      </c>
      <c r="F362">
        <v>562.5</v>
      </c>
      <c r="G362" s="2">
        <v>352.78888888888889</v>
      </c>
      <c r="H362" s="2">
        <v>566.6</v>
      </c>
      <c r="I362">
        <v>169</v>
      </c>
      <c r="J362">
        <v>181.6</v>
      </c>
      <c r="K362">
        <v>178.5</v>
      </c>
      <c r="L362">
        <v>172.8</v>
      </c>
      <c r="M362">
        <v>178</v>
      </c>
      <c r="N362">
        <v>198.3</v>
      </c>
      <c r="O362">
        <v>177.9</v>
      </c>
    </row>
    <row r="363" spans="1:15" x14ac:dyDescent="0.3">
      <c r="A363" t="s">
        <v>33</v>
      </c>
      <c r="B363">
        <v>2023</v>
      </c>
      <c r="C363" s="5" t="s">
        <v>35</v>
      </c>
      <c r="D363">
        <v>1741.6000000000001</v>
      </c>
      <c r="E363">
        <v>362.20000000000005</v>
      </c>
      <c r="F363">
        <v>561.59999999999991</v>
      </c>
      <c r="G363" s="2">
        <v>342.7</v>
      </c>
      <c r="H363" s="2">
        <v>525.5</v>
      </c>
      <c r="I363">
        <v>159.80000000000001</v>
      </c>
      <c r="J363">
        <v>182.8</v>
      </c>
      <c r="K363">
        <v>172.5</v>
      </c>
      <c r="L363">
        <v>168.4</v>
      </c>
      <c r="M363">
        <v>176.3</v>
      </c>
      <c r="N363">
        <v>202.7</v>
      </c>
      <c r="O363">
        <v>170</v>
      </c>
    </row>
    <row r="364" spans="1:15" x14ac:dyDescent="0.3">
      <c r="A364" t="s">
        <v>34</v>
      </c>
      <c r="B364">
        <v>2023</v>
      </c>
      <c r="C364" s="5" t="s">
        <v>35</v>
      </c>
      <c r="D364">
        <v>1716.9</v>
      </c>
      <c r="E364">
        <v>365.4</v>
      </c>
      <c r="F364">
        <v>562.20000000000005</v>
      </c>
      <c r="G364" s="2">
        <v>347.7</v>
      </c>
      <c r="H364" s="2">
        <v>550</v>
      </c>
      <c r="I364">
        <v>164.2</v>
      </c>
      <c r="J364">
        <v>182.1</v>
      </c>
      <c r="K364">
        <v>175</v>
      </c>
      <c r="L364">
        <v>170.3</v>
      </c>
      <c r="M364">
        <v>177.2</v>
      </c>
      <c r="N364">
        <v>199.5</v>
      </c>
      <c r="O364">
        <v>174.1</v>
      </c>
    </row>
    <row r="365" spans="1:15" x14ac:dyDescent="0.3">
      <c r="A365" t="s">
        <v>30</v>
      </c>
      <c r="B365">
        <v>2023</v>
      </c>
      <c r="C365" s="5" t="s">
        <v>36</v>
      </c>
      <c r="D365">
        <v>1703.4</v>
      </c>
      <c r="E365">
        <v>367.29999999999995</v>
      </c>
      <c r="F365">
        <v>562.40000000000009</v>
      </c>
      <c r="G365" s="2">
        <v>353.18571428571425</v>
      </c>
      <c r="H365" s="2">
        <v>566.6</v>
      </c>
      <c r="I365">
        <v>169</v>
      </c>
      <c r="J365">
        <v>181.4</v>
      </c>
      <c r="K365">
        <v>178.5</v>
      </c>
      <c r="L365">
        <v>172.8</v>
      </c>
      <c r="M365">
        <v>178</v>
      </c>
      <c r="N365">
        <v>198.4</v>
      </c>
      <c r="O365">
        <v>177.9</v>
      </c>
    </row>
    <row r="366" spans="1:15" x14ac:dyDescent="0.3">
      <c r="A366" t="s">
        <v>33</v>
      </c>
      <c r="B366">
        <v>2023</v>
      </c>
      <c r="C366" s="5" t="s">
        <v>36</v>
      </c>
      <c r="D366">
        <v>1741.8</v>
      </c>
      <c r="E366">
        <v>362.3</v>
      </c>
      <c r="F366">
        <v>561.59999999999991</v>
      </c>
      <c r="G366" s="2">
        <v>342.7</v>
      </c>
      <c r="H366" s="2">
        <v>525.4</v>
      </c>
      <c r="I366">
        <v>159.80000000000001</v>
      </c>
      <c r="J366">
        <v>182.6</v>
      </c>
      <c r="K366">
        <v>172.5</v>
      </c>
      <c r="L366">
        <v>168.4</v>
      </c>
      <c r="M366">
        <v>176.3</v>
      </c>
      <c r="N366">
        <v>202.7</v>
      </c>
      <c r="O366">
        <v>170</v>
      </c>
    </row>
    <row r="367" spans="1:15" x14ac:dyDescent="0.3">
      <c r="A367" t="s">
        <v>34</v>
      </c>
      <c r="B367">
        <v>2023</v>
      </c>
      <c r="C367" s="5" t="s">
        <v>36</v>
      </c>
      <c r="D367">
        <v>1717.1000000000001</v>
      </c>
      <c r="E367">
        <v>365.4</v>
      </c>
      <c r="F367">
        <v>562.09999999999991</v>
      </c>
      <c r="G367" s="2">
        <v>347.7</v>
      </c>
      <c r="H367" s="2">
        <v>549.9</v>
      </c>
      <c r="I367">
        <v>164.2</v>
      </c>
      <c r="J367">
        <v>181.9</v>
      </c>
      <c r="K367">
        <v>175</v>
      </c>
      <c r="L367">
        <v>170.3</v>
      </c>
      <c r="M367">
        <v>177.2</v>
      </c>
      <c r="N367">
        <v>199.5</v>
      </c>
      <c r="O367">
        <v>174.1</v>
      </c>
    </row>
    <row r="368" spans="1:15" x14ac:dyDescent="0.3">
      <c r="A368" t="s">
        <v>30</v>
      </c>
      <c r="B368">
        <v>2023</v>
      </c>
      <c r="C368" s="5" t="s">
        <v>37</v>
      </c>
      <c r="D368">
        <v>1720.8999999999999</v>
      </c>
      <c r="E368">
        <v>371</v>
      </c>
      <c r="F368">
        <v>553.29999999999995</v>
      </c>
      <c r="G368" s="2">
        <v>354.12</v>
      </c>
      <c r="H368" s="2">
        <v>568.20000000000005</v>
      </c>
      <c r="I368">
        <v>169.4</v>
      </c>
      <c r="J368">
        <v>181.5</v>
      </c>
      <c r="K368">
        <v>179.4</v>
      </c>
      <c r="L368">
        <v>173.2</v>
      </c>
      <c r="M368">
        <v>178.8</v>
      </c>
      <c r="N368">
        <v>199.5</v>
      </c>
      <c r="O368">
        <v>178.9</v>
      </c>
    </row>
    <row r="369" spans="1:15" x14ac:dyDescent="0.3">
      <c r="A369" t="s">
        <v>33</v>
      </c>
      <c r="B369">
        <v>2023</v>
      </c>
      <c r="C369" s="5" t="s">
        <v>37</v>
      </c>
      <c r="D369">
        <v>1762.8999999999999</v>
      </c>
      <c r="E369">
        <v>365.9</v>
      </c>
      <c r="F369">
        <v>554.79999999999995</v>
      </c>
      <c r="G369" s="2">
        <v>344.79999999999995</v>
      </c>
      <c r="H369" s="2">
        <v>527.6</v>
      </c>
      <c r="I369">
        <v>160.1</v>
      </c>
      <c r="J369">
        <v>182.1</v>
      </c>
      <c r="K369">
        <v>174.2</v>
      </c>
      <c r="L369">
        <v>168.8</v>
      </c>
      <c r="M369">
        <v>177.4</v>
      </c>
      <c r="N369">
        <v>203.5</v>
      </c>
      <c r="O369">
        <v>170.9</v>
      </c>
    </row>
    <row r="370" spans="1:15" x14ac:dyDescent="0.3">
      <c r="A370" t="s">
        <v>34</v>
      </c>
      <c r="B370">
        <v>2023</v>
      </c>
      <c r="C370" s="5" t="s">
        <v>37</v>
      </c>
      <c r="D370">
        <v>1735.8</v>
      </c>
      <c r="E370">
        <v>369</v>
      </c>
      <c r="F370">
        <v>553.79999999999995</v>
      </c>
      <c r="G370" s="2">
        <v>349.79999999999995</v>
      </c>
      <c r="H370" s="2">
        <v>551.79999999999995</v>
      </c>
      <c r="I370">
        <v>164.5</v>
      </c>
      <c r="J370">
        <v>181.7</v>
      </c>
      <c r="K370">
        <v>176.4</v>
      </c>
      <c r="L370">
        <v>170.7</v>
      </c>
      <c r="M370">
        <v>178.1</v>
      </c>
      <c r="N370">
        <v>200.6</v>
      </c>
      <c r="O370">
        <v>175</v>
      </c>
    </row>
    <row r="371" spans="1:15" x14ac:dyDescent="0.3">
      <c r="A371" t="s">
        <v>30</v>
      </c>
      <c r="B371">
        <v>2023</v>
      </c>
      <c r="C371" s="5" t="s">
        <v>38</v>
      </c>
      <c r="D371">
        <v>1734.8999999999999</v>
      </c>
      <c r="E371">
        <v>372.70000000000005</v>
      </c>
      <c r="F371">
        <v>555.79999999999995</v>
      </c>
      <c r="G371" s="2">
        <v>355.26666666666665</v>
      </c>
      <c r="H371" s="2">
        <v>569.90000000000009</v>
      </c>
      <c r="I371">
        <v>169.7</v>
      </c>
      <c r="J371">
        <v>182.5</v>
      </c>
      <c r="K371">
        <v>180.3</v>
      </c>
      <c r="L371">
        <v>173.8</v>
      </c>
      <c r="M371">
        <v>179.8</v>
      </c>
      <c r="N371">
        <v>199.9</v>
      </c>
      <c r="O371">
        <v>179.5</v>
      </c>
    </row>
    <row r="372" spans="1:15" x14ac:dyDescent="0.3">
      <c r="A372" t="s">
        <v>33</v>
      </c>
      <c r="B372">
        <v>2023</v>
      </c>
      <c r="C372" s="5" t="s">
        <v>38</v>
      </c>
      <c r="D372">
        <v>1774.6000000000001</v>
      </c>
      <c r="E372">
        <v>367.79999999999995</v>
      </c>
      <c r="F372">
        <v>560.5</v>
      </c>
      <c r="G372" s="2">
        <v>345.7</v>
      </c>
      <c r="H372" s="2">
        <v>528.70000000000005</v>
      </c>
      <c r="I372">
        <v>160.4</v>
      </c>
      <c r="J372">
        <v>183.4</v>
      </c>
      <c r="K372">
        <v>174.8</v>
      </c>
      <c r="L372">
        <v>169.2</v>
      </c>
      <c r="M372">
        <v>178.2</v>
      </c>
      <c r="N372">
        <v>204.2</v>
      </c>
      <c r="O372">
        <v>171.6</v>
      </c>
    </row>
    <row r="373" spans="1:15" x14ac:dyDescent="0.3">
      <c r="A373" t="s">
        <v>34</v>
      </c>
      <c r="B373">
        <v>2023</v>
      </c>
      <c r="C373" s="5" t="s">
        <v>38</v>
      </c>
      <c r="D373">
        <v>1749.4</v>
      </c>
      <c r="E373">
        <v>370.9</v>
      </c>
      <c r="F373">
        <v>557.5</v>
      </c>
      <c r="G373" s="2">
        <v>350.79999999999995</v>
      </c>
      <c r="H373" s="2">
        <v>553.20000000000005</v>
      </c>
      <c r="I373">
        <v>164.8</v>
      </c>
      <c r="J373">
        <v>182.8</v>
      </c>
      <c r="K373">
        <v>177.1</v>
      </c>
      <c r="L373">
        <v>171.2</v>
      </c>
      <c r="M373">
        <v>179.1</v>
      </c>
      <c r="N373">
        <v>201</v>
      </c>
      <c r="O373">
        <v>175.7</v>
      </c>
    </row>
  </sheetData>
  <autoFilter ref="A1:O373" xr:uid="{B56A8B89-B2AD-4E36-833F-5A90B17036F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3019-3EF9-4414-81B3-B08C2D7847C4}">
  <dimension ref="A1:N373"/>
  <sheetViews>
    <sheetView topLeftCell="E1" workbookViewId="0">
      <pane ySplit="1" topLeftCell="A348" activePane="bottomLeft" state="frozen"/>
      <selection activeCell="T1" sqref="T1"/>
      <selection pane="bottomLeft" activeCell="D7" sqref="D7"/>
    </sheetView>
  </sheetViews>
  <sheetFormatPr defaultRowHeight="14.4" x14ac:dyDescent="0.3"/>
  <cols>
    <col min="1" max="1" width="11.21875" bestFit="1" customWidth="1"/>
    <col min="2" max="2" width="6.88671875" bestFit="1" customWidth="1"/>
    <col min="3" max="3" width="10" bestFit="1" customWidth="1"/>
    <col min="4" max="4" width="18.44140625" bestFit="1" customWidth="1"/>
    <col min="5" max="5" width="27.88671875" bestFit="1" customWidth="1"/>
    <col min="6" max="6" width="22.21875" customWidth="1"/>
    <col min="7" max="7" width="33.5546875" customWidth="1"/>
    <col min="8" max="8" width="8.6640625" bestFit="1" customWidth="1"/>
    <col min="9" max="9" width="19" bestFit="1" customWidth="1"/>
    <col min="10" max="10" width="26.6640625" bestFit="1" customWidth="1"/>
    <col min="11" max="11" width="11.6640625" bestFit="1" customWidth="1"/>
    <col min="12" max="12" width="24.5546875" bestFit="1" customWidth="1"/>
    <col min="13" max="13" width="15.109375" bestFit="1" customWidth="1"/>
    <col min="14" max="14" width="14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54</v>
      </c>
      <c r="E1" s="1" t="s">
        <v>16</v>
      </c>
      <c r="F1" s="1" t="s">
        <v>51</v>
      </c>
      <c r="G1" s="1" t="s">
        <v>72</v>
      </c>
      <c r="H1" s="1" t="s">
        <v>23</v>
      </c>
      <c r="I1" s="1" t="s">
        <v>73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4" x14ac:dyDescent="0.3">
      <c r="A2" t="s">
        <v>30</v>
      </c>
      <c r="B2">
        <v>2013</v>
      </c>
      <c r="C2" t="s">
        <v>31</v>
      </c>
      <c r="D2">
        <v>1371.6999999999998</v>
      </c>
      <c r="E2">
        <v>105.1</v>
      </c>
      <c r="F2">
        <v>318.70000000000005</v>
      </c>
      <c r="G2" s="2">
        <v>244.05609756097556</v>
      </c>
      <c r="H2">
        <v>104</v>
      </c>
      <c r="I2">
        <v>208.8</v>
      </c>
      <c r="J2">
        <v>103.4</v>
      </c>
      <c r="K2">
        <v>103.8</v>
      </c>
      <c r="L2">
        <v>104.7</v>
      </c>
      <c r="M2">
        <v>104</v>
      </c>
      <c r="N2">
        <v>105.1</v>
      </c>
    </row>
    <row r="3" spans="1:14" x14ac:dyDescent="0.3">
      <c r="A3" t="s">
        <v>33</v>
      </c>
      <c r="B3">
        <v>2013</v>
      </c>
      <c r="C3" t="s">
        <v>31</v>
      </c>
      <c r="D3">
        <v>1376.4</v>
      </c>
      <c r="E3">
        <v>105.2</v>
      </c>
      <c r="F3">
        <v>316.7</v>
      </c>
      <c r="G3" s="2">
        <v>205.1</v>
      </c>
      <c r="H3">
        <v>104.1</v>
      </c>
      <c r="I3">
        <v>208.60000000000002</v>
      </c>
      <c r="J3">
        <v>102.9</v>
      </c>
      <c r="K3">
        <v>103.5</v>
      </c>
      <c r="L3">
        <v>104.3</v>
      </c>
      <c r="M3">
        <v>103.7</v>
      </c>
      <c r="N3">
        <v>104</v>
      </c>
    </row>
    <row r="4" spans="1:14" x14ac:dyDescent="0.3">
      <c r="A4" t="s">
        <v>34</v>
      </c>
      <c r="B4">
        <v>2013</v>
      </c>
      <c r="C4" t="s">
        <v>31</v>
      </c>
      <c r="D4">
        <v>1373.3000000000002</v>
      </c>
      <c r="E4">
        <v>105.1</v>
      </c>
      <c r="F4">
        <v>318</v>
      </c>
      <c r="G4" s="2">
        <v>205.1</v>
      </c>
      <c r="H4">
        <v>104</v>
      </c>
      <c r="I4">
        <v>208.7</v>
      </c>
      <c r="J4">
        <v>103.1</v>
      </c>
      <c r="K4">
        <v>103.6</v>
      </c>
      <c r="L4">
        <v>104.5</v>
      </c>
      <c r="M4">
        <v>103.9</v>
      </c>
      <c r="N4">
        <v>104.6</v>
      </c>
    </row>
    <row r="5" spans="1:14" x14ac:dyDescent="0.3">
      <c r="A5" t="s">
        <v>30</v>
      </c>
      <c r="B5">
        <v>2013</v>
      </c>
      <c r="C5" t="s">
        <v>35</v>
      </c>
      <c r="D5">
        <v>1380.3999999999999</v>
      </c>
      <c r="E5">
        <v>105.6</v>
      </c>
      <c r="F5">
        <v>320.39999999999998</v>
      </c>
      <c r="G5" s="2">
        <v>244.61510204081628</v>
      </c>
      <c r="H5">
        <v>104.4</v>
      </c>
      <c r="I5">
        <v>210.10000000000002</v>
      </c>
      <c r="J5">
        <v>104</v>
      </c>
      <c r="K5">
        <v>104.1</v>
      </c>
      <c r="L5">
        <v>104.6</v>
      </c>
      <c r="M5">
        <v>104.4</v>
      </c>
      <c r="N5">
        <v>105.8</v>
      </c>
    </row>
    <row r="6" spans="1:14" x14ac:dyDescent="0.3">
      <c r="A6" t="s">
        <v>33</v>
      </c>
      <c r="B6">
        <v>2013</v>
      </c>
      <c r="C6" t="s">
        <v>35</v>
      </c>
      <c r="D6">
        <v>1390.6000000000001</v>
      </c>
      <c r="E6">
        <v>106</v>
      </c>
      <c r="F6">
        <v>318.5</v>
      </c>
      <c r="G6" s="2">
        <v>205.60000000000002</v>
      </c>
      <c r="H6">
        <v>104.7</v>
      </c>
      <c r="I6">
        <v>210.10000000000002</v>
      </c>
      <c r="J6">
        <v>103.3</v>
      </c>
      <c r="K6">
        <v>103.7</v>
      </c>
      <c r="L6">
        <v>104.3</v>
      </c>
      <c r="M6">
        <v>104.3</v>
      </c>
      <c r="N6">
        <v>104.7</v>
      </c>
    </row>
    <row r="7" spans="1:14" x14ac:dyDescent="0.3">
      <c r="A7" t="s">
        <v>34</v>
      </c>
      <c r="B7">
        <v>2013</v>
      </c>
      <c r="C7" t="s">
        <v>35</v>
      </c>
      <c r="D7">
        <v>1384.1999999999998</v>
      </c>
      <c r="E7">
        <v>105.7</v>
      </c>
      <c r="F7">
        <v>319.7</v>
      </c>
      <c r="G7" s="2">
        <v>205.60000000000002</v>
      </c>
      <c r="H7">
        <v>104.5</v>
      </c>
      <c r="I7">
        <v>210.2</v>
      </c>
      <c r="J7">
        <v>103.6</v>
      </c>
      <c r="K7">
        <v>103.9</v>
      </c>
      <c r="L7">
        <v>104.5</v>
      </c>
      <c r="M7">
        <v>104.4</v>
      </c>
      <c r="N7">
        <v>105.3</v>
      </c>
    </row>
    <row r="8" spans="1:14" x14ac:dyDescent="0.3">
      <c r="A8" t="s">
        <v>30</v>
      </c>
      <c r="B8">
        <v>2013</v>
      </c>
      <c r="C8" t="s">
        <v>36</v>
      </c>
      <c r="D8">
        <v>1382.2</v>
      </c>
      <c r="E8">
        <v>106.5</v>
      </c>
      <c r="F8">
        <v>321.89999999999998</v>
      </c>
      <c r="G8" s="2">
        <v>245.33662551440324</v>
      </c>
      <c r="H8">
        <v>104.7</v>
      </c>
      <c r="I8">
        <v>210.7</v>
      </c>
      <c r="J8">
        <v>104</v>
      </c>
      <c r="K8">
        <v>104.3</v>
      </c>
      <c r="L8">
        <v>104.3</v>
      </c>
      <c r="M8">
        <v>104.6</v>
      </c>
      <c r="N8">
        <v>106</v>
      </c>
    </row>
    <row r="9" spans="1:14" x14ac:dyDescent="0.3">
      <c r="A9" t="s">
        <v>33</v>
      </c>
      <c r="B9">
        <v>2013</v>
      </c>
      <c r="C9" t="s">
        <v>36</v>
      </c>
      <c r="D9">
        <v>1386.8</v>
      </c>
      <c r="E9">
        <v>106.8</v>
      </c>
      <c r="F9">
        <v>320.2</v>
      </c>
      <c r="G9" s="2">
        <v>206.10000000000002</v>
      </c>
      <c r="H9">
        <v>105.2</v>
      </c>
      <c r="I9">
        <v>211.5</v>
      </c>
      <c r="J9">
        <v>103.5</v>
      </c>
      <c r="K9">
        <v>103.8</v>
      </c>
      <c r="L9">
        <v>104.2</v>
      </c>
      <c r="M9">
        <v>104.9</v>
      </c>
      <c r="N9">
        <v>105</v>
      </c>
    </row>
    <row r="10" spans="1:14" x14ac:dyDescent="0.3">
      <c r="A10" t="s">
        <v>34</v>
      </c>
      <c r="B10">
        <v>2013</v>
      </c>
      <c r="C10" t="s">
        <v>36</v>
      </c>
      <c r="D10">
        <v>1384.0000000000002</v>
      </c>
      <c r="E10">
        <v>106.6</v>
      </c>
      <c r="F10">
        <v>321.2</v>
      </c>
      <c r="G10" s="2">
        <v>206</v>
      </c>
      <c r="H10">
        <v>104.9</v>
      </c>
      <c r="I10">
        <v>211.2</v>
      </c>
      <c r="J10">
        <v>103.7</v>
      </c>
      <c r="K10">
        <v>104</v>
      </c>
      <c r="L10">
        <v>104.3</v>
      </c>
      <c r="M10">
        <v>104.7</v>
      </c>
      <c r="N10">
        <v>105.5</v>
      </c>
    </row>
    <row r="11" spans="1:14" x14ac:dyDescent="0.3">
      <c r="A11" t="s">
        <v>30</v>
      </c>
      <c r="B11">
        <v>2013</v>
      </c>
      <c r="C11" t="s">
        <v>37</v>
      </c>
      <c r="D11">
        <v>1385.8</v>
      </c>
      <c r="E11">
        <v>107.1</v>
      </c>
      <c r="F11">
        <v>323.5</v>
      </c>
      <c r="G11" s="2">
        <v>246.16307053941904</v>
      </c>
      <c r="H11">
        <v>105.1</v>
      </c>
      <c r="I11">
        <v>210.9</v>
      </c>
      <c r="J11">
        <v>104.5</v>
      </c>
      <c r="K11">
        <v>104.8</v>
      </c>
      <c r="L11">
        <v>102.7</v>
      </c>
      <c r="M11">
        <v>104.6</v>
      </c>
      <c r="N11">
        <v>106.4</v>
      </c>
    </row>
    <row r="12" spans="1:14" x14ac:dyDescent="0.3">
      <c r="A12" t="s">
        <v>33</v>
      </c>
      <c r="B12">
        <v>2013</v>
      </c>
      <c r="C12" t="s">
        <v>37</v>
      </c>
      <c r="D12">
        <v>1397.6999999999998</v>
      </c>
      <c r="E12">
        <v>108.5</v>
      </c>
      <c r="F12">
        <v>322</v>
      </c>
      <c r="G12" s="2">
        <v>207</v>
      </c>
      <c r="H12">
        <v>105.7</v>
      </c>
      <c r="I12">
        <v>211.4</v>
      </c>
      <c r="J12">
        <v>104</v>
      </c>
      <c r="K12">
        <v>105.2</v>
      </c>
      <c r="L12">
        <v>103.2</v>
      </c>
      <c r="M12">
        <v>105.1</v>
      </c>
      <c r="N12">
        <v>105.7</v>
      </c>
    </row>
    <row r="13" spans="1:14" x14ac:dyDescent="0.3">
      <c r="A13" t="s">
        <v>34</v>
      </c>
      <c r="B13">
        <v>2013</v>
      </c>
      <c r="C13" t="s">
        <v>37</v>
      </c>
      <c r="D13">
        <v>1390.2</v>
      </c>
      <c r="E13">
        <v>107.5</v>
      </c>
      <c r="F13">
        <v>322.89999999999998</v>
      </c>
      <c r="G13" s="2">
        <v>206.8</v>
      </c>
      <c r="H13">
        <v>105.3</v>
      </c>
      <c r="I13">
        <v>211.2</v>
      </c>
      <c r="J13">
        <v>104.2</v>
      </c>
      <c r="K13">
        <v>105</v>
      </c>
      <c r="L13">
        <v>102.9</v>
      </c>
      <c r="M13">
        <v>104.8</v>
      </c>
      <c r="N13">
        <v>106.1</v>
      </c>
    </row>
    <row r="14" spans="1:14" x14ac:dyDescent="0.3">
      <c r="A14" t="s">
        <v>30</v>
      </c>
      <c r="B14">
        <v>2013</v>
      </c>
      <c r="C14" t="s">
        <v>38</v>
      </c>
      <c r="D14">
        <v>1394</v>
      </c>
      <c r="E14">
        <v>108.1</v>
      </c>
      <c r="F14">
        <v>325.29999999999995</v>
      </c>
      <c r="G14" s="2">
        <v>247.194560669456</v>
      </c>
      <c r="H14">
        <v>105.7</v>
      </c>
      <c r="I14">
        <v>211.6</v>
      </c>
      <c r="J14">
        <v>105</v>
      </c>
      <c r="K14">
        <v>105.5</v>
      </c>
      <c r="L14">
        <v>102.1</v>
      </c>
      <c r="M14">
        <v>104.8</v>
      </c>
      <c r="N14">
        <v>107.2</v>
      </c>
    </row>
    <row r="15" spans="1:14" x14ac:dyDescent="0.3">
      <c r="A15" t="s">
        <v>33</v>
      </c>
      <c r="B15">
        <v>2013</v>
      </c>
      <c r="C15" t="s">
        <v>38</v>
      </c>
      <c r="D15">
        <v>1417.1999999999998</v>
      </c>
      <c r="E15">
        <v>109.8</v>
      </c>
      <c r="F15">
        <v>323.5</v>
      </c>
      <c r="G15" s="2">
        <v>207.6</v>
      </c>
      <c r="H15">
        <v>106.2</v>
      </c>
      <c r="I15">
        <v>211.10000000000002</v>
      </c>
      <c r="J15">
        <v>104.6</v>
      </c>
      <c r="K15">
        <v>105.7</v>
      </c>
      <c r="L15">
        <v>102.6</v>
      </c>
      <c r="M15">
        <v>104.9</v>
      </c>
      <c r="N15">
        <v>106.6</v>
      </c>
    </row>
    <row r="16" spans="1:14" x14ac:dyDescent="0.3">
      <c r="A16" t="s">
        <v>34</v>
      </c>
      <c r="B16">
        <v>2013</v>
      </c>
      <c r="C16" t="s">
        <v>38</v>
      </c>
      <c r="D16">
        <v>1402.1999999999998</v>
      </c>
      <c r="E16">
        <v>108.6</v>
      </c>
      <c r="F16">
        <v>324.60000000000002</v>
      </c>
      <c r="G16" s="2">
        <v>207.4</v>
      </c>
      <c r="H16">
        <v>105.9</v>
      </c>
      <c r="I16">
        <v>211.4</v>
      </c>
      <c r="J16">
        <v>104.8</v>
      </c>
      <c r="K16">
        <v>105.6</v>
      </c>
      <c r="L16">
        <v>102.3</v>
      </c>
      <c r="M16">
        <v>104.8</v>
      </c>
      <c r="N16">
        <v>106.9</v>
      </c>
    </row>
    <row r="17" spans="1:14" x14ac:dyDescent="0.3">
      <c r="A17" t="s">
        <v>30</v>
      </c>
      <c r="B17">
        <v>2013</v>
      </c>
      <c r="C17" t="s">
        <v>39</v>
      </c>
      <c r="D17">
        <v>1420</v>
      </c>
      <c r="E17">
        <v>109</v>
      </c>
      <c r="F17">
        <v>328</v>
      </c>
      <c r="G17" s="2">
        <v>248.23122362869194</v>
      </c>
      <c r="H17">
        <v>106.3</v>
      </c>
      <c r="I17">
        <v>213.5</v>
      </c>
      <c r="J17">
        <v>105.6</v>
      </c>
      <c r="K17">
        <v>106.5</v>
      </c>
      <c r="L17">
        <v>102.5</v>
      </c>
      <c r="M17">
        <v>105.5</v>
      </c>
      <c r="N17">
        <v>108.9</v>
      </c>
    </row>
    <row r="18" spans="1:14" x14ac:dyDescent="0.3">
      <c r="A18" t="s">
        <v>33</v>
      </c>
      <c r="B18">
        <v>2013</v>
      </c>
      <c r="C18" t="s">
        <v>39</v>
      </c>
      <c r="D18">
        <v>1464.6000000000001</v>
      </c>
      <c r="E18">
        <v>110.9</v>
      </c>
      <c r="F18">
        <v>325.3</v>
      </c>
      <c r="G18" s="2">
        <v>214.3</v>
      </c>
      <c r="H18">
        <v>106.5</v>
      </c>
      <c r="I18">
        <v>213.2</v>
      </c>
      <c r="J18">
        <v>105.2</v>
      </c>
      <c r="K18">
        <v>108.1</v>
      </c>
      <c r="L18">
        <v>103.3</v>
      </c>
      <c r="M18">
        <v>106.1</v>
      </c>
      <c r="N18">
        <v>109.7</v>
      </c>
    </row>
    <row r="19" spans="1:14" x14ac:dyDescent="0.3">
      <c r="A19" t="s">
        <v>34</v>
      </c>
      <c r="B19">
        <v>2013</v>
      </c>
      <c r="C19" t="s">
        <v>39</v>
      </c>
      <c r="D19">
        <v>1436</v>
      </c>
      <c r="E19">
        <v>109.5</v>
      </c>
      <c r="F19">
        <v>326.89999999999998</v>
      </c>
      <c r="G19" s="2">
        <v>214.2</v>
      </c>
      <c r="H19">
        <v>106.4</v>
      </c>
      <c r="I19">
        <v>213.39999999999998</v>
      </c>
      <c r="J19">
        <v>105.4</v>
      </c>
      <c r="K19">
        <v>107.4</v>
      </c>
      <c r="L19">
        <v>102.8</v>
      </c>
      <c r="M19">
        <v>105.8</v>
      </c>
      <c r="N19">
        <v>109.3</v>
      </c>
    </row>
    <row r="20" spans="1:14" x14ac:dyDescent="0.3">
      <c r="A20" t="s">
        <v>30</v>
      </c>
      <c r="B20">
        <v>2013</v>
      </c>
      <c r="C20" t="s">
        <v>40</v>
      </c>
      <c r="D20">
        <v>1445.8999999999996</v>
      </c>
      <c r="E20">
        <v>109.8</v>
      </c>
      <c r="F20">
        <v>330.3</v>
      </c>
      <c r="G20" s="2">
        <v>249.34765957446803</v>
      </c>
      <c r="H20">
        <v>106.9</v>
      </c>
      <c r="I20">
        <v>216.3</v>
      </c>
      <c r="J20">
        <v>106.4</v>
      </c>
      <c r="K20">
        <v>107.8</v>
      </c>
      <c r="L20">
        <v>102.5</v>
      </c>
      <c r="M20">
        <v>106.5</v>
      </c>
      <c r="N20">
        <v>110.7</v>
      </c>
    </row>
    <row r="21" spans="1:14" x14ac:dyDescent="0.3">
      <c r="A21" t="s">
        <v>33</v>
      </c>
      <c r="B21">
        <v>2013</v>
      </c>
      <c r="C21" t="s">
        <v>40</v>
      </c>
      <c r="D21">
        <v>1489.4</v>
      </c>
      <c r="E21">
        <v>111.7</v>
      </c>
      <c r="F21">
        <v>327.10000000000002</v>
      </c>
      <c r="G21" s="2">
        <v>215.8</v>
      </c>
      <c r="H21">
        <v>107.1</v>
      </c>
      <c r="I21">
        <v>215.89999999999998</v>
      </c>
      <c r="J21">
        <v>105.9</v>
      </c>
      <c r="K21">
        <v>110.1</v>
      </c>
      <c r="L21">
        <v>103.2</v>
      </c>
      <c r="M21">
        <v>107.3</v>
      </c>
      <c r="N21">
        <v>111.4</v>
      </c>
    </row>
    <row r="22" spans="1:14" x14ac:dyDescent="0.3">
      <c r="A22" t="s">
        <v>34</v>
      </c>
      <c r="B22">
        <v>2013</v>
      </c>
      <c r="C22" t="s">
        <v>40</v>
      </c>
      <c r="D22">
        <v>1461.3999999999999</v>
      </c>
      <c r="E22">
        <v>110.3</v>
      </c>
      <c r="F22">
        <v>329</v>
      </c>
      <c r="G22" s="2">
        <v>215.9</v>
      </c>
      <c r="H22">
        <v>107</v>
      </c>
      <c r="I22">
        <v>216.3</v>
      </c>
      <c r="J22">
        <v>106.1</v>
      </c>
      <c r="K22">
        <v>109.1</v>
      </c>
      <c r="L22">
        <v>102.8</v>
      </c>
      <c r="M22">
        <v>106.9</v>
      </c>
      <c r="N22">
        <v>111</v>
      </c>
    </row>
    <row r="23" spans="1:14" x14ac:dyDescent="0.3">
      <c r="A23" t="s">
        <v>30</v>
      </c>
      <c r="B23">
        <v>2013</v>
      </c>
      <c r="C23" t="s">
        <v>41</v>
      </c>
      <c r="D23">
        <v>1462.5</v>
      </c>
      <c r="E23">
        <v>110.7</v>
      </c>
      <c r="F23">
        <v>332.6</v>
      </c>
      <c r="G23" s="2">
        <v>250.03862660944202</v>
      </c>
      <c r="H23">
        <v>107.5</v>
      </c>
      <c r="I23">
        <v>217.7</v>
      </c>
      <c r="J23">
        <v>106.8</v>
      </c>
      <c r="K23">
        <v>108.7</v>
      </c>
      <c r="L23">
        <v>105</v>
      </c>
      <c r="M23">
        <v>107.5</v>
      </c>
      <c r="N23">
        <v>112.1</v>
      </c>
    </row>
    <row r="24" spans="1:14" x14ac:dyDescent="0.3">
      <c r="A24" t="s">
        <v>33</v>
      </c>
      <c r="B24">
        <v>2013</v>
      </c>
      <c r="C24" t="s">
        <v>41</v>
      </c>
      <c r="D24">
        <v>1506.1000000000001</v>
      </c>
      <c r="E24">
        <v>112.4</v>
      </c>
      <c r="F24">
        <v>329.09999999999997</v>
      </c>
      <c r="G24" s="2">
        <v>217.60000000000002</v>
      </c>
      <c r="H24">
        <v>107.6</v>
      </c>
      <c r="I24">
        <v>217.39999999999998</v>
      </c>
      <c r="J24">
        <v>106.5</v>
      </c>
      <c r="K24">
        <v>110.8</v>
      </c>
      <c r="L24">
        <v>106</v>
      </c>
      <c r="M24">
        <v>108.3</v>
      </c>
      <c r="N24">
        <v>112.7</v>
      </c>
    </row>
    <row r="25" spans="1:14" x14ac:dyDescent="0.3">
      <c r="A25" t="s">
        <v>34</v>
      </c>
      <c r="B25">
        <v>2013</v>
      </c>
      <c r="C25" t="s">
        <v>41</v>
      </c>
      <c r="D25">
        <v>1477.4</v>
      </c>
      <c r="E25">
        <v>111.2</v>
      </c>
      <c r="F25">
        <v>331.1</v>
      </c>
      <c r="G25" s="2">
        <v>217.60000000000002</v>
      </c>
      <c r="H25">
        <v>107.5</v>
      </c>
      <c r="I25">
        <v>217.7</v>
      </c>
      <c r="J25">
        <v>106.6</v>
      </c>
      <c r="K25">
        <v>109.9</v>
      </c>
      <c r="L25">
        <v>105.4</v>
      </c>
      <c r="M25">
        <v>107.9</v>
      </c>
      <c r="N25">
        <v>112.4</v>
      </c>
    </row>
    <row r="26" spans="1:14" x14ac:dyDescent="0.3">
      <c r="A26" t="s">
        <v>30</v>
      </c>
      <c r="B26">
        <v>2013</v>
      </c>
      <c r="C26" t="s">
        <v>42</v>
      </c>
      <c r="D26">
        <v>1488.5000000000002</v>
      </c>
      <c r="E26">
        <v>111.7</v>
      </c>
      <c r="F26">
        <v>336.6</v>
      </c>
      <c r="G26" s="2">
        <v>251.22467532467527</v>
      </c>
      <c r="H26">
        <v>108.3</v>
      </c>
      <c r="I26">
        <v>220.39999999999998</v>
      </c>
      <c r="J26">
        <v>107.7</v>
      </c>
      <c r="K26">
        <v>109.8</v>
      </c>
      <c r="L26">
        <v>106.7</v>
      </c>
      <c r="M26">
        <v>108.7</v>
      </c>
      <c r="N26">
        <v>114.2</v>
      </c>
    </row>
    <row r="27" spans="1:14" x14ac:dyDescent="0.3">
      <c r="A27" t="s">
        <v>33</v>
      </c>
      <c r="B27">
        <v>2013</v>
      </c>
      <c r="C27" t="s">
        <v>42</v>
      </c>
      <c r="D27">
        <v>1500.4</v>
      </c>
      <c r="E27">
        <v>112.9</v>
      </c>
      <c r="F27">
        <v>331.5</v>
      </c>
      <c r="G27" s="2">
        <v>219.3</v>
      </c>
      <c r="H27">
        <v>107.9</v>
      </c>
      <c r="I27">
        <v>219.9</v>
      </c>
      <c r="J27">
        <v>107.4</v>
      </c>
      <c r="K27">
        <v>111.2</v>
      </c>
      <c r="L27">
        <v>106.9</v>
      </c>
      <c r="M27">
        <v>109.4</v>
      </c>
      <c r="N27">
        <v>113.2</v>
      </c>
    </row>
    <row r="28" spans="1:14" x14ac:dyDescent="0.3">
      <c r="A28" t="s">
        <v>34</v>
      </c>
      <c r="B28">
        <v>2013</v>
      </c>
      <c r="C28" t="s">
        <v>42</v>
      </c>
      <c r="D28">
        <v>1491.6999999999998</v>
      </c>
      <c r="E28">
        <v>112</v>
      </c>
      <c r="F28">
        <v>334.5</v>
      </c>
      <c r="G28" s="2">
        <v>219.3</v>
      </c>
      <c r="H28">
        <v>108.1</v>
      </c>
      <c r="I28">
        <v>220.4</v>
      </c>
      <c r="J28">
        <v>107.5</v>
      </c>
      <c r="K28">
        <v>110.6</v>
      </c>
      <c r="L28">
        <v>106.8</v>
      </c>
      <c r="M28">
        <v>109</v>
      </c>
      <c r="N28">
        <v>113.7</v>
      </c>
    </row>
    <row r="29" spans="1:14" x14ac:dyDescent="0.3">
      <c r="A29" t="s">
        <v>30</v>
      </c>
      <c r="B29">
        <v>2013</v>
      </c>
      <c r="C29" t="s">
        <v>43</v>
      </c>
      <c r="D29">
        <v>1508</v>
      </c>
      <c r="E29">
        <v>112.2</v>
      </c>
      <c r="F29">
        <v>339.29999999999995</v>
      </c>
      <c r="G29" s="2">
        <v>252.30698689956327</v>
      </c>
      <c r="H29">
        <v>108.9</v>
      </c>
      <c r="I29">
        <v>220.89999999999998</v>
      </c>
      <c r="J29">
        <v>108.3</v>
      </c>
      <c r="K29">
        <v>110.2</v>
      </c>
      <c r="L29">
        <v>107.5</v>
      </c>
      <c r="M29">
        <v>109.1</v>
      </c>
      <c r="N29">
        <v>115.5</v>
      </c>
    </row>
    <row r="30" spans="1:14" x14ac:dyDescent="0.3">
      <c r="A30" t="s">
        <v>33</v>
      </c>
      <c r="B30">
        <v>2013</v>
      </c>
      <c r="C30" t="s">
        <v>43</v>
      </c>
      <c r="D30">
        <v>1517.1999999999998</v>
      </c>
      <c r="E30">
        <v>113.5</v>
      </c>
      <c r="F30">
        <v>334.2</v>
      </c>
      <c r="G30" s="2">
        <v>220.7</v>
      </c>
      <c r="H30">
        <v>108.2</v>
      </c>
      <c r="I30">
        <v>219.4</v>
      </c>
      <c r="J30">
        <v>108</v>
      </c>
      <c r="K30">
        <v>111.3</v>
      </c>
      <c r="L30">
        <v>107.3</v>
      </c>
      <c r="M30">
        <v>109.4</v>
      </c>
      <c r="N30">
        <v>114</v>
      </c>
    </row>
    <row r="31" spans="1:14" x14ac:dyDescent="0.3">
      <c r="A31" t="s">
        <v>34</v>
      </c>
      <c r="B31">
        <v>2013</v>
      </c>
      <c r="C31" t="s">
        <v>43</v>
      </c>
      <c r="D31">
        <v>1510.2000000000003</v>
      </c>
      <c r="E31">
        <v>112.5</v>
      </c>
      <c r="F31">
        <v>337.2</v>
      </c>
      <c r="G31" s="2">
        <v>220.8</v>
      </c>
      <c r="H31">
        <v>108.6</v>
      </c>
      <c r="I31">
        <v>220.4</v>
      </c>
      <c r="J31">
        <v>108.1</v>
      </c>
      <c r="K31">
        <v>110.8</v>
      </c>
      <c r="L31">
        <v>107.4</v>
      </c>
      <c r="M31">
        <v>109.2</v>
      </c>
      <c r="N31">
        <v>114.8</v>
      </c>
    </row>
    <row r="32" spans="1:14" x14ac:dyDescent="0.3">
      <c r="A32" t="s">
        <v>30</v>
      </c>
      <c r="B32">
        <v>2013</v>
      </c>
      <c r="C32" t="s">
        <v>44</v>
      </c>
      <c r="D32">
        <v>1536.8</v>
      </c>
      <c r="E32">
        <v>112.8</v>
      </c>
      <c r="F32">
        <v>342.1</v>
      </c>
      <c r="G32" s="2">
        <v>253.48722466960345</v>
      </c>
      <c r="H32">
        <v>109.7</v>
      </c>
      <c r="I32">
        <v>222.2</v>
      </c>
      <c r="J32">
        <v>108.7</v>
      </c>
      <c r="K32">
        <v>111</v>
      </c>
      <c r="L32">
        <v>108.2</v>
      </c>
      <c r="M32">
        <v>109.8</v>
      </c>
      <c r="N32">
        <v>117.4</v>
      </c>
    </row>
    <row r="33" spans="1:14" x14ac:dyDescent="0.3">
      <c r="A33" t="s">
        <v>33</v>
      </c>
      <c r="B33">
        <v>2013</v>
      </c>
      <c r="C33" t="s">
        <v>45</v>
      </c>
      <c r="D33">
        <v>1544.6</v>
      </c>
      <c r="E33">
        <v>114.1</v>
      </c>
      <c r="F33">
        <v>336.8</v>
      </c>
      <c r="G33" s="2">
        <v>222</v>
      </c>
      <c r="H33">
        <v>108.6</v>
      </c>
      <c r="I33">
        <v>219.5</v>
      </c>
      <c r="J33">
        <v>108.5</v>
      </c>
      <c r="K33">
        <v>111.3</v>
      </c>
      <c r="L33">
        <v>107.9</v>
      </c>
      <c r="M33">
        <v>109.6</v>
      </c>
      <c r="N33">
        <v>115</v>
      </c>
    </row>
    <row r="34" spans="1:14" x14ac:dyDescent="0.3">
      <c r="A34" t="s">
        <v>34</v>
      </c>
      <c r="B34">
        <v>2013</v>
      </c>
      <c r="C34" t="s">
        <v>45</v>
      </c>
      <c r="D34">
        <v>1538.8</v>
      </c>
      <c r="E34">
        <v>113.1</v>
      </c>
      <c r="F34">
        <v>339.90000000000003</v>
      </c>
      <c r="G34" s="2">
        <v>222.2</v>
      </c>
      <c r="H34">
        <v>109.3</v>
      </c>
      <c r="I34">
        <v>221.1</v>
      </c>
      <c r="J34">
        <v>108.6</v>
      </c>
      <c r="K34">
        <v>111.2</v>
      </c>
      <c r="L34">
        <v>108.1</v>
      </c>
      <c r="M34">
        <v>109.7</v>
      </c>
      <c r="N34">
        <v>116.3</v>
      </c>
    </row>
    <row r="35" spans="1:14" x14ac:dyDescent="0.3">
      <c r="A35" t="s">
        <v>30</v>
      </c>
      <c r="B35">
        <v>2013</v>
      </c>
      <c r="C35" t="s">
        <v>46</v>
      </c>
      <c r="D35">
        <v>1509</v>
      </c>
      <c r="E35">
        <v>113.6</v>
      </c>
      <c r="F35">
        <v>345.3</v>
      </c>
      <c r="G35" s="2">
        <v>254.56622222222217</v>
      </c>
      <c r="H35">
        <v>110.1</v>
      </c>
      <c r="I35">
        <v>222.7</v>
      </c>
      <c r="J35">
        <v>109.2</v>
      </c>
      <c r="K35">
        <v>111.6</v>
      </c>
      <c r="L35">
        <v>108.1</v>
      </c>
      <c r="M35">
        <v>110.1</v>
      </c>
      <c r="N35">
        <v>115.5</v>
      </c>
    </row>
    <row r="36" spans="1:14" x14ac:dyDescent="0.3">
      <c r="A36" t="s">
        <v>33</v>
      </c>
      <c r="B36">
        <v>2013</v>
      </c>
      <c r="C36" t="s">
        <v>46</v>
      </c>
      <c r="D36">
        <v>1504.4</v>
      </c>
      <c r="E36">
        <v>115</v>
      </c>
      <c r="F36">
        <v>338.8</v>
      </c>
      <c r="G36" s="2">
        <v>222</v>
      </c>
      <c r="H36">
        <v>109</v>
      </c>
      <c r="I36">
        <v>220.10000000000002</v>
      </c>
      <c r="J36">
        <v>108.9</v>
      </c>
      <c r="K36">
        <v>111.4</v>
      </c>
      <c r="L36">
        <v>107.7</v>
      </c>
      <c r="M36">
        <v>109.8</v>
      </c>
      <c r="N36">
        <v>113.3</v>
      </c>
    </row>
    <row r="37" spans="1:14" x14ac:dyDescent="0.3">
      <c r="A37" t="s">
        <v>34</v>
      </c>
      <c r="B37">
        <v>2013</v>
      </c>
      <c r="C37" t="s">
        <v>46</v>
      </c>
      <c r="D37">
        <v>1507.3</v>
      </c>
      <c r="E37">
        <v>114</v>
      </c>
      <c r="F37">
        <v>342.7</v>
      </c>
      <c r="G37" s="2">
        <v>222.4</v>
      </c>
      <c r="H37">
        <v>109.7</v>
      </c>
      <c r="I37">
        <v>221.7</v>
      </c>
      <c r="J37">
        <v>109</v>
      </c>
      <c r="K37">
        <v>111.5</v>
      </c>
      <c r="L37">
        <v>107.9</v>
      </c>
      <c r="M37">
        <v>110</v>
      </c>
      <c r="N37">
        <v>114.5</v>
      </c>
    </row>
    <row r="38" spans="1:14" x14ac:dyDescent="0.3">
      <c r="A38" t="s">
        <v>30</v>
      </c>
      <c r="B38">
        <v>2014</v>
      </c>
      <c r="C38" t="s">
        <v>31</v>
      </c>
      <c r="D38">
        <v>1486.6000000000001</v>
      </c>
      <c r="E38">
        <v>114</v>
      </c>
      <c r="F38">
        <v>347.2</v>
      </c>
      <c r="G38" s="2">
        <v>255.34932735426003</v>
      </c>
      <c r="H38">
        <v>110.6</v>
      </c>
      <c r="I38">
        <v>223.5</v>
      </c>
      <c r="J38">
        <v>109.6</v>
      </c>
      <c r="K38">
        <v>111.8</v>
      </c>
      <c r="L38">
        <v>108.3</v>
      </c>
      <c r="M38">
        <v>110.6</v>
      </c>
      <c r="N38">
        <v>114.2</v>
      </c>
    </row>
    <row r="39" spans="1:14" x14ac:dyDescent="0.3">
      <c r="A39" t="s">
        <v>33</v>
      </c>
      <c r="B39">
        <v>2014</v>
      </c>
      <c r="C39" t="s">
        <v>31</v>
      </c>
      <c r="D39">
        <v>1484.3</v>
      </c>
      <c r="E39">
        <v>115.7</v>
      </c>
      <c r="F39">
        <v>340.4</v>
      </c>
      <c r="G39" s="2">
        <v>223.5</v>
      </c>
      <c r="H39">
        <v>109.7</v>
      </c>
      <c r="I39">
        <v>221.8</v>
      </c>
      <c r="J39">
        <v>109.8</v>
      </c>
      <c r="K39">
        <v>111.5</v>
      </c>
      <c r="L39">
        <v>108</v>
      </c>
      <c r="M39">
        <v>110.5</v>
      </c>
      <c r="N39">
        <v>112.9</v>
      </c>
    </row>
    <row r="40" spans="1:14" x14ac:dyDescent="0.3">
      <c r="A40" t="s">
        <v>34</v>
      </c>
      <c r="B40">
        <v>2014</v>
      </c>
      <c r="C40" t="s">
        <v>31</v>
      </c>
      <c r="D40">
        <v>1485.7999999999997</v>
      </c>
      <c r="E40">
        <v>114.5</v>
      </c>
      <c r="F40">
        <v>344.4</v>
      </c>
      <c r="G40" s="2">
        <v>223.89999999999998</v>
      </c>
      <c r="H40">
        <v>110.3</v>
      </c>
      <c r="I40">
        <v>222.9</v>
      </c>
      <c r="J40">
        <v>109.7</v>
      </c>
      <c r="K40">
        <v>111.6</v>
      </c>
      <c r="L40">
        <v>108.2</v>
      </c>
      <c r="M40">
        <v>110.6</v>
      </c>
      <c r="N40">
        <v>113.6</v>
      </c>
    </row>
    <row r="41" spans="1:14" x14ac:dyDescent="0.3">
      <c r="A41" t="s">
        <v>30</v>
      </c>
      <c r="B41">
        <v>2014</v>
      </c>
      <c r="C41" t="s">
        <v>35</v>
      </c>
      <c r="D41">
        <v>1482.2</v>
      </c>
      <c r="E41">
        <v>114.2</v>
      </c>
      <c r="F41">
        <v>348.3</v>
      </c>
      <c r="G41" s="2">
        <v>255.935294117647</v>
      </c>
      <c r="H41">
        <v>110.9</v>
      </c>
      <c r="I41">
        <v>224</v>
      </c>
      <c r="J41">
        <v>109.9</v>
      </c>
      <c r="K41">
        <v>112</v>
      </c>
      <c r="L41">
        <v>108.7</v>
      </c>
      <c r="M41">
        <v>110.9</v>
      </c>
      <c r="N41">
        <v>114</v>
      </c>
    </row>
    <row r="42" spans="1:14" x14ac:dyDescent="0.3">
      <c r="A42" t="s">
        <v>33</v>
      </c>
      <c r="B42">
        <v>2014</v>
      </c>
      <c r="C42" t="s">
        <v>35</v>
      </c>
      <c r="D42">
        <v>1476</v>
      </c>
      <c r="E42">
        <v>116.2</v>
      </c>
      <c r="F42">
        <v>341.7</v>
      </c>
      <c r="G42" s="2">
        <v>225.1</v>
      </c>
      <c r="H42">
        <v>110.4</v>
      </c>
      <c r="I42">
        <v>222.39999999999998</v>
      </c>
      <c r="J42">
        <v>110.3</v>
      </c>
      <c r="K42">
        <v>111.6</v>
      </c>
      <c r="L42">
        <v>108.7</v>
      </c>
      <c r="M42">
        <v>111</v>
      </c>
      <c r="N42">
        <v>113.1</v>
      </c>
    </row>
    <row r="43" spans="1:14" x14ac:dyDescent="0.3">
      <c r="A43" t="s">
        <v>34</v>
      </c>
      <c r="B43">
        <v>2014</v>
      </c>
      <c r="C43" t="s">
        <v>35</v>
      </c>
      <c r="D43">
        <v>1480.1</v>
      </c>
      <c r="E43">
        <v>114.7</v>
      </c>
      <c r="F43">
        <v>345.6</v>
      </c>
      <c r="G43" s="2">
        <v>225.3</v>
      </c>
      <c r="H43">
        <v>110.7</v>
      </c>
      <c r="I43">
        <v>223.5</v>
      </c>
      <c r="J43">
        <v>110.1</v>
      </c>
      <c r="K43">
        <v>111.8</v>
      </c>
      <c r="L43">
        <v>108.7</v>
      </c>
      <c r="M43">
        <v>110.9</v>
      </c>
      <c r="N43">
        <v>113.6</v>
      </c>
    </row>
    <row r="44" spans="1:14" x14ac:dyDescent="0.3">
      <c r="A44" t="s">
        <v>30</v>
      </c>
      <c r="B44">
        <v>2014</v>
      </c>
      <c r="C44" t="s">
        <v>36</v>
      </c>
      <c r="D44">
        <v>1491.4</v>
      </c>
      <c r="E44">
        <v>114.6</v>
      </c>
      <c r="F44">
        <v>349.6</v>
      </c>
      <c r="G44" s="2">
        <v>256.7182648401826</v>
      </c>
      <c r="H44">
        <v>111.4</v>
      </c>
      <c r="I44">
        <v>224.60000000000002</v>
      </c>
      <c r="J44">
        <v>110.2</v>
      </c>
      <c r="K44">
        <v>112.4</v>
      </c>
      <c r="L44">
        <v>108.9</v>
      </c>
      <c r="M44">
        <v>111.3</v>
      </c>
      <c r="N44">
        <v>114.6</v>
      </c>
    </row>
    <row r="45" spans="1:14" x14ac:dyDescent="0.3">
      <c r="A45" t="s">
        <v>33</v>
      </c>
      <c r="B45">
        <v>2014</v>
      </c>
      <c r="C45" t="s">
        <v>36</v>
      </c>
      <c r="D45">
        <v>1483</v>
      </c>
      <c r="E45">
        <v>116.7</v>
      </c>
      <c r="F45">
        <v>343.09999999999997</v>
      </c>
      <c r="G45" s="2">
        <v>226.2</v>
      </c>
      <c r="H45">
        <v>110.8</v>
      </c>
      <c r="I45">
        <v>222.5</v>
      </c>
      <c r="J45">
        <v>110.9</v>
      </c>
      <c r="K45">
        <v>111.8</v>
      </c>
      <c r="L45">
        <v>109.2</v>
      </c>
      <c r="M45">
        <v>111.4</v>
      </c>
      <c r="N45">
        <v>113.7</v>
      </c>
    </row>
    <row r="46" spans="1:14" x14ac:dyDescent="0.3">
      <c r="A46" t="s">
        <v>34</v>
      </c>
      <c r="B46">
        <v>2014</v>
      </c>
      <c r="C46" t="s">
        <v>36</v>
      </c>
      <c r="D46">
        <v>1488.2999999999997</v>
      </c>
      <c r="E46">
        <v>115.2</v>
      </c>
      <c r="F46">
        <v>346.9</v>
      </c>
      <c r="G46" s="2">
        <v>226.4</v>
      </c>
      <c r="H46">
        <v>111.2</v>
      </c>
      <c r="I46">
        <v>223.9</v>
      </c>
      <c r="J46">
        <v>110.6</v>
      </c>
      <c r="K46">
        <v>112</v>
      </c>
      <c r="L46">
        <v>109</v>
      </c>
      <c r="M46">
        <v>111.3</v>
      </c>
      <c r="N46">
        <v>114.2</v>
      </c>
    </row>
    <row r="47" spans="1:14" x14ac:dyDescent="0.3">
      <c r="A47" t="s">
        <v>30</v>
      </c>
      <c r="B47">
        <v>2014</v>
      </c>
      <c r="C47" t="s">
        <v>37</v>
      </c>
      <c r="D47">
        <v>1504.1000000000001</v>
      </c>
      <c r="E47">
        <v>115.4</v>
      </c>
      <c r="F47">
        <v>352</v>
      </c>
      <c r="G47" s="2">
        <v>257.29907834101374</v>
      </c>
      <c r="H47">
        <v>111.8</v>
      </c>
      <c r="I47">
        <v>224.60000000000002</v>
      </c>
      <c r="J47">
        <v>110.5</v>
      </c>
      <c r="K47">
        <v>113</v>
      </c>
      <c r="L47">
        <v>108.9</v>
      </c>
      <c r="M47">
        <v>111.5</v>
      </c>
      <c r="N47">
        <v>115.4</v>
      </c>
    </row>
    <row r="48" spans="1:14" x14ac:dyDescent="0.3">
      <c r="A48" t="s">
        <v>33</v>
      </c>
      <c r="B48">
        <v>2014</v>
      </c>
      <c r="C48" t="s">
        <v>37</v>
      </c>
      <c r="D48">
        <v>1504.0000000000002</v>
      </c>
      <c r="E48">
        <v>117.6</v>
      </c>
      <c r="F48">
        <v>344.5</v>
      </c>
      <c r="G48" s="2">
        <v>227.3</v>
      </c>
      <c r="H48">
        <v>111</v>
      </c>
      <c r="I48">
        <v>222.10000000000002</v>
      </c>
      <c r="J48">
        <v>111.2</v>
      </c>
      <c r="K48">
        <v>112.5</v>
      </c>
      <c r="L48">
        <v>109.1</v>
      </c>
      <c r="M48">
        <v>111.4</v>
      </c>
      <c r="N48">
        <v>114.7</v>
      </c>
    </row>
    <row r="49" spans="1:14" x14ac:dyDescent="0.3">
      <c r="A49" t="s">
        <v>34</v>
      </c>
      <c r="B49">
        <v>2014</v>
      </c>
      <c r="C49" t="s">
        <v>37</v>
      </c>
      <c r="D49">
        <v>1504.1</v>
      </c>
      <c r="E49">
        <v>116</v>
      </c>
      <c r="F49">
        <v>349</v>
      </c>
      <c r="G49" s="2">
        <v>227.5</v>
      </c>
      <c r="H49">
        <v>111.5</v>
      </c>
      <c r="I49">
        <v>223.7</v>
      </c>
      <c r="J49">
        <v>110.9</v>
      </c>
      <c r="K49">
        <v>112.7</v>
      </c>
      <c r="L49">
        <v>109</v>
      </c>
      <c r="M49">
        <v>111.5</v>
      </c>
      <c r="N49">
        <v>115.1</v>
      </c>
    </row>
    <row r="50" spans="1:14" x14ac:dyDescent="0.3">
      <c r="A50" t="s">
        <v>30</v>
      </c>
      <c r="B50">
        <v>2014</v>
      </c>
      <c r="C50" t="s">
        <v>38</v>
      </c>
      <c r="D50">
        <v>1513.8999999999999</v>
      </c>
      <c r="E50">
        <v>116.3</v>
      </c>
      <c r="F50">
        <v>354</v>
      </c>
      <c r="G50" s="2">
        <v>257.97860465116275</v>
      </c>
      <c r="H50">
        <v>112.1</v>
      </c>
      <c r="I50">
        <v>224.8</v>
      </c>
      <c r="J50">
        <v>110.9</v>
      </c>
      <c r="K50">
        <v>113.1</v>
      </c>
      <c r="L50">
        <v>108.9</v>
      </c>
      <c r="M50">
        <v>111.8</v>
      </c>
      <c r="N50">
        <v>116</v>
      </c>
    </row>
    <row r="51" spans="1:14" x14ac:dyDescent="0.3">
      <c r="A51" t="s">
        <v>33</v>
      </c>
      <c r="B51">
        <v>2014</v>
      </c>
      <c r="C51" t="s">
        <v>38</v>
      </c>
      <c r="D51">
        <v>1525.3000000000002</v>
      </c>
      <c r="E51">
        <v>118.3</v>
      </c>
      <c r="F51">
        <v>345.9</v>
      </c>
      <c r="G51" s="2">
        <v>228.39999999999998</v>
      </c>
      <c r="H51">
        <v>111.2</v>
      </c>
      <c r="I51">
        <v>222.39999999999998</v>
      </c>
      <c r="J51">
        <v>111.5</v>
      </c>
      <c r="K51">
        <v>112.9</v>
      </c>
      <c r="L51">
        <v>109.3</v>
      </c>
      <c r="M51">
        <v>111.7</v>
      </c>
      <c r="N51">
        <v>115.6</v>
      </c>
    </row>
    <row r="52" spans="1:14" x14ac:dyDescent="0.3">
      <c r="A52" t="s">
        <v>34</v>
      </c>
      <c r="B52">
        <v>2014</v>
      </c>
      <c r="C52" t="s">
        <v>38</v>
      </c>
      <c r="D52">
        <v>1518.5000000000005</v>
      </c>
      <c r="E52">
        <v>116.8</v>
      </c>
      <c r="F52">
        <v>350.79999999999995</v>
      </c>
      <c r="G52" s="2">
        <v>228.39999999999998</v>
      </c>
      <c r="H52">
        <v>111.8</v>
      </c>
      <c r="I52">
        <v>223.8</v>
      </c>
      <c r="J52">
        <v>111.2</v>
      </c>
      <c r="K52">
        <v>113</v>
      </c>
      <c r="L52">
        <v>109.1</v>
      </c>
      <c r="M52">
        <v>111.8</v>
      </c>
      <c r="N52">
        <v>115.8</v>
      </c>
    </row>
    <row r="53" spans="1:14" x14ac:dyDescent="0.3">
      <c r="A53" t="s">
        <v>30</v>
      </c>
      <c r="B53">
        <v>2014</v>
      </c>
      <c r="C53" t="s">
        <v>39</v>
      </c>
      <c r="D53">
        <v>1525.6999999999998</v>
      </c>
      <c r="E53">
        <v>117.3</v>
      </c>
      <c r="F53">
        <v>356.3</v>
      </c>
      <c r="G53" s="2">
        <v>259.0582159624413</v>
      </c>
      <c r="H53">
        <v>112.8</v>
      </c>
      <c r="I53">
        <v>226.60000000000002</v>
      </c>
      <c r="J53">
        <v>111.4</v>
      </c>
      <c r="K53">
        <v>114.3</v>
      </c>
      <c r="L53">
        <v>108</v>
      </c>
      <c r="M53">
        <v>112.3</v>
      </c>
      <c r="N53">
        <v>117</v>
      </c>
    </row>
    <row r="54" spans="1:14" x14ac:dyDescent="0.3">
      <c r="A54" t="s">
        <v>33</v>
      </c>
      <c r="B54">
        <v>2014</v>
      </c>
      <c r="C54" t="s">
        <v>39</v>
      </c>
      <c r="D54">
        <v>1547</v>
      </c>
      <c r="E54">
        <v>119</v>
      </c>
      <c r="F54">
        <v>347.3</v>
      </c>
      <c r="G54" s="2">
        <v>228.2</v>
      </c>
      <c r="H54">
        <v>111.4</v>
      </c>
      <c r="I54">
        <v>222.7</v>
      </c>
      <c r="J54">
        <v>111.8</v>
      </c>
      <c r="K54">
        <v>115.1</v>
      </c>
      <c r="L54">
        <v>108.7</v>
      </c>
      <c r="M54">
        <v>112.2</v>
      </c>
      <c r="N54">
        <v>116.4</v>
      </c>
    </row>
    <row r="55" spans="1:14" x14ac:dyDescent="0.3">
      <c r="A55" t="s">
        <v>34</v>
      </c>
      <c r="B55">
        <v>2014</v>
      </c>
      <c r="C55" t="s">
        <v>39</v>
      </c>
      <c r="D55">
        <v>1533.7000000000003</v>
      </c>
      <c r="E55">
        <v>117.8</v>
      </c>
      <c r="F55">
        <v>352.7</v>
      </c>
      <c r="G55" s="2">
        <v>228.5</v>
      </c>
      <c r="H55">
        <v>112.3</v>
      </c>
      <c r="I55">
        <v>225</v>
      </c>
      <c r="J55">
        <v>111.6</v>
      </c>
      <c r="K55">
        <v>114.8</v>
      </c>
      <c r="L55">
        <v>108.3</v>
      </c>
      <c r="M55">
        <v>112.3</v>
      </c>
      <c r="N55">
        <v>116.7</v>
      </c>
    </row>
    <row r="56" spans="1:14" x14ac:dyDescent="0.3">
      <c r="A56" t="s">
        <v>30</v>
      </c>
      <c r="B56">
        <v>2014</v>
      </c>
      <c r="C56" t="s">
        <v>40</v>
      </c>
      <c r="D56">
        <v>1563.2</v>
      </c>
      <c r="E56">
        <v>118</v>
      </c>
      <c r="F56">
        <v>359.3</v>
      </c>
      <c r="G56" s="2">
        <v>259.8431279620853</v>
      </c>
      <c r="H56">
        <v>113.4</v>
      </c>
      <c r="I56">
        <v>228.5</v>
      </c>
      <c r="J56">
        <v>111.8</v>
      </c>
      <c r="K56">
        <v>115.5</v>
      </c>
      <c r="L56">
        <v>108.8</v>
      </c>
      <c r="M56">
        <v>113.1</v>
      </c>
      <c r="N56">
        <v>119.5</v>
      </c>
    </row>
    <row r="57" spans="1:14" x14ac:dyDescent="0.3">
      <c r="A57" t="s">
        <v>33</v>
      </c>
      <c r="B57">
        <v>2014</v>
      </c>
      <c r="C57" t="s">
        <v>40</v>
      </c>
      <c r="D57">
        <v>1599.5</v>
      </c>
      <c r="E57">
        <v>121</v>
      </c>
      <c r="F57">
        <v>349</v>
      </c>
      <c r="G57" s="2">
        <v>229.7</v>
      </c>
      <c r="H57">
        <v>111.5</v>
      </c>
      <c r="I57">
        <v>224.6</v>
      </c>
      <c r="J57">
        <v>112.4</v>
      </c>
      <c r="K57">
        <v>117.8</v>
      </c>
      <c r="L57">
        <v>109.7</v>
      </c>
      <c r="M57">
        <v>113.5</v>
      </c>
      <c r="N57">
        <v>118.9</v>
      </c>
    </row>
    <row r="58" spans="1:14" x14ac:dyDescent="0.3">
      <c r="A58" t="s">
        <v>34</v>
      </c>
      <c r="B58">
        <v>2014</v>
      </c>
      <c r="C58" t="s">
        <v>40</v>
      </c>
      <c r="D58">
        <v>1576.3</v>
      </c>
      <c r="E58">
        <v>118.8</v>
      </c>
      <c r="F58">
        <v>355</v>
      </c>
      <c r="G58" s="2">
        <v>230</v>
      </c>
      <c r="H58">
        <v>112.7</v>
      </c>
      <c r="I58">
        <v>227</v>
      </c>
      <c r="J58">
        <v>112.1</v>
      </c>
      <c r="K58">
        <v>116.8</v>
      </c>
      <c r="L58">
        <v>109.2</v>
      </c>
      <c r="M58">
        <v>113.3</v>
      </c>
      <c r="N58">
        <v>119.2</v>
      </c>
    </row>
    <row r="59" spans="1:14" x14ac:dyDescent="0.3">
      <c r="A59" t="s">
        <v>30</v>
      </c>
      <c r="B59">
        <v>2014</v>
      </c>
      <c r="C59" t="s">
        <v>41</v>
      </c>
      <c r="D59">
        <v>1582.2999999999997</v>
      </c>
      <c r="E59">
        <v>118.8</v>
      </c>
      <c r="F59">
        <v>360.4</v>
      </c>
      <c r="G59" s="2">
        <v>260.63110047846885</v>
      </c>
      <c r="H59">
        <v>114</v>
      </c>
      <c r="I59">
        <v>228.60000000000002</v>
      </c>
      <c r="J59">
        <v>112.2</v>
      </c>
      <c r="K59">
        <v>116.2</v>
      </c>
      <c r="L59">
        <v>109.4</v>
      </c>
      <c r="M59">
        <v>113.5</v>
      </c>
      <c r="N59">
        <v>120.7</v>
      </c>
    </row>
    <row r="60" spans="1:14" x14ac:dyDescent="0.3">
      <c r="A60" t="s">
        <v>33</v>
      </c>
      <c r="B60">
        <v>2014</v>
      </c>
      <c r="C60" t="s">
        <v>41</v>
      </c>
      <c r="D60">
        <v>1617</v>
      </c>
      <c r="E60">
        <v>123</v>
      </c>
      <c r="F60">
        <v>350.6</v>
      </c>
      <c r="G60" s="2">
        <v>230.8</v>
      </c>
      <c r="H60">
        <v>112.2</v>
      </c>
      <c r="I60">
        <v>224.3</v>
      </c>
      <c r="J60">
        <v>112.9</v>
      </c>
      <c r="K60">
        <v>119.2</v>
      </c>
      <c r="L60">
        <v>110.5</v>
      </c>
      <c r="M60">
        <v>113.9</v>
      </c>
      <c r="N60">
        <v>119.9</v>
      </c>
    </row>
    <row r="61" spans="1:14" x14ac:dyDescent="0.3">
      <c r="A61" t="s">
        <v>34</v>
      </c>
      <c r="B61">
        <v>2014</v>
      </c>
      <c r="C61" t="s">
        <v>41</v>
      </c>
      <c r="D61">
        <v>1594.4999999999998</v>
      </c>
      <c r="E61">
        <v>119.9</v>
      </c>
      <c r="F61">
        <v>356.4</v>
      </c>
      <c r="G61" s="2">
        <v>231.1</v>
      </c>
      <c r="H61">
        <v>113.3</v>
      </c>
      <c r="I61">
        <v>226.8</v>
      </c>
      <c r="J61">
        <v>112.6</v>
      </c>
      <c r="K61">
        <v>118</v>
      </c>
      <c r="L61">
        <v>109.9</v>
      </c>
      <c r="M61">
        <v>113.7</v>
      </c>
      <c r="N61">
        <v>120.3</v>
      </c>
    </row>
    <row r="62" spans="1:14" x14ac:dyDescent="0.3">
      <c r="A62" t="s">
        <v>30</v>
      </c>
      <c r="B62">
        <v>2014</v>
      </c>
      <c r="C62" t="s">
        <v>42</v>
      </c>
      <c r="D62">
        <v>1583.2</v>
      </c>
      <c r="E62">
        <v>119.5</v>
      </c>
      <c r="F62">
        <v>362.2</v>
      </c>
      <c r="G62" s="2">
        <v>261.71690821256033</v>
      </c>
      <c r="H62">
        <v>114.5</v>
      </c>
      <c r="I62">
        <v>228.6</v>
      </c>
      <c r="J62">
        <v>112.6</v>
      </c>
      <c r="K62">
        <v>116.6</v>
      </c>
      <c r="L62">
        <v>109.1</v>
      </c>
      <c r="M62">
        <v>113.7</v>
      </c>
      <c r="N62">
        <v>120.9</v>
      </c>
    </row>
    <row r="63" spans="1:14" x14ac:dyDescent="0.3">
      <c r="A63" t="s">
        <v>33</v>
      </c>
      <c r="B63">
        <v>2014</v>
      </c>
      <c r="C63" t="s">
        <v>42</v>
      </c>
      <c r="D63">
        <v>1593.7000000000003</v>
      </c>
      <c r="E63">
        <v>124.3</v>
      </c>
      <c r="F63">
        <v>352.1</v>
      </c>
      <c r="G63" s="2">
        <v>231.6</v>
      </c>
      <c r="H63">
        <v>112.3</v>
      </c>
      <c r="I63">
        <v>223</v>
      </c>
      <c r="J63">
        <v>113.4</v>
      </c>
      <c r="K63">
        <v>120</v>
      </c>
      <c r="L63">
        <v>110</v>
      </c>
      <c r="M63">
        <v>113.6</v>
      </c>
      <c r="N63">
        <v>119.2</v>
      </c>
    </row>
    <row r="64" spans="1:14" x14ac:dyDescent="0.3">
      <c r="A64" t="s">
        <v>34</v>
      </c>
      <c r="B64">
        <v>2014</v>
      </c>
      <c r="C64" t="s">
        <v>42</v>
      </c>
      <c r="D64">
        <v>1586.1</v>
      </c>
      <c r="E64">
        <v>120.8</v>
      </c>
      <c r="F64">
        <v>358</v>
      </c>
      <c r="G64" s="2">
        <v>232.2</v>
      </c>
      <c r="H64">
        <v>113.7</v>
      </c>
      <c r="I64">
        <v>226.3</v>
      </c>
      <c r="J64">
        <v>113.1</v>
      </c>
      <c r="K64">
        <v>118.6</v>
      </c>
      <c r="L64">
        <v>109.5</v>
      </c>
      <c r="M64">
        <v>113.7</v>
      </c>
      <c r="N64">
        <v>120.1</v>
      </c>
    </row>
    <row r="65" spans="1:14" x14ac:dyDescent="0.3">
      <c r="A65" t="s">
        <v>30</v>
      </c>
      <c r="B65">
        <v>2014</v>
      </c>
      <c r="C65" t="s">
        <v>43</v>
      </c>
      <c r="D65">
        <v>1581.1999999999998</v>
      </c>
      <c r="E65">
        <v>120</v>
      </c>
      <c r="F65">
        <v>365.3</v>
      </c>
      <c r="G65" s="2">
        <v>262.80195121951215</v>
      </c>
      <c r="H65">
        <v>115.3</v>
      </c>
      <c r="I65">
        <v>229</v>
      </c>
      <c r="J65">
        <v>113</v>
      </c>
      <c r="K65">
        <v>116.9</v>
      </c>
      <c r="L65">
        <v>109.3</v>
      </c>
      <c r="M65">
        <v>114</v>
      </c>
      <c r="N65">
        <v>121</v>
      </c>
    </row>
    <row r="66" spans="1:14" x14ac:dyDescent="0.3">
      <c r="A66" t="s">
        <v>33</v>
      </c>
      <c r="B66">
        <v>2014</v>
      </c>
      <c r="C66" t="s">
        <v>43</v>
      </c>
      <c r="D66">
        <v>1587.5</v>
      </c>
      <c r="E66">
        <v>124.3</v>
      </c>
      <c r="F66">
        <v>353.4</v>
      </c>
      <c r="G66" s="2">
        <v>232.5</v>
      </c>
      <c r="H66">
        <v>112.6</v>
      </c>
      <c r="I66">
        <v>223</v>
      </c>
      <c r="J66">
        <v>113.6</v>
      </c>
      <c r="K66">
        <v>120.2</v>
      </c>
      <c r="L66">
        <v>110.1</v>
      </c>
      <c r="M66">
        <v>113.7</v>
      </c>
      <c r="N66">
        <v>119.1</v>
      </c>
    </row>
    <row r="67" spans="1:14" x14ac:dyDescent="0.3">
      <c r="A67" t="s">
        <v>34</v>
      </c>
      <c r="B67">
        <v>2014</v>
      </c>
      <c r="C67" t="s">
        <v>43</v>
      </c>
      <c r="D67">
        <v>1582.6999999999998</v>
      </c>
      <c r="E67">
        <v>121.1</v>
      </c>
      <c r="F67">
        <v>360.6</v>
      </c>
      <c r="G67" s="2">
        <v>233.4</v>
      </c>
      <c r="H67">
        <v>114.3</v>
      </c>
      <c r="I67">
        <v>226.5</v>
      </c>
      <c r="J67">
        <v>113.3</v>
      </c>
      <c r="K67">
        <v>118.8</v>
      </c>
      <c r="L67">
        <v>109.6</v>
      </c>
      <c r="M67">
        <v>113.9</v>
      </c>
      <c r="N67">
        <v>120.1</v>
      </c>
    </row>
    <row r="68" spans="1:14" x14ac:dyDescent="0.3">
      <c r="A68" t="s">
        <v>30</v>
      </c>
      <c r="B68">
        <v>2014</v>
      </c>
      <c r="C68" t="s">
        <v>45</v>
      </c>
      <c r="D68">
        <v>1582</v>
      </c>
      <c r="E68">
        <v>120.8</v>
      </c>
      <c r="F68">
        <v>366.70000000000005</v>
      </c>
      <c r="G68" s="2">
        <v>263.68669950738911</v>
      </c>
      <c r="H68">
        <v>115.9</v>
      </c>
      <c r="I68">
        <v>229.3</v>
      </c>
      <c r="J68">
        <v>113.3</v>
      </c>
      <c r="K68">
        <v>117.2</v>
      </c>
      <c r="L68">
        <v>108.8</v>
      </c>
      <c r="M68">
        <v>114.1</v>
      </c>
      <c r="N68">
        <v>121.1</v>
      </c>
    </row>
    <row r="69" spans="1:14" x14ac:dyDescent="0.3">
      <c r="A69" t="s">
        <v>33</v>
      </c>
      <c r="B69">
        <v>2014</v>
      </c>
      <c r="C69" t="s">
        <v>45</v>
      </c>
      <c r="D69">
        <v>1587.8</v>
      </c>
      <c r="E69">
        <v>125.8</v>
      </c>
      <c r="F69">
        <v>355.2</v>
      </c>
      <c r="G69" s="2">
        <v>233.5</v>
      </c>
      <c r="H69">
        <v>113</v>
      </c>
      <c r="I69">
        <v>222.3</v>
      </c>
      <c r="J69">
        <v>114</v>
      </c>
      <c r="K69">
        <v>120.3</v>
      </c>
      <c r="L69">
        <v>109.6</v>
      </c>
      <c r="M69">
        <v>113.4</v>
      </c>
      <c r="N69">
        <v>119</v>
      </c>
    </row>
    <row r="70" spans="1:14" x14ac:dyDescent="0.3">
      <c r="A70" t="s">
        <v>34</v>
      </c>
      <c r="B70">
        <v>2014</v>
      </c>
      <c r="C70" t="s">
        <v>45</v>
      </c>
      <c r="D70">
        <v>1583.2</v>
      </c>
      <c r="E70">
        <v>122.1</v>
      </c>
      <c r="F70">
        <v>362.1</v>
      </c>
      <c r="G70" s="2">
        <v>234.39999999999998</v>
      </c>
      <c r="H70">
        <v>114.8</v>
      </c>
      <c r="I70">
        <v>226.3</v>
      </c>
      <c r="J70">
        <v>113.7</v>
      </c>
      <c r="K70">
        <v>119</v>
      </c>
      <c r="L70">
        <v>109.1</v>
      </c>
      <c r="M70">
        <v>113.8</v>
      </c>
      <c r="N70">
        <v>120.1</v>
      </c>
    </row>
    <row r="71" spans="1:14" x14ac:dyDescent="0.3">
      <c r="A71" t="s">
        <v>30</v>
      </c>
      <c r="B71">
        <v>2014</v>
      </c>
      <c r="C71" t="s">
        <v>46</v>
      </c>
      <c r="D71">
        <v>1569.6</v>
      </c>
      <c r="E71">
        <v>121.7</v>
      </c>
      <c r="F71">
        <v>367.7</v>
      </c>
      <c r="G71" s="2">
        <v>264.07213930348257</v>
      </c>
      <c r="H71">
        <v>116.2</v>
      </c>
      <c r="I71">
        <v>228.9</v>
      </c>
      <c r="J71">
        <v>113.3</v>
      </c>
      <c r="K71">
        <v>117.7</v>
      </c>
      <c r="L71">
        <v>109.4</v>
      </c>
      <c r="M71">
        <v>114.2</v>
      </c>
      <c r="N71">
        <v>120.3</v>
      </c>
    </row>
    <row r="72" spans="1:14" x14ac:dyDescent="0.3">
      <c r="A72" t="s">
        <v>33</v>
      </c>
      <c r="B72">
        <v>2014</v>
      </c>
      <c r="C72" t="s">
        <v>46</v>
      </c>
      <c r="D72">
        <v>1577.1999999999998</v>
      </c>
      <c r="E72">
        <v>126.4</v>
      </c>
      <c r="F72">
        <v>356.5</v>
      </c>
      <c r="G72" s="2">
        <v>233.3</v>
      </c>
      <c r="H72">
        <v>113.2</v>
      </c>
      <c r="I72">
        <v>221.8</v>
      </c>
      <c r="J72">
        <v>114.3</v>
      </c>
      <c r="K72">
        <v>120.7</v>
      </c>
      <c r="L72">
        <v>110.4</v>
      </c>
      <c r="M72">
        <v>113.4</v>
      </c>
      <c r="N72">
        <v>118.4</v>
      </c>
    </row>
    <row r="73" spans="1:14" x14ac:dyDescent="0.3">
      <c r="A73" t="s">
        <v>34</v>
      </c>
      <c r="B73">
        <v>2014</v>
      </c>
      <c r="C73" t="s">
        <v>46</v>
      </c>
      <c r="D73">
        <v>1571.6999999999998</v>
      </c>
      <c r="E73">
        <v>123</v>
      </c>
      <c r="F73">
        <v>363.2</v>
      </c>
      <c r="G73" s="2">
        <v>234</v>
      </c>
      <c r="H73">
        <v>115.1</v>
      </c>
      <c r="I73">
        <v>225.8</v>
      </c>
      <c r="J73">
        <v>113.9</v>
      </c>
      <c r="K73">
        <v>119.5</v>
      </c>
      <c r="L73">
        <v>109.8</v>
      </c>
      <c r="M73">
        <v>113.8</v>
      </c>
      <c r="N73">
        <v>119.4</v>
      </c>
    </row>
    <row r="74" spans="1:14" x14ac:dyDescent="0.3">
      <c r="A74" t="s">
        <v>30</v>
      </c>
      <c r="B74">
        <v>2015</v>
      </c>
      <c r="C74" t="s">
        <v>31</v>
      </c>
      <c r="D74">
        <v>1568.1</v>
      </c>
      <c r="E74">
        <v>122.7</v>
      </c>
      <c r="F74">
        <v>370</v>
      </c>
      <c r="G74" s="2">
        <v>265.06432160804013</v>
      </c>
      <c r="H74">
        <v>116.6</v>
      </c>
      <c r="I74">
        <v>229.4</v>
      </c>
      <c r="J74">
        <v>114</v>
      </c>
      <c r="K74">
        <v>118.2</v>
      </c>
      <c r="L74">
        <v>110.2</v>
      </c>
      <c r="M74">
        <v>114.5</v>
      </c>
      <c r="N74">
        <v>120.3</v>
      </c>
    </row>
    <row r="75" spans="1:14" x14ac:dyDescent="0.3">
      <c r="A75" t="s">
        <v>33</v>
      </c>
      <c r="B75">
        <v>2015</v>
      </c>
      <c r="C75" t="s">
        <v>31</v>
      </c>
      <c r="D75">
        <v>1574.8999999999999</v>
      </c>
      <c r="E75">
        <v>127.4</v>
      </c>
      <c r="F75">
        <v>357.3</v>
      </c>
      <c r="G75" s="2">
        <v>234.5</v>
      </c>
      <c r="H75">
        <v>113.7</v>
      </c>
      <c r="I75">
        <v>221.3</v>
      </c>
      <c r="J75">
        <v>114.6</v>
      </c>
      <c r="K75">
        <v>120.8</v>
      </c>
      <c r="L75">
        <v>111.4</v>
      </c>
      <c r="M75">
        <v>113.4</v>
      </c>
      <c r="N75">
        <v>118.5</v>
      </c>
    </row>
    <row r="76" spans="1:14" x14ac:dyDescent="0.3">
      <c r="A76" t="s">
        <v>34</v>
      </c>
      <c r="B76">
        <v>2015</v>
      </c>
      <c r="C76" t="s">
        <v>31</v>
      </c>
      <c r="D76">
        <v>1569.3</v>
      </c>
      <c r="E76">
        <v>124</v>
      </c>
      <c r="F76">
        <v>364.9</v>
      </c>
      <c r="G76" s="2">
        <v>235.39999999999998</v>
      </c>
      <c r="H76">
        <v>115.5</v>
      </c>
      <c r="I76">
        <v>225.9</v>
      </c>
      <c r="J76">
        <v>114.3</v>
      </c>
      <c r="K76">
        <v>119.7</v>
      </c>
      <c r="L76">
        <v>110.7</v>
      </c>
      <c r="M76">
        <v>114</v>
      </c>
      <c r="N76">
        <v>119.5</v>
      </c>
    </row>
    <row r="77" spans="1:14" x14ac:dyDescent="0.3">
      <c r="A77" t="s">
        <v>30</v>
      </c>
      <c r="B77">
        <v>2015</v>
      </c>
      <c r="C77" t="s">
        <v>35</v>
      </c>
      <c r="D77">
        <v>1570.5999999999997</v>
      </c>
      <c r="E77">
        <v>124.2</v>
      </c>
      <c r="F77">
        <v>373.1</v>
      </c>
      <c r="G77" s="2">
        <v>266.06142131979692</v>
      </c>
      <c r="H77">
        <v>117.7</v>
      </c>
      <c r="I77">
        <v>230.9</v>
      </c>
      <c r="J77">
        <v>114.8</v>
      </c>
      <c r="K77">
        <v>118.7</v>
      </c>
      <c r="L77">
        <v>110.8</v>
      </c>
      <c r="M77">
        <v>115</v>
      </c>
      <c r="N77">
        <v>120.6</v>
      </c>
    </row>
    <row r="78" spans="1:14" x14ac:dyDescent="0.3">
      <c r="A78" t="s">
        <v>33</v>
      </c>
      <c r="B78">
        <v>2015</v>
      </c>
      <c r="C78" t="s">
        <v>35</v>
      </c>
      <c r="D78">
        <v>1571.1000000000001</v>
      </c>
      <c r="E78">
        <v>128.1</v>
      </c>
      <c r="F78">
        <v>358.4</v>
      </c>
      <c r="G78" s="2">
        <v>235.8</v>
      </c>
      <c r="H78">
        <v>114.1</v>
      </c>
      <c r="I78">
        <v>220.8</v>
      </c>
      <c r="J78">
        <v>114.9</v>
      </c>
      <c r="K78">
        <v>120.4</v>
      </c>
      <c r="L78">
        <v>111.7</v>
      </c>
      <c r="M78">
        <v>113.2</v>
      </c>
      <c r="N78">
        <v>118.7</v>
      </c>
    </row>
    <row r="79" spans="1:14" x14ac:dyDescent="0.3">
      <c r="A79" t="s">
        <v>34</v>
      </c>
      <c r="B79">
        <v>2015</v>
      </c>
      <c r="C79" t="s">
        <v>35</v>
      </c>
      <c r="D79">
        <v>1569.3999999999996</v>
      </c>
      <c r="E79">
        <v>125.2</v>
      </c>
      <c r="F79">
        <v>367.2</v>
      </c>
      <c r="G79" s="2">
        <v>236.8</v>
      </c>
      <c r="H79">
        <v>116.3</v>
      </c>
      <c r="I79">
        <v>226.4</v>
      </c>
      <c r="J79">
        <v>114.9</v>
      </c>
      <c r="K79">
        <v>119.7</v>
      </c>
      <c r="L79">
        <v>111.2</v>
      </c>
      <c r="M79">
        <v>114.1</v>
      </c>
      <c r="N79">
        <v>119.7</v>
      </c>
    </row>
    <row r="80" spans="1:14" x14ac:dyDescent="0.3">
      <c r="A80" t="s">
        <v>30</v>
      </c>
      <c r="B80">
        <v>2015</v>
      </c>
      <c r="C80" t="s">
        <v>36</v>
      </c>
      <c r="D80">
        <v>1571.5000000000002</v>
      </c>
      <c r="E80">
        <v>124.7</v>
      </c>
      <c r="F80">
        <v>374.4</v>
      </c>
      <c r="G80" s="2">
        <v>266.95641025641021</v>
      </c>
      <c r="H80">
        <v>118.2</v>
      </c>
      <c r="I80">
        <v>232.2</v>
      </c>
      <c r="J80">
        <v>115.5</v>
      </c>
      <c r="K80">
        <v>119.4</v>
      </c>
      <c r="L80">
        <v>110.8</v>
      </c>
      <c r="M80">
        <v>115.5</v>
      </c>
      <c r="N80">
        <v>121.1</v>
      </c>
    </row>
    <row r="81" spans="1:14" x14ac:dyDescent="0.3">
      <c r="A81" t="s">
        <v>33</v>
      </c>
      <c r="B81">
        <v>2015</v>
      </c>
      <c r="C81" t="s">
        <v>36</v>
      </c>
      <c r="D81">
        <v>1568.0000000000002</v>
      </c>
      <c r="E81">
        <v>128.80000000000001</v>
      </c>
      <c r="F81">
        <v>359.5</v>
      </c>
      <c r="G81" s="2">
        <v>236.6</v>
      </c>
      <c r="H81">
        <v>114.3</v>
      </c>
      <c r="I81">
        <v>222.8</v>
      </c>
      <c r="J81">
        <v>115.4</v>
      </c>
      <c r="K81">
        <v>120.6</v>
      </c>
      <c r="L81">
        <v>111.3</v>
      </c>
      <c r="M81">
        <v>113.8</v>
      </c>
      <c r="N81">
        <v>119.1</v>
      </c>
    </row>
    <row r="82" spans="1:14" x14ac:dyDescent="0.3">
      <c r="A82" t="s">
        <v>34</v>
      </c>
      <c r="B82">
        <v>2015</v>
      </c>
      <c r="C82" t="s">
        <v>36</v>
      </c>
      <c r="D82">
        <v>1569.1</v>
      </c>
      <c r="E82">
        <v>125.8</v>
      </c>
      <c r="F82">
        <v>368.4</v>
      </c>
      <c r="G82" s="2">
        <v>237.8</v>
      </c>
      <c r="H82">
        <v>116.7</v>
      </c>
      <c r="I82">
        <v>228.2</v>
      </c>
      <c r="J82">
        <v>115.4</v>
      </c>
      <c r="K82">
        <v>120.1</v>
      </c>
      <c r="L82">
        <v>111</v>
      </c>
      <c r="M82">
        <v>114.7</v>
      </c>
      <c r="N82">
        <v>120.2</v>
      </c>
    </row>
    <row r="83" spans="1:14" x14ac:dyDescent="0.3">
      <c r="A83" t="s">
        <v>30</v>
      </c>
      <c r="B83">
        <v>2015</v>
      </c>
      <c r="C83" t="s">
        <v>37</v>
      </c>
      <c r="D83">
        <v>1577.2</v>
      </c>
      <c r="E83">
        <v>125.7</v>
      </c>
      <c r="F83">
        <v>375.7</v>
      </c>
      <c r="G83" s="2">
        <v>267.95077720207252</v>
      </c>
      <c r="H83">
        <v>118.6</v>
      </c>
      <c r="I83">
        <v>233.10000000000002</v>
      </c>
      <c r="J83">
        <v>116.2</v>
      </c>
      <c r="K83">
        <v>119.9</v>
      </c>
      <c r="L83">
        <v>111.6</v>
      </c>
      <c r="M83">
        <v>116</v>
      </c>
      <c r="N83">
        <v>121.5</v>
      </c>
    </row>
    <row r="84" spans="1:14" x14ac:dyDescent="0.3">
      <c r="A84" t="s">
        <v>33</v>
      </c>
      <c r="B84">
        <v>2015</v>
      </c>
      <c r="C84" t="s">
        <v>37</v>
      </c>
      <c r="D84">
        <v>1576.1</v>
      </c>
      <c r="E84">
        <v>130.1</v>
      </c>
      <c r="F84">
        <v>360.6</v>
      </c>
      <c r="G84" s="2">
        <v>237.60000000000002</v>
      </c>
      <c r="H84">
        <v>114.6</v>
      </c>
      <c r="I84">
        <v>223.10000000000002</v>
      </c>
      <c r="J84">
        <v>115.6</v>
      </c>
      <c r="K84">
        <v>121.7</v>
      </c>
      <c r="L84">
        <v>111.8</v>
      </c>
      <c r="M84">
        <v>114.2</v>
      </c>
      <c r="N84">
        <v>119.7</v>
      </c>
    </row>
    <row r="85" spans="1:14" x14ac:dyDescent="0.3">
      <c r="A85" t="s">
        <v>34</v>
      </c>
      <c r="B85">
        <v>2015</v>
      </c>
      <c r="C85" t="s">
        <v>37</v>
      </c>
      <c r="D85">
        <v>1575.7</v>
      </c>
      <c r="E85">
        <v>126.9</v>
      </c>
      <c r="F85">
        <v>369.6</v>
      </c>
      <c r="G85" s="2">
        <v>238.9</v>
      </c>
      <c r="H85">
        <v>117.1</v>
      </c>
      <c r="I85">
        <v>228.8</v>
      </c>
      <c r="J85">
        <v>115.9</v>
      </c>
      <c r="K85">
        <v>121</v>
      </c>
      <c r="L85">
        <v>111.7</v>
      </c>
      <c r="M85">
        <v>115.1</v>
      </c>
      <c r="N85">
        <v>120.7</v>
      </c>
    </row>
    <row r="86" spans="1:14" x14ac:dyDescent="0.3">
      <c r="A86" t="s">
        <v>30</v>
      </c>
      <c r="B86">
        <v>2015</v>
      </c>
      <c r="C86" t="s">
        <v>38</v>
      </c>
      <c r="D86">
        <v>1587.7</v>
      </c>
      <c r="E86">
        <v>126.7</v>
      </c>
      <c r="F86">
        <v>378.2</v>
      </c>
      <c r="G86" s="2">
        <v>268.84554973821992</v>
      </c>
      <c r="H86">
        <v>119.4</v>
      </c>
      <c r="I86">
        <v>235.2</v>
      </c>
      <c r="J86">
        <v>116.7</v>
      </c>
      <c r="K86">
        <v>120.5</v>
      </c>
      <c r="L86">
        <v>112.3</v>
      </c>
      <c r="M86">
        <v>116.9</v>
      </c>
      <c r="N86">
        <v>122.4</v>
      </c>
    </row>
    <row r="87" spans="1:14" x14ac:dyDescent="0.3">
      <c r="A87" t="s">
        <v>33</v>
      </c>
      <c r="B87">
        <v>2015</v>
      </c>
      <c r="C87" t="s">
        <v>38</v>
      </c>
      <c r="D87">
        <v>1598.9</v>
      </c>
      <c r="E87">
        <v>131.30000000000001</v>
      </c>
      <c r="F87">
        <v>361.4</v>
      </c>
      <c r="G87" s="2">
        <v>238.3</v>
      </c>
      <c r="H87">
        <v>114.9</v>
      </c>
      <c r="I87">
        <v>225.7</v>
      </c>
      <c r="J87">
        <v>116</v>
      </c>
      <c r="K87">
        <v>122</v>
      </c>
      <c r="L87">
        <v>112.4</v>
      </c>
      <c r="M87">
        <v>115.2</v>
      </c>
      <c r="N87">
        <v>120.7</v>
      </c>
    </row>
    <row r="88" spans="1:14" x14ac:dyDescent="0.3">
      <c r="A88" t="s">
        <v>34</v>
      </c>
      <c r="B88">
        <v>2015</v>
      </c>
      <c r="C88" t="s">
        <v>38</v>
      </c>
      <c r="D88">
        <v>1590.4</v>
      </c>
      <c r="E88">
        <v>127.9</v>
      </c>
      <c r="F88">
        <v>371.4</v>
      </c>
      <c r="G88" s="2">
        <v>239.8</v>
      </c>
      <c r="H88">
        <v>117.7</v>
      </c>
      <c r="I88">
        <v>231.2</v>
      </c>
      <c r="J88">
        <v>116.3</v>
      </c>
      <c r="K88">
        <v>121.4</v>
      </c>
      <c r="L88">
        <v>112.3</v>
      </c>
      <c r="M88">
        <v>116.1</v>
      </c>
      <c r="N88">
        <v>121.6</v>
      </c>
    </row>
    <row r="89" spans="1:14" x14ac:dyDescent="0.3">
      <c r="A89" t="s">
        <v>30</v>
      </c>
      <c r="B89">
        <v>2015</v>
      </c>
      <c r="C89" t="s">
        <v>39</v>
      </c>
      <c r="D89">
        <v>1617.8999999999999</v>
      </c>
      <c r="E89">
        <v>128.19999999999999</v>
      </c>
      <c r="F89">
        <v>381.5</v>
      </c>
      <c r="G89" s="2">
        <v>270.44126984126984</v>
      </c>
      <c r="H89">
        <v>120.4</v>
      </c>
      <c r="I89">
        <v>236.8</v>
      </c>
      <c r="J89">
        <v>117.9</v>
      </c>
      <c r="K89">
        <v>122</v>
      </c>
      <c r="L89">
        <v>113</v>
      </c>
      <c r="M89">
        <v>117.9</v>
      </c>
      <c r="N89">
        <v>124.1</v>
      </c>
    </row>
    <row r="90" spans="1:14" x14ac:dyDescent="0.3">
      <c r="A90" t="s">
        <v>33</v>
      </c>
      <c r="B90">
        <v>2015</v>
      </c>
      <c r="C90" t="s">
        <v>39</v>
      </c>
      <c r="D90">
        <v>1636.6</v>
      </c>
      <c r="E90">
        <v>132.1</v>
      </c>
      <c r="F90">
        <v>363.1</v>
      </c>
      <c r="G90" s="2">
        <v>238.2</v>
      </c>
      <c r="H90">
        <v>115.4</v>
      </c>
      <c r="I90">
        <v>226.8</v>
      </c>
      <c r="J90">
        <v>116.2</v>
      </c>
      <c r="K90">
        <v>123.8</v>
      </c>
      <c r="L90">
        <v>112.5</v>
      </c>
      <c r="M90">
        <v>116</v>
      </c>
      <c r="N90">
        <v>121.7</v>
      </c>
    </row>
    <row r="91" spans="1:14" x14ac:dyDescent="0.3">
      <c r="A91" t="s">
        <v>34</v>
      </c>
      <c r="B91">
        <v>2015</v>
      </c>
      <c r="C91" t="s">
        <v>39</v>
      </c>
      <c r="D91">
        <v>1623.5</v>
      </c>
      <c r="E91">
        <v>129.19999999999999</v>
      </c>
      <c r="F91">
        <v>374.1</v>
      </c>
      <c r="G91" s="2">
        <v>240.1</v>
      </c>
      <c r="H91">
        <v>118.5</v>
      </c>
      <c r="I91">
        <v>232.7</v>
      </c>
      <c r="J91">
        <v>116.9</v>
      </c>
      <c r="K91">
        <v>123.1</v>
      </c>
      <c r="L91">
        <v>112.8</v>
      </c>
      <c r="M91">
        <v>117</v>
      </c>
      <c r="N91">
        <v>123</v>
      </c>
    </row>
    <row r="92" spans="1:14" x14ac:dyDescent="0.3">
      <c r="A92" t="s">
        <v>30</v>
      </c>
      <c r="B92">
        <v>2015</v>
      </c>
      <c r="C92" t="s">
        <v>40</v>
      </c>
      <c r="D92">
        <v>1625.3</v>
      </c>
      <c r="E92">
        <v>129.4</v>
      </c>
      <c r="F92">
        <v>382.6</v>
      </c>
      <c r="G92" s="2">
        <v>270.94438502673796</v>
      </c>
      <c r="H92">
        <v>120.8</v>
      </c>
      <c r="I92">
        <v>237.1</v>
      </c>
      <c r="J92">
        <v>118</v>
      </c>
      <c r="K92">
        <v>122.9</v>
      </c>
      <c r="L92">
        <v>112.7</v>
      </c>
      <c r="M92">
        <v>118.1</v>
      </c>
      <c r="N92">
        <v>124.7</v>
      </c>
    </row>
    <row r="93" spans="1:14" x14ac:dyDescent="0.3">
      <c r="A93" t="s">
        <v>33</v>
      </c>
      <c r="B93">
        <v>2015</v>
      </c>
      <c r="C93" t="s">
        <v>40</v>
      </c>
      <c r="D93">
        <v>1642.8999999999999</v>
      </c>
      <c r="E93">
        <v>133.1</v>
      </c>
      <c r="F93">
        <v>364.1</v>
      </c>
      <c r="G93" s="2">
        <v>239.4</v>
      </c>
      <c r="H93">
        <v>116</v>
      </c>
      <c r="I93">
        <v>226.8</v>
      </c>
      <c r="J93">
        <v>116.6</v>
      </c>
      <c r="K93">
        <v>125.4</v>
      </c>
      <c r="L93">
        <v>111.7</v>
      </c>
      <c r="M93">
        <v>116.3</v>
      </c>
      <c r="N93">
        <v>122.4</v>
      </c>
    </row>
    <row r="94" spans="1:14" x14ac:dyDescent="0.3">
      <c r="A94" t="s">
        <v>34</v>
      </c>
      <c r="B94">
        <v>2015</v>
      </c>
      <c r="C94" t="s">
        <v>40</v>
      </c>
      <c r="D94">
        <v>1630.6000000000001</v>
      </c>
      <c r="E94">
        <v>130.4</v>
      </c>
      <c r="F94">
        <v>375.1</v>
      </c>
      <c r="G94" s="2">
        <v>241.2</v>
      </c>
      <c r="H94">
        <v>119</v>
      </c>
      <c r="I94">
        <v>232.8</v>
      </c>
      <c r="J94">
        <v>117.2</v>
      </c>
      <c r="K94">
        <v>124.4</v>
      </c>
      <c r="L94">
        <v>112.3</v>
      </c>
      <c r="M94">
        <v>117.2</v>
      </c>
      <c r="N94">
        <v>123.6</v>
      </c>
    </row>
    <row r="95" spans="1:14" x14ac:dyDescent="0.3">
      <c r="A95" t="s">
        <v>30</v>
      </c>
      <c r="B95">
        <v>2015</v>
      </c>
      <c r="C95" t="s">
        <v>41</v>
      </c>
      <c r="D95">
        <v>1646.6</v>
      </c>
      <c r="E95">
        <v>130.1</v>
      </c>
      <c r="F95">
        <v>384.8</v>
      </c>
      <c r="G95" s="2">
        <v>271.95243243243243</v>
      </c>
      <c r="H95">
        <v>121.1</v>
      </c>
      <c r="I95">
        <v>237.39999999999998</v>
      </c>
      <c r="J95">
        <v>118.5</v>
      </c>
      <c r="K95">
        <v>123.6</v>
      </c>
      <c r="L95">
        <v>112.5</v>
      </c>
      <c r="M95">
        <v>118.2</v>
      </c>
      <c r="N95">
        <v>126.1</v>
      </c>
    </row>
    <row r="96" spans="1:14" x14ac:dyDescent="0.3">
      <c r="A96" t="s">
        <v>33</v>
      </c>
      <c r="B96">
        <v>2015</v>
      </c>
      <c r="C96" t="s">
        <v>41</v>
      </c>
      <c r="D96">
        <v>1658.8999999999999</v>
      </c>
      <c r="E96">
        <v>134.19999999999999</v>
      </c>
      <c r="F96">
        <v>364.8</v>
      </c>
      <c r="G96" s="2">
        <v>240.9</v>
      </c>
      <c r="H96">
        <v>116.6</v>
      </c>
      <c r="I96">
        <v>225.2</v>
      </c>
      <c r="J96">
        <v>117.2</v>
      </c>
      <c r="K96">
        <v>126.2</v>
      </c>
      <c r="L96">
        <v>112</v>
      </c>
      <c r="M96">
        <v>116.2</v>
      </c>
      <c r="N96">
        <v>123.2</v>
      </c>
    </row>
    <row r="97" spans="1:14" x14ac:dyDescent="0.3">
      <c r="A97" t="s">
        <v>34</v>
      </c>
      <c r="B97">
        <v>2015</v>
      </c>
      <c r="C97" t="s">
        <v>41</v>
      </c>
      <c r="D97">
        <v>1649.6</v>
      </c>
      <c r="E97">
        <v>131.19999999999999</v>
      </c>
      <c r="F97">
        <v>376.70000000000005</v>
      </c>
      <c r="G97" s="2">
        <v>242.9</v>
      </c>
      <c r="H97">
        <v>119.4</v>
      </c>
      <c r="I97">
        <v>232.3</v>
      </c>
      <c r="J97">
        <v>117.8</v>
      </c>
      <c r="K97">
        <v>125.1</v>
      </c>
      <c r="L97">
        <v>112.3</v>
      </c>
      <c r="M97">
        <v>117.2</v>
      </c>
      <c r="N97">
        <v>124.8</v>
      </c>
    </row>
    <row r="98" spans="1:14" x14ac:dyDescent="0.3">
      <c r="A98" t="s">
        <v>30</v>
      </c>
      <c r="B98">
        <v>2015</v>
      </c>
      <c r="C98" t="s">
        <v>42</v>
      </c>
      <c r="D98">
        <v>1657.6000000000001</v>
      </c>
      <c r="E98">
        <v>131</v>
      </c>
      <c r="F98">
        <v>387.1</v>
      </c>
      <c r="G98" s="2">
        <v>273.05683060109288</v>
      </c>
      <c r="H98">
        <v>121.4</v>
      </c>
      <c r="I98">
        <v>237.5</v>
      </c>
      <c r="J98">
        <v>119.6</v>
      </c>
      <c r="K98">
        <v>124.5</v>
      </c>
      <c r="L98">
        <v>113.7</v>
      </c>
      <c r="M98">
        <v>118.8</v>
      </c>
      <c r="N98">
        <v>127</v>
      </c>
    </row>
    <row r="99" spans="1:14" x14ac:dyDescent="0.3">
      <c r="A99" t="s">
        <v>33</v>
      </c>
      <c r="B99">
        <v>2015</v>
      </c>
      <c r="C99" t="s">
        <v>42</v>
      </c>
      <c r="D99">
        <v>1664.8</v>
      </c>
      <c r="E99">
        <v>134.69999999999999</v>
      </c>
      <c r="F99">
        <v>365.8</v>
      </c>
      <c r="G99" s="2">
        <v>242</v>
      </c>
      <c r="H99">
        <v>117.1</v>
      </c>
      <c r="I99">
        <v>224.2</v>
      </c>
      <c r="J99">
        <v>117.3</v>
      </c>
      <c r="K99">
        <v>126.5</v>
      </c>
      <c r="L99">
        <v>112.9</v>
      </c>
      <c r="M99">
        <v>116.2</v>
      </c>
      <c r="N99">
        <v>123.5</v>
      </c>
    </row>
    <row r="100" spans="1:14" x14ac:dyDescent="0.3">
      <c r="A100" t="s">
        <v>34</v>
      </c>
      <c r="B100">
        <v>2015</v>
      </c>
      <c r="C100" t="s">
        <v>42</v>
      </c>
      <c r="D100">
        <v>1658.3000000000002</v>
      </c>
      <c r="E100">
        <v>132</v>
      </c>
      <c r="F100">
        <v>378.5</v>
      </c>
      <c r="G100" s="2">
        <v>244.2</v>
      </c>
      <c r="H100">
        <v>119.8</v>
      </c>
      <c r="I100">
        <v>231.7</v>
      </c>
      <c r="J100">
        <v>118.3</v>
      </c>
      <c r="K100">
        <v>125.7</v>
      </c>
      <c r="L100">
        <v>113.4</v>
      </c>
      <c r="M100">
        <v>117.5</v>
      </c>
      <c r="N100">
        <v>125.4</v>
      </c>
    </row>
    <row r="101" spans="1:14" x14ac:dyDescent="0.3">
      <c r="A101" t="s">
        <v>30</v>
      </c>
      <c r="B101">
        <v>2015</v>
      </c>
      <c r="C101" t="s">
        <v>43</v>
      </c>
      <c r="D101">
        <v>1674.5999999999997</v>
      </c>
      <c r="E101">
        <v>131.5</v>
      </c>
      <c r="F101">
        <v>389</v>
      </c>
      <c r="G101" s="2">
        <v>273.95856353591159</v>
      </c>
      <c r="H101">
        <v>122</v>
      </c>
      <c r="I101">
        <v>238.2</v>
      </c>
      <c r="J101">
        <v>120.1</v>
      </c>
      <c r="K101">
        <v>125.1</v>
      </c>
      <c r="L101">
        <v>114.2</v>
      </c>
      <c r="M101">
        <v>119.2</v>
      </c>
      <c r="N101">
        <v>127.7</v>
      </c>
    </row>
    <row r="102" spans="1:14" x14ac:dyDescent="0.3">
      <c r="A102" t="s">
        <v>33</v>
      </c>
      <c r="B102">
        <v>2015</v>
      </c>
      <c r="C102" t="s">
        <v>43</v>
      </c>
      <c r="D102">
        <v>1692.8000000000002</v>
      </c>
      <c r="E102">
        <v>135.30000000000001</v>
      </c>
      <c r="F102">
        <v>366.79999999999995</v>
      </c>
      <c r="G102" s="2">
        <v>243.10000000000002</v>
      </c>
      <c r="H102">
        <v>117.7</v>
      </c>
      <c r="I102">
        <v>224.2</v>
      </c>
      <c r="J102">
        <v>117.7</v>
      </c>
      <c r="K102">
        <v>126.5</v>
      </c>
      <c r="L102">
        <v>113.5</v>
      </c>
      <c r="M102">
        <v>116.5</v>
      </c>
      <c r="N102">
        <v>124.2</v>
      </c>
    </row>
    <row r="103" spans="1:14" x14ac:dyDescent="0.3">
      <c r="A103" t="s">
        <v>34</v>
      </c>
      <c r="B103">
        <v>2015</v>
      </c>
      <c r="C103" t="s">
        <v>43</v>
      </c>
      <c r="D103">
        <v>1678.9999999999998</v>
      </c>
      <c r="E103">
        <v>132.5</v>
      </c>
      <c r="F103">
        <v>380.1</v>
      </c>
      <c r="G103" s="2">
        <v>245.4</v>
      </c>
      <c r="H103">
        <v>120.4</v>
      </c>
      <c r="I103">
        <v>232.2</v>
      </c>
      <c r="J103">
        <v>118.7</v>
      </c>
      <c r="K103">
        <v>125.9</v>
      </c>
      <c r="L103">
        <v>113.9</v>
      </c>
      <c r="M103">
        <v>117.9</v>
      </c>
      <c r="N103">
        <v>126.1</v>
      </c>
    </row>
    <row r="104" spans="1:14" x14ac:dyDescent="0.3">
      <c r="A104" t="s">
        <v>30</v>
      </c>
      <c r="B104">
        <v>2015</v>
      </c>
      <c r="C104" t="s">
        <v>45</v>
      </c>
      <c r="D104">
        <v>1686.3</v>
      </c>
      <c r="E104">
        <v>132.19999999999999</v>
      </c>
      <c r="F104">
        <v>391.79999999999995</v>
      </c>
      <c r="G104" s="2">
        <v>274.75865921787704</v>
      </c>
      <c r="H104">
        <v>122.6</v>
      </c>
      <c r="I104">
        <v>239.6</v>
      </c>
      <c r="J104">
        <v>120.9</v>
      </c>
      <c r="K104">
        <v>125.8</v>
      </c>
      <c r="L104">
        <v>114.2</v>
      </c>
      <c r="M104">
        <v>119.6</v>
      </c>
      <c r="N104">
        <v>128.30000000000001</v>
      </c>
    </row>
    <row r="105" spans="1:14" x14ac:dyDescent="0.3">
      <c r="A105" t="s">
        <v>33</v>
      </c>
      <c r="B105">
        <v>2015</v>
      </c>
      <c r="C105" t="s">
        <v>45</v>
      </c>
      <c r="D105">
        <v>1708.4999999999998</v>
      </c>
      <c r="E105">
        <v>137.6</v>
      </c>
      <c r="F105">
        <v>368.5</v>
      </c>
      <c r="G105" s="2">
        <v>243.9</v>
      </c>
      <c r="H105">
        <v>118.1</v>
      </c>
      <c r="I105">
        <v>224.39999999999998</v>
      </c>
      <c r="J105">
        <v>117.9</v>
      </c>
      <c r="K105">
        <v>126.6</v>
      </c>
      <c r="L105">
        <v>113.3</v>
      </c>
      <c r="M105">
        <v>116.6</v>
      </c>
      <c r="N105">
        <v>124.6</v>
      </c>
    </row>
    <row r="106" spans="1:14" x14ac:dyDescent="0.3">
      <c r="A106" t="s">
        <v>34</v>
      </c>
      <c r="B106">
        <v>2015</v>
      </c>
      <c r="C106" t="s">
        <v>45</v>
      </c>
      <c r="D106">
        <v>1692.1</v>
      </c>
      <c r="E106">
        <v>133.6</v>
      </c>
      <c r="F106">
        <v>382.4</v>
      </c>
      <c r="G106" s="2">
        <v>246.3</v>
      </c>
      <c r="H106">
        <v>120.9</v>
      </c>
      <c r="I106">
        <v>233.1</v>
      </c>
      <c r="J106">
        <v>119.2</v>
      </c>
      <c r="K106">
        <v>126.3</v>
      </c>
      <c r="L106">
        <v>113.8</v>
      </c>
      <c r="M106">
        <v>118.1</v>
      </c>
      <c r="N106">
        <v>126.6</v>
      </c>
    </row>
    <row r="107" spans="1:14" x14ac:dyDescent="0.3">
      <c r="A107" t="s">
        <v>30</v>
      </c>
      <c r="B107">
        <v>2015</v>
      </c>
      <c r="C107" t="s">
        <v>46</v>
      </c>
      <c r="D107">
        <v>1682.3000000000002</v>
      </c>
      <c r="E107">
        <v>133.1</v>
      </c>
      <c r="F107">
        <v>392.9</v>
      </c>
      <c r="G107" s="2">
        <v>275.45819209039541</v>
      </c>
      <c r="H107">
        <v>123.1</v>
      </c>
      <c r="I107">
        <v>239.7</v>
      </c>
      <c r="J107">
        <v>121.6</v>
      </c>
      <c r="K107">
        <v>125.6</v>
      </c>
      <c r="L107">
        <v>114.1</v>
      </c>
      <c r="M107">
        <v>119.8</v>
      </c>
      <c r="N107">
        <v>127.9</v>
      </c>
    </row>
    <row r="108" spans="1:14" x14ac:dyDescent="0.3">
      <c r="A108" t="s">
        <v>33</v>
      </c>
      <c r="B108">
        <v>2015</v>
      </c>
      <c r="C108" t="s">
        <v>46</v>
      </c>
      <c r="D108">
        <v>1698.8</v>
      </c>
      <c r="E108">
        <v>138.19999999999999</v>
      </c>
      <c r="F108">
        <v>369.4</v>
      </c>
      <c r="G108" s="2">
        <v>243.4</v>
      </c>
      <c r="H108">
        <v>118.6</v>
      </c>
      <c r="I108">
        <v>225.3</v>
      </c>
      <c r="J108">
        <v>118.1</v>
      </c>
      <c r="K108">
        <v>126.6</v>
      </c>
      <c r="L108">
        <v>113.2</v>
      </c>
      <c r="M108">
        <v>116.7</v>
      </c>
      <c r="N108">
        <v>124</v>
      </c>
    </row>
    <row r="109" spans="1:14" x14ac:dyDescent="0.3">
      <c r="A109" t="s">
        <v>34</v>
      </c>
      <c r="B109">
        <v>2015</v>
      </c>
      <c r="C109" t="s">
        <v>46</v>
      </c>
      <c r="D109">
        <v>1686.1</v>
      </c>
      <c r="E109">
        <v>134.5</v>
      </c>
      <c r="F109">
        <v>383.5</v>
      </c>
      <c r="G109" s="2">
        <v>246</v>
      </c>
      <c r="H109">
        <v>121.4</v>
      </c>
      <c r="I109">
        <v>233.5</v>
      </c>
      <c r="J109">
        <v>119.6</v>
      </c>
      <c r="K109">
        <v>126.2</v>
      </c>
      <c r="L109">
        <v>113.7</v>
      </c>
      <c r="M109">
        <v>118.3</v>
      </c>
      <c r="N109">
        <v>126.1</v>
      </c>
    </row>
    <row r="110" spans="1:14" x14ac:dyDescent="0.3">
      <c r="A110" t="s">
        <v>30</v>
      </c>
      <c r="B110">
        <v>2016</v>
      </c>
      <c r="C110" t="s">
        <v>31</v>
      </c>
      <c r="D110">
        <v>1690.1000000000001</v>
      </c>
      <c r="E110">
        <v>133.6</v>
      </c>
      <c r="F110">
        <v>394.70000000000005</v>
      </c>
      <c r="G110" s="2">
        <v>276.36457142857137</v>
      </c>
      <c r="H110">
        <v>123.7</v>
      </c>
      <c r="I110">
        <v>239.8</v>
      </c>
      <c r="J110">
        <v>121.4</v>
      </c>
      <c r="K110">
        <v>126.2</v>
      </c>
      <c r="L110">
        <v>114.9</v>
      </c>
      <c r="M110">
        <v>120.1</v>
      </c>
      <c r="N110">
        <v>128.1</v>
      </c>
    </row>
    <row r="111" spans="1:14" x14ac:dyDescent="0.3">
      <c r="A111" t="s">
        <v>33</v>
      </c>
      <c r="B111">
        <v>2016</v>
      </c>
      <c r="C111" t="s">
        <v>31</v>
      </c>
      <c r="D111">
        <v>1701.4</v>
      </c>
      <c r="E111">
        <v>139.5</v>
      </c>
      <c r="F111">
        <v>370.5</v>
      </c>
      <c r="G111" s="2">
        <v>245</v>
      </c>
      <c r="H111">
        <v>119.1</v>
      </c>
      <c r="I111">
        <v>225.8</v>
      </c>
      <c r="J111">
        <v>118.5</v>
      </c>
      <c r="K111">
        <v>126.4</v>
      </c>
      <c r="L111">
        <v>114</v>
      </c>
      <c r="M111">
        <v>116.8</v>
      </c>
      <c r="N111">
        <v>124.2</v>
      </c>
    </row>
    <row r="112" spans="1:14" x14ac:dyDescent="0.3">
      <c r="A112" t="s">
        <v>34</v>
      </c>
      <c r="B112">
        <v>2016</v>
      </c>
      <c r="C112" t="s">
        <v>31</v>
      </c>
      <c r="D112">
        <v>1691.7</v>
      </c>
      <c r="E112">
        <v>135.19999999999999</v>
      </c>
      <c r="F112">
        <v>384.9</v>
      </c>
      <c r="G112" s="2">
        <v>247.60000000000002</v>
      </c>
      <c r="H112">
        <v>122</v>
      </c>
      <c r="I112">
        <v>233.8</v>
      </c>
      <c r="J112">
        <v>119.8</v>
      </c>
      <c r="K112">
        <v>126.3</v>
      </c>
      <c r="L112">
        <v>114.5</v>
      </c>
      <c r="M112">
        <v>118.5</v>
      </c>
      <c r="N112">
        <v>126.3</v>
      </c>
    </row>
    <row r="113" spans="1:14" x14ac:dyDescent="0.3">
      <c r="A113" t="s">
        <v>30</v>
      </c>
      <c r="B113">
        <v>2016</v>
      </c>
      <c r="C113" t="s">
        <v>35</v>
      </c>
      <c r="D113">
        <v>1682.6</v>
      </c>
      <c r="E113">
        <v>134.4</v>
      </c>
      <c r="F113">
        <v>397.1</v>
      </c>
      <c r="G113" s="2">
        <v>277.17514450867043</v>
      </c>
      <c r="H113">
        <v>124.3</v>
      </c>
      <c r="I113">
        <v>241.4</v>
      </c>
      <c r="J113">
        <v>122.3</v>
      </c>
      <c r="K113">
        <v>127.1</v>
      </c>
      <c r="L113">
        <v>116.8</v>
      </c>
      <c r="M113">
        <v>120.9</v>
      </c>
      <c r="N113">
        <v>127.9</v>
      </c>
    </row>
    <row r="114" spans="1:14" x14ac:dyDescent="0.3">
      <c r="A114" t="s">
        <v>33</v>
      </c>
      <c r="B114">
        <v>2016</v>
      </c>
      <c r="C114" t="s">
        <v>35</v>
      </c>
      <c r="D114">
        <v>1676.1</v>
      </c>
      <c r="E114">
        <v>140</v>
      </c>
      <c r="F114">
        <v>371.6</v>
      </c>
      <c r="G114" s="2">
        <v>246.2</v>
      </c>
      <c r="H114">
        <v>119.5</v>
      </c>
      <c r="I114">
        <v>225.1</v>
      </c>
      <c r="J114">
        <v>118.8</v>
      </c>
      <c r="K114">
        <v>126.3</v>
      </c>
      <c r="L114">
        <v>116.2</v>
      </c>
      <c r="M114">
        <v>117.2</v>
      </c>
      <c r="N114">
        <v>123.8</v>
      </c>
    </row>
    <row r="115" spans="1:14" x14ac:dyDescent="0.3">
      <c r="A115" t="s">
        <v>34</v>
      </c>
      <c r="B115">
        <v>2016</v>
      </c>
      <c r="C115" t="s">
        <v>35</v>
      </c>
      <c r="D115">
        <v>1678.1</v>
      </c>
      <c r="E115">
        <v>135.9</v>
      </c>
      <c r="F115">
        <v>386.9</v>
      </c>
      <c r="G115" s="2">
        <v>249</v>
      </c>
      <c r="H115">
        <v>122.5</v>
      </c>
      <c r="I115">
        <v>234.5</v>
      </c>
      <c r="J115">
        <v>120.3</v>
      </c>
      <c r="K115">
        <v>126.6</v>
      </c>
      <c r="L115">
        <v>116.6</v>
      </c>
      <c r="M115">
        <v>119.1</v>
      </c>
      <c r="N115">
        <v>126</v>
      </c>
    </row>
    <row r="116" spans="1:14" x14ac:dyDescent="0.3">
      <c r="A116" t="s">
        <v>30</v>
      </c>
      <c r="B116">
        <v>2016</v>
      </c>
      <c r="C116" t="s">
        <v>36</v>
      </c>
      <c r="D116">
        <v>1682.7000000000003</v>
      </c>
      <c r="E116">
        <v>135</v>
      </c>
      <c r="F116">
        <v>398.40000000000003</v>
      </c>
      <c r="G116" s="2">
        <v>278.08128654970756</v>
      </c>
      <c r="H116">
        <v>124.8</v>
      </c>
      <c r="I116">
        <v>240.6</v>
      </c>
      <c r="J116">
        <v>122.5</v>
      </c>
      <c r="K116">
        <v>127.5</v>
      </c>
      <c r="L116">
        <v>117.4</v>
      </c>
      <c r="M116">
        <v>121.1</v>
      </c>
      <c r="N116">
        <v>128</v>
      </c>
    </row>
    <row r="117" spans="1:14" x14ac:dyDescent="0.3">
      <c r="A117" t="s">
        <v>33</v>
      </c>
      <c r="B117">
        <v>2016</v>
      </c>
      <c r="C117" t="s">
        <v>36</v>
      </c>
      <c r="D117">
        <v>1667.6000000000001</v>
      </c>
      <c r="E117">
        <v>140.6</v>
      </c>
      <c r="F117">
        <v>372.2</v>
      </c>
      <c r="G117" s="2">
        <v>247.2</v>
      </c>
      <c r="H117">
        <v>119.7</v>
      </c>
      <c r="I117">
        <v>223.3</v>
      </c>
      <c r="J117">
        <v>119.1</v>
      </c>
      <c r="K117">
        <v>126.4</v>
      </c>
      <c r="L117">
        <v>117.1</v>
      </c>
      <c r="M117">
        <v>117.3</v>
      </c>
      <c r="N117">
        <v>123.8</v>
      </c>
    </row>
    <row r="118" spans="1:14" x14ac:dyDescent="0.3">
      <c r="A118" t="s">
        <v>34</v>
      </c>
      <c r="B118">
        <v>2016</v>
      </c>
      <c r="C118" t="s">
        <v>36</v>
      </c>
      <c r="D118">
        <v>1675.2</v>
      </c>
      <c r="E118">
        <v>136.5</v>
      </c>
      <c r="F118">
        <v>387.9</v>
      </c>
      <c r="G118" s="2">
        <v>250</v>
      </c>
      <c r="H118">
        <v>122.9</v>
      </c>
      <c r="I118">
        <v>233.3</v>
      </c>
      <c r="J118">
        <v>120.6</v>
      </c>
      <c r="K118">
        <v>126.9</v>
      </c>
      <c r="L118">
        <v>117.3</v>
      </c>
      <c r="M118">
        <v>119.3</v>
      </c>
      <c r="N118">
        <v>126</v>
      </c>
    </row>
    <row r="119" spans="1:14" x14ac:dyDescent="0.3">
      <c r="A119" t="s">
        <v>30</v>
      </c>
      <c r="B119">
        <v>2016</v>
      </c>
      <c r="C119" t="s">
        <v>37</v>
      </c>
      <c r="D119">
        <v>1701.6000000000004</v>
      </c>
      <c r="E119">
        <v>135.5</v>
      </c>
      <c r="F119">
        <v>400</v>
      </c>
      <c r="G119" s="2">
        <v>278.68579881656802</v>
      </c>
      <c r="H119">
        <v>125.2</v>
      </c>
      <c r="I119">
        <v>241.4</v>
      </c>
      <c r="J119">
        <v>123.2</v>
      </c>
      <c r="K119">
        <v>127.9</v>
      </c>
      <c r="L119">
        <v>118.4</v>
      </c>
      <c r="M119">
        <v>121.7</v>
      </c>
      <c r="N119">
        <v>129</v>
      </c>
    </row>
    <row r="120" spans="1:14" x14ac:dyDescent="0.3">
      <c r="A120" t="s">
        <v>33</v>
      </c>
      <c r="B120">
        <v>2016</v>
      </c>
      <c r="C120" t="s">
        <v>37</v>
      </c>
      <c r="D120">
        <v>1706.3</v>
      </c>
      <c r="E120">
        <v>141.5</v>
      </c>
      <c r="F120">
        <v>373.1</v>
      </c>
      <c r="G120" s="2">
        <v>248.39999999999998</v>
      </c>
      <c r="H120">
        <v>120</v>
      </c>
      <c r="I120">
        <v>224.6</v>
      </c>
      <c r="J120">
        <v>119.5</v>
      </c>
      <c r="K120">
        <v>127.6</v>
      </c>
      <c r="L120">
        <v>117.6</v>
      </c>
      <c r="M120">
        <v>118.2</v>
      </c>
      <c r="N120">
        <v>125.3</v>
      </c>
    </row>
    <row r="121" spans="1:14" x14ac:dyDescent="0.3">
      <c r="A121" t="s">
        <v>34</v>
      </c>
      <c r="B121">
        <v>2016</v>
      </c>
      <c r="C121" t="s">
        <v>37</v>
      </c>
      <c r="D121">
        <v>1701.3</v>
      </c>
      <c r="E121">
        <v>137.1</v>
      </c>
      <c r="F121">
        <v>389.20000000000005</v>
      </c>
      <c r="G121" s="2">
        <v>251.1</v>
      </c>
      <c r="H121">
        <v>123.2</v>
      </c>
      <c r="I121">
        <v>234.39999999999998</v>
      </c>
      <c r="J121">
        <v>121.1</v>
      </c>
      <c r="K121">
        <v>127.7</v>
      </c>
      <c r="L121">
        <v>118.1</v>
      </c>
      <c r="M121">
        <v>120</v>
      </c>
      <c r="N121">
        <v>127.3</v>
      </c>
    </row>
    <row r="122" spans="1:14" x14ac:dyDescent="0.3">
      <c r="A122" t="s">
        <v>30</v>
      </c>
      <c r="B122">
        <v>2016</v>
      </c>
      <c r="C122" t="s">
        <v>38</v>
      </c>
      <c r="D122">
        <v>1723.6999999999998</v>
      </c>
      <c r="E122">
        <v>136</v>
      </c>
      <c r="F122">
        <v>401.3</v>
      </c>
      <c r="G122" s="2">
        <v>279.49041916167658</v>
      </c>
      <c r="H122">
        <v>125.8</v>
      </c>
      <c r="I122">
        <v>242.5</v>
      </c>
      <c r="J122">
        <v>123.6</v>
      </c>
      <c r="K122">
        <v>129.1</v>
      </c>
      <c r="L122">
        <v>119.7</v>
      </c>
      <c r="M122">
        <v>122.5</v>
      </c>
      <c r="N122">
        <v>130.30000000000001</v>
      </c>
    </row>
    <row r="123" spans="1:14" x14ac:dyDescent="0.3">
      <c r="A123" t="s">
        <v>33</v>
      </c>
      <c r="B123">
        <v>2016</v>
      </c>
      <c r="C123" t="s">
        <v>38</v>
      </c>
      <c r="D123">
        <v>1746.7999999999997</v>
      </c>
      <c r="E123">
        <v>142.19999999999999</v>
      </c>
      <c r="F123">
        <v>374.1</v>
      </c>
      <c r="G123" s="2">
        <v>249.2</v>
      </c>
      <c r="H123">
        <v>120.3</v>
      </c>
      <c r="I123">
        <v>225.7</v>
      </c>
      <c r="J123">
        <v>119.8</v>
      </c>
      <c r="K123">
        <v>128</v>
      </c>
      <c r="L123">
        <v>118.5</v>
      </c>
      <c r="M123">
        <v>118.7</v>
      </c>
      <c r="N123">
        <v>126.6</v>
      </c>
    </row>
    <row r="124" spans="1:14" x14ac:dyDescent="0.3">
      <c r="A124" t="s">
        <v>34</v>
      </c>
      <c r="B124">
        <v>2016</v>
      </c>
      <c r="C124" t="s">
        <v>38</v>
      </c>
      <c r="D124">
        <v>1730.4</v>
      </c>
      <c r="E124">
        <v>137.69999999999999</v>
      </c>
      <c r="F124">
        <v>390.4</v>
      </c>
      <c r="G124" s="2">
        <v>252</v>
      </c>
      <c r="H124">
        <v>123.7</v>
      </c>
      <c r="I124">
        <v>235.5</v>
      </c>
      <c r="J124">
        <v>121.5</v>
      </c>
      <c r="K124">
        <v>128.5</v>
      </c>
      <c r="L124">
        <v>119.2</v>
      </c>
      <c r="M124">
        <v>120.7</v>
      </c>
      <c r="N124">
        <v>128.6</v>
      </c>
    </row>
    <row r="125" spans="1:14" x14ac:dyDescent="0.3">
      <c r="A125" t="s">
        <v>30</v>
      </c>
      <c r="B125">
        <v>2016</v>
      </c>
      <c r="C125" t="s">
        <v>39</v>
      </c>
      <c r="D125">
        <v>1748.6</v>
      </c>
      <c r="E125">
        <v>137.19999999999999</v>
      </c>
      <c r="F125">
        <v>403.5</v>
      </c>
      <c r="G125" s="2">
        <v>280.59575757575749</v>
      </c>
      <c r="H125">
        <v>126.2</v>
      </c>
      <c r="I125">
        <v>244.3</v>
      </c>
      <c r="J125">
        <v>124.1</v>
      </c>
      <c r="K125">
        <v>130.19999999999999</v>
      </c>
      <c r="L125">
        <v>119.9</v>
      </c>
      <c r="M125">
        <v>123.3</v>
      </c>
      <c r="N125">
        <v>131.9</v>
      </c>
    </row>
    <row r="126" spans="1:14" x14ac:dyDescent="0.3">
      <c r="A126" t="s">
        <v>33</v>
      </c>
      <c r="B126">
        <v>2016</v>
      </c>
      <c r="C126" t="s">
        <v>39</v>
      </c>
      <c r="D126">
        <v>1787.0000000000002</v>
      </c>
      <c r="E126">
        <v>142.69999999999999</v>
      </c>
      <c r="F126">
        <v>375.29999999999995</v>
      </c>
      <c r="G126" s="2">
        <v>248.7</v>
      </c>
      <c r="H126">
        <v>120.6</v>
      </c>
      <c r="I126">
        <v>227.8</v>
      </c>
      <c r="J126">
        <v>119.9</v>
      </c>
      <c r="K126">
        <v>129.30000000000001</v>
      </c>
      <c r="L126">
        <v>118.8</v>
      </c>
      <c r="M126">
        <v>119.6</v>
      </c>
      <c r="N126">
        <v>128.1</v>
      </c>
    </row>
    <row r="127" spans="1:14" x14ac:dyDescent="0.3">
      <c r="A127" t="s">
        <v>34</v>
      </c>
      <c r="B127">
        <v>2016</v>
      </c>
      <c r="C127" t="s">
        <v>39</v>
      </c>
      <c r="D127">
        <v>1760.6</v>
      </c>
      <c r="E127">
        <v>138.69999999999999</v>
      </c>
      <c r="F127">
        <v>392.1</v>
      </c>
      <c r="G127" s="2">
        <v>251.9</v>
      </c>
      <c r="H127">
        <v>124.1</v>
      </c>
      <c r="I127">
        <v>237.5</v>
      </c>
      <c r="J127">
        <v>121.7</v>
      </c>
      <c r="K127">
        <v>129.69999999999999</v>
      </c>
      <c r="L127">
        <v>119.4</v>
      </c>
      <c r="M127">
        <v>121.5</v>
      </c>
      <c r="N127">
        <v>130.1</v>
      </c>
    </row>
    <row r="128" spans="1:14" x14ac:dyDescent="0.3">
      <c r="A128" t="s">
        <v>30</v>
      </c>
      <c r="B128">
        <v>2016</v>
      </c>
      <c r="C128" t="s">
        <v>40</v>
      </c>
      <c r="D128">
        <v>1770.3</v>
      </c>
      <c r="E128">
        <v>138</v>
      </c>
      <c r="F128">
        <v>405.9</v>
      </c>
      <c r="G128" s="2">
        <v>281.60920245398768</v>
      </c>
      <c r="H128">
        <v>126.7</v>
      </c>
      <c r="I128">
        <v>244.6</v>
      </c>
      <c r="J128">
        <v>125.2</v>
      </c>
      <c r="K128">
        <v>130.80000000000001</v>
      </c>
      <c r="L128">
        <v>120.9</v>
      </c>
      <c r="M128">
        <v>123.8</v>
      </c>
      <c r="N128">
        <v>133</v>
      </c>
    </row>
    <row r="129" spans="1:14" x14ac:dyDescent="0.3">
      <c r="A129" t="s">
        <v>33</v>
      </c>
      <c r="B129">
        <v>2016</v>
      </c>
      <c r="C129" t="s">
        <v>40</v>
      </c>
      <c r="D129">
        <v>1811.5</v>
      </c>
      <c r="E129">
        <v>142.9</v>
      </c>
      <c r="F129">
        <v>375.9</v>
      </c>
      <c r="G129" s="2">
        <v>249.9</v>
      </c>
      <c r="H129">
        <v>120.9</v>
      </c>
      <c r="I129">
        <v>227.2</v>
      </c>
      <c r="J129">
        <v>120.3</v>
      </c>
      <c r="K129">
        <v>130.80000000000001</v>
      </c>
      <c r="L129">
        <v>120</v>
      </c>
      <c r="M129">
        <v>119.9</v>
      </c>
      <c r="N129">
        <v>129</v>
      </c>
    </row>
    <row r="130" spans="1:14" x14ac:dyDescent="0.3">
      <c r="A130" t="s">
        <v>34</v>
      </c>
      <c r="B130">
        <v>2016</v>
      </c>
      <c r="C130" t="s">
        <v>40</v>
      </c>
      <c r="D130">
        <v>1783.5</v>
      </c>
      <c r="E130">
        <v>139.30000000000001</v>
      </c>
      <c r="F130">
        <v>393.8</v>
      </c>
      <c r="G130" s="2">
        <v>253.3</v>
      </c>
      <c r="H130">
        <v>124.5</v>
      </c>
      <c r="I130">
        <v>237.3</v>
      </c>
      <c r="J130">
        <v>122.4</v>
      </c>
      <c r="K130">
        <v>130.80000000000001</v>
      </c>
      <c r="L130">
        <v>120.5</v>
      </c>
      <c r="M130">
        <v>121.9</v>
      </c>
      <c r="N130">
        <v>131.1</v>
      </c>
    </row>
    <row r="131" spans="1:14" x14ac:dyDescent="0.3">
      <c r="A131" t="s">
        <v>30</v>
      </c>
      <c r="B131">
        <v>2016</v>
      </c>
      <c r="C131" t="s">
        <v>41</v>
      </c>
      <c r="D131">
        <v>1777.4999999999998</v>
      </c>
      <c r="E131">
        <v>138.9</v>
      </c>
      <c r="F131">
        <v>407.9</v>
      </c>
      <c r="G131" s="2">
        <v>282.52795031055894</v>
      </c>
      <c r="H131">
        <v>127</v>
      </c>
      <c r="I131">
        <v>245.1</v>
      </c>
      <c r="J131">
        <v>125.5</v>
      </c>
      <c r="K131">
        <v>131.9</v>
      </c>
      <c r="L131">
        <v>122</v>
      </c>
      <c r="M131">
        <v>124.2</v>
      </c>
      <c r="N131">
        <v>133.5</v>
      </c>
    </row>
    <row r="132" spans="1:14" x14ac:dyDescent="0.3">
      <c r="A132" t="s">
        <v>33</v>
      </c>
      <c r="B132">
        <v>2016</v>
      </c>
      <c r="C132" t="s">
        <v>41</v>
      </c>
      <c r="D132">
        <v>1783.9999999999995</v>
      </c>
      <c r="E132">
        <v>143.6</v>
      </c>
      <c r="F132">
        <v>377</v>
      </c>
      <c r="G132" s="2">
        <v>251.2</v>
      </c>
      <c r="H132">
        <v>121.2</v>
      </c>
      <c r="I132">
        <v>225.10000000000002</v>
      </c>
      <c r="J132">
        <v>120.6</v>
      </c>
      <c r="K132">
        <v>131.5</v>
      </c>
      <c r="L132">
        <v>120.9</v>
      </c>
      <c r="M132">
        <v>119.9</v>
      </c>
      <c r="N132">
        <v>128.4</v>
      </c>
    </row>
    <row r="133" spans="1:14" x14ac:dyDescent="0.3">
      <c r="A133" t="s">
        <v>34</v>
      </c>
      <c r="B133">
        <v>2016</v>
      </c>
      <c r="C133" t="s">
        <v>41</v>
      </c>
      <c r="D133">
        <v>1777.9</v>
      </c>
      <c r="E133">
        <v>140.19999999999999</v>
      </c>
      <c r="F133">
        <v>395.49999999999994</v>
      </c>
      <c r="G133" s="2">
        <v>254.7</v>
      </c>
      <c r="H133">
        <v>124.8</v>
      </c>
      <c r="I133">
        <v>236.7</v>
      </c>
      <c r="J133">
        <v>122.7</v>
      </c>
      <c r="K133">
        <v>131.69999999999999</v>
      </c>
      <c r="L133">
        <v>121.5</v>
      </c>
      <c r="M133">
        <v>122.1</v>
      </c>
      <c r="N133">
        <v>131.1</v>
      </c>
    </row>
    <row r="134" spans="1:14" x14ac:dyDescent="0.3">
      <c r="A134" t="s">
        <v>30</v>
      </c>
      <c r="B134">
        <v>2016</v>
      </c>
      <c r="C134" t="s">
        <v>42</v>
      </c>
      <c r="D134">
        <v>1770.7</v>
      </c>
      <c r="E134">
        <v>139.9</v>
      </c>
      <c r="F134">
        <v>409.8</v>
      </c>
      <c r="G134" s="2">
        <v>283.343396226415</v>
      </c>
      <c r="H134">
        <v>127.8</v>
      </c>
      <c r="I134">
        <v>246.7</v>
      </c>
      <c r="J134">
        <v>125.7</v>
      </c>
      <c r="K134">
        <v>132.19999999999999</v>
      </c>
      <c r="L134">
        <v>122.8</v>
      </c>
      <c r="M134">
        <v>124.9</v>
      </c>
      <c r="N134">
        <v>133.4</v>
      </c>
    </row>
    <row r="135" spans="1:14" x14ac:dyDescent="0.3">
      <c r="A135" t="s">
        <v>33</v>
      </c>
      <c r="B135">
        <v>2016</v>
      </c>
      <c r="C135" t="s">
        <v>42</v>
      </c>
      <c r="D135">
        <v>1756.3999999999996</v>
      </c>
      <c r="E135">
        <v>143.9</v>
      </c>
      <c r="F135">
        <v>378</v>
      </c>
      <c r="G135" s="2">
        <v>252.2</v>
      </c>
      <c r="H135">
        <v>121.4</v>
      </c>
      <c r="I135">
        <v>226.6</v>
      </c>
      <c r="J135">
        <v>120.8</v>
      </c>
      <c r="K135">
        <v>131.6</v>
      </c>
      <c r="L135">
        <v>121.2</v>
      </c>
      <c r="M135">
        <v>120.5</v>
      </c>
      <c r="N135">
        <v>128</v>
      </c>
    </row>
    <row r="136" spans="1:14" x14ac:dyDescent="0.3">
      <c r="A136" t="s">
        <v>34</v>
      </c>
      <c r="B136">
        <v>2016</v>
      </c>
      <c r="C136" t="s">
        <v>42</v>
      </c>
      <c r="D136">
        <v>1763.6999999999998</v>
      </c>
      <c r="E136">
        <v>141</v>
      </c>
      <c r="F136">
        <v>397</v>
      </c>
      <c r="G136" s="2">
        <v>255.8</v>
      </c>
      <c r="H136">
        <v>125.4</v>
      </c>
      <c r="I136">
        <v>238.39999999999998</v>
      </c>
      <c r="J136">
        <v>122.9</v>
      </c>
      <c r="K136">
        <v>131.80000000000001</v>
      </c>
      <c r="L136">
        <v>122.1</v>
      </c>
      <c r="M136">
        <v>122.8</v>
      </c>
      <c r="N136">
        <v>130.9</v>
      </c>
    </row>
    <row r="137" spans="1:14" x14ac:dyDescent="0.3">
      <c r="A137" t="s">
        <v>30</v>
      </c>
      <c r="B137">
        <v>2016</v>
      </c>
      <c r="C137" t="s">
        <v>43</v>
      </c>
      <c r="D137">
        <v>1771.8000000000002</v>
      </c>
      <c r="E137">
        <v>140.9</v>
      </c>
      <c r="F137">
        <v>412.7</v>
      </c>
      <c r="G137" s="2">
        <v>284.35732484076425</v>
      </c>
      <c r="H137">
        <v>128.69999999999999</v>
      </c>
      <c r="I137">
        <v>247.60000000000002</v>
      </c>
      <c r="J137">
        <v>126.5</v>
      </c>
      <c r="K137">
        <v>133</v>
      </c>
      <c r="L137">
        <v>123</v>
      </c>
      <c r="M137">
        <v>125.7</v>
      </c>
      <c r="N137">
        <v>133.80000000000001</v>
      </c>
    </row>
    <row r="138" spans="1:14" x14ac:dyDescent="0.3">
      <c r="A138" t="s">
        <v>33</v>
      </c>
      <c r="B138">
        <v>2016</v>
      </c>
      <c r="C138" t="s">
        <v>43</v>
      </c>
      <c r="D138">
        <v>1762.8999999999999</v>
      </c>
      <c r="E138">
        <v>144.30000000000001</v>
      </c>
      <c r="F138">
        <v>379</v>
      </c>
      <c r="G138" s="2">
        <v>253.2</v>
      </c>
      <c r="H138">
        <v>121.8</v>
      </c>
      <c r="I138">
        <v>228</v>
      </c>
      <c r="J138">
        <v>121.2</v>
      </c>
      <c r="K138">
        <v>131.9</v>
      </c>
      <c r="L138">
        <v>120.8</v>
      </c>
      <c r="M138">
        <v>120.9</v>
      </c>
      <c r="N138">
        <v>128.6</v>
      </c>
    </row>
    <row r="139" spans="1:14" x14ac:dyDescent="0.3">
      <c r="A139" t="s">
        <v>34</v>
      </c>
      <c r="B139">
        <v>2016</v>
      </c>
      <c r="C139" t="s">
        <v>43</v>
      </c>
      <c r="D139">
        <v>1766.7999999999997</v>
      </c>
      <c r="E139">
        <v>141.80000000000001</v>
      </c>
      <c r="F139">
        <v>399.1</v>
      </c>
      <c r="G139" s="2">
        <v>257.10000000000002</v>
      </c>
      <c r="H139">
        <v>126.1</v>
      </c>
      <c r="I139">
        <v>239.5</v>
      </c>
      <c r="J139">
        <v>123.5</v>
      </c>
      <c r="K139">
        <v>132.4</v>
      </c>
      <c r="L139">
        <v>122.1</v>
      </c>
      <c r="M139">
        <v>123.4</v>
      </c>
      <c r="N139">
        <v>131.4</v>
      </c>
    </row>
    <row r="140" spans="1:14" x14ac:dyDescent="0.3">
      <c r="A140" t="s">
        <v>30</v>
      </c>
      <c r="B140">
        <v>2016</v>
      </c>
      <c r="C140" t="s">
        <v>45</v>
      </c>
      <c r="D140">
        <v>1764.6</v>
      </c>
      <c r="E140">
        <v>141.19999999999999</v>
      </c>
      <c r="F140">
        <v>413.59999999999997</v>
      </c>
      <c r="G140" s="2">
        <v>284.97032258064507</v>
      </c>
      <c r="H140">
        <v>129.1</v>
      </c>
      <c r="I140">
        <v>248.5</v>
      </c>
      <c r="J140">
        <v>126.9</v>
      </c>
      <c r="K140">
        <v>133.69999999999999</v>
      </c>
      <c r="L140">
        <v>123.5</v>
      </c>
      <c r="M140">
        <v>126.1</v>
      </c>
      <c r="N140">
        <v>133.6</v>
      </c>
    </row>
    <row r="141" spans="1:14" x14ac:dyDescent="0.3">
      <c r="A141" t="s">
        <v>33</v>
      </c>
      <c r="B141">
        <v>2016</v>
      </c>
      <c r="C141" t="s">
        <v>45</v>
      </c>
      <c r="D141">
        <v>1755.2000000000003</v>
      </c>
      <c r="E141">
        <v>144.30000000000001</v>
      </c>
      <c r="F141">
        <v>380.2</v>
      </c>
      <c r="G141" s="2">
        <v>253.8</v>
      </c>
      <c r="H141">
        <v>122.1</v>
      </c>
      <c r="I141">
        <v>229.60000000000002</v>
      </c>
      <c r="J141">
        <v>121.7</v>
      </c>
      <c r="K141">
        <v>132.1</v>
      </c>
      <c r="L141">
        <v>121.3</v>
      </c>
      <c r="M141">
        <v>121.3</v>
      </c>
      <c r="N141">
        <v>128.5</v>
      </c>
    </row>
    <row r="142" spans="1:14" x14ac:dyDescent="0.3">
      <c r="A142" t="s">
        <v>34</v>
      </c>
      <c r="B142">
        <v>2016</v>
      </c>
      <c r="C142" t="s">
        <v>45</v>
      </c>
      <c r="D142">
        <v>1759.8</v>
      </c>
      <c r="E142">
        <v>142</v>
      </c>
      <c r="F142">
        <v>400.1</v>
      </c>
      <c r="G142" s="2">
        <v>257.7</v>
      </c>
      <c r="H142">
        <v>126.4</v>
      </c>
      <c r="I142">
        <v>240.7</v>
      </c>
      <c r="J142">
        <v>124</v>
      </c>
      <c r="K142">
        <v>132.80000000000001</v>
      </c>
      <c r="L142">
        <v>122.6</v>
      </c>
      <c r="M142">
        <v>123.8</v>
      </c>
      <c r="N142">
        <v>131.19999999999999</v>
      </c>
    </row>
    <row r="143" spans="1:14" x14ac:dyDescent="0.3">
      <c r="A143" t="s">
        <v>30</v>
      </c>
      <c r="B143">
        <v>2016</v>
      </c>
      <c r="C143" t="s">
        <v>46</v>
      </c>
      <c r="D143">
        <v>1749.1</v>
      </c>
      <c r="E143">
        <v>142.4</v>
      </c>
      <c r="F143">
        <v>415.3</v>
      </c>
      <c r="G143" s="2">
        <v>286.0836601307189</v>
      </c>
      <c r="H143">
        <v>129.69999999999999</v>
      </c>
      <c r="I143">
        <v>250.6</v>
      </c>
      <c r="J143">
        <v>127.3</v>
      </c>
      <c r="K143">
        <v>134.19999999999999</v>
      </c>
      <c r="L143">
        <v>121.9</v>
      </c>
      <c r="M143">
        <v>126.3</v>
      </c>
      <c r="N143">
        <v>132.80000000000001</v>
      </c>
    </row>
    <row r="144" spans="1:14" x14ac:dyDescent="0.3">
      <c r="A144" t="s">
        <v>33</v>
      </c>
      <c r="B144">
        <v>2016</v>
      </c>
      <c r="C144" t="s">
        <v>46</v>
      </c>
      <c r="D144">
        <v>1729.8000000000002</v>
      </c>
      <c r="E144">
        <v>145</v>
      </c>
      <c r="F144">
        <v>381</v>
      </c>
      <c r="G144" s="2">
        <v>253.5</v>
      </c>
      <c r="H144">
        <v>122.3</v>
      </c>
      <c r="I144">
        <v>231.5</v>
      </c>
      <c r="J144">
        <v>121.8</v>
      </c>
      <c r="K144">
        <v>132.30000000000001</v>
      </c>
      <c r="L144">
        <v>119.9</v>
      </c>
      <c r="M144">
        <v>121.4</v>
      </c>
      <c r="N144">
        <v>127.6</v>
      </c>
    </row>
    <row r="145" spans="1:14" x14ac:dyDescent="0.3">
      <c r="A145" t="s">
        <v>34</v>
      </c>
      <c r="B145">
        <v>2016</v>
      </c>
      <c r="C145" t="s">
        <v>46</v>
      </c>
      <c r="D145">
        <v>1740.7</v>
      </c>
      <c r="E145">
        <v>143.1</v>
      </c>
      <c r="F145">
        <v>401.5</v>
      </c>
      <c r="G145" s="2">
        <v>257.7</v>
      </c>
      <c r="H145">
        <v>126.9</v>
      </c>
      <c r="I145">
        <v>242.6</v>
      </c>
      <c r="J145">
        <v>124.2</v>
      </c>
      <c r="K145">
        <v>133.1</v>
      </c>
      <c r="L145">
        <v>121.1</v>
      </c>
      <c r="M145">
        <v>123.9</v>
      </c>
      <c r="N145">
        <v>130.4</v>
      </c>
    </row>
    <row r="146" spans="1:14" x14ac:dyDescent="0.3">
      <c r="A146" t="s">
        <v>30</v>
      </c>
      <c r="B146">
        <v>2017</v>
      </c>
      <c r="C146" t="s">
        <v>31</v>
      </c>
      <c r="D146">
        <v>1737.3000000000002</v>
      </c>
      <c r="E146">
        <v>143.1</v>
      </c>
      <c r="F146">
        <v>416.5</v>
      </c>
      <c r="G146" s="2">
        <v>286.70662251655625</v>
      </c>
      <c r="H146">
        <v>129.9</v>
      </c>
      <c r="I146">
        <v>251.2</v>
      </c>
      <c r="J146">
        <v>127</v>
      </c>
      <c r="K146">
        <v>134.6</v>
      </c>
      <c r="L146">
        <v>122.3</v>
      </c>
      <c r="M146">
        <v>126.6</v>
      </c>
      <c r="N146">
        <v>132.4</v>
      </c>
    </row>
    <row r="147" spans="1:14" x14ac:dyDescent="0.3">
      <c r="A147" t="s">
        <v>33</v>
      </c>
      <c r="B147">
        <v>2017</v>
      </c>
      <c r="C147" t="s">
        <v>31</v>
      </c>
      <c r="D147">
        <v>1713.2</v>
      </c>
      <c r="E147">
        <v>145.6</v>
      </c>
      <c r="F147">
        <v>381.5</v>
      </c>
      <c r="G147" s="2">
        <v>254.7</v>
      </c>
      <c r="H147">
        <v>122.6</v>
      </c>
      <c r="I147">
        <v>233.2</v>
      </c>
      <c r="J147">
        <v>122</v>
      </c>
      <c r="K147">
        <v>132.4</v>
      </c>
      <c r="L147">
        <v>120.9</v>
      </c>
      <c r="M147">
        <v>122.1</v>
      </c>
      <c r="N147">
        <v>127.8</v>
      </c>
    </row>
    <row r="148" spans="1:14" x14ac:dyDescent="0.3">
      <c r="A148" t="s">
        <v>34</v>
      </c>
      <c r="B148">
        <v>2017</v>
      </c>
      <c r="C148" t="s">
        <v>31</v>
      </c>
      <c r="D148">
        <v>1727.2999999999995</v>
      </c>
      <c r="E148">
        <v>143.80000000000001</v>
      </c>
      <c r="F148">
        <v>402.4</v>
      </c>
      <c r="G148" s="2">
        <v>259</v>
      </c>
      <c r="H148">
        <v>127.1</v>
      </c>
      <c r="I148">
        <v>243.8</v>
      </c>
      <c r="J148">
        <v>124.2</v>
      </c>
      <c r="K148">
        <v>133.30000000000001</v>
      </c>
      <c r="L148">
        <v>121.7</v>
      </c>
      <c r="M148">
        <v>124.4</v>
      </c>
      <c r="N148">
        <v>130.30000000000001</v>
      </c>
    </row>
    <row r="149" spans="1:14" x14ac:dyDescent="0.3">
      <c r="A149" t="s">
        <v>30</v>
      </c>
      <c r="B149">
        <v>2017</v>
      </c>
      <c r="C149" t="s">
        <v>35</v>
      </c>
      <c r="D149">
        <v>1734.5000000000002</v>
      </c>
      <c r="E149">
        <v>143.69999999999999</v>
      </c>
      <c r="F149">
        <v>416.90000000000003</v>
      </c>
      <c r="G149" s="2">
        <v>287.43489932885905</v>
      </c>
      <c r="H149">
        <v>130.1</v>
      </c>
      <c r="I149">
        <v>252.7</v>
      </c>
      <c r="J149">
        <v>127.7</v>
      </c>
      <c r="K149">
        <v>134.9</v>
      </c>
      <c r="L149">
        <v>123.2</v>
      </c>
      <c r="M149">
        <v>127</v>
      </c>
      <c r="N149">
        <v>132.6</v>
      </c>
    </row>
    <row r="150" spans="1:14" x14ac:dyDescent="0.3">
      <c r="A150" t="s">
        <v>33</v>
      </c>
      <c r="B150">
        <v>2017</v>
      </c>
      <c r="C150" t="s">
        <v>35</v>
      </c>
      <c r="D150">
        <v>1705.3000000000002</v>
      </c>
      <c r="E150">
        <v>146.30000000000001</v>
      </c>
      <c r="F150">
        <v>382.3</v>
      </c>
      <c r="G150" s="2">
        <v>255.8</v>
      </c>
      <c r="H150">
        <v>122.9</v>
      </c>
      <c r="I150">
        <v>234.7</v>
      </c>
      <c r="J150">
        <v>122.2</v>
      </c>
      <c r="K150">
        <v>132.4</v>
      </c>
      <c r="L150">
        <v>121.7</v>
      </c>
      <c r="M150">
        <v>122.4</v>
      </c>
      <c r="N150">
        <v>128.19999999999999</v>
      </c>
    </row>
    <row r="151" spans="1:14" x14ac:dyDescent="0.3">
      <c r="A151" t="s">
        <v>34</v>
      </c>
      <c r="B151">
        <v>2017</v>
      </c>
      <c r="C151" t="s">
        <v>35</v>
      </c>
      <c r="D151">
        <v>1722.3000000000002</v>
      </c>
      <c r="E151">
        <v>144.4</v>
      </c>
      <c r="F151">
        <v>403</v>
      </c>
      <c r="G151" s="2">
        <v>260.2</v>
      </c>
      <c r="H151">
        <v>127.4</v>
      </c>
      <c r="I151">
        <v>245.3</v>
      </c>
      <c r="J151">
        <v>124.6</v>
      </c>
      <c r="K151">
        <v>133.4</v>
      </c>
      <c r="L151">
        <v>122.6</v>
      </c>
      <c r="M151">
        <v>124.8</v>
      </c>
      <c r="N151">
        <v>130.6</v>
      </c>
    </row>
    <row r="152" spans="1:14" x14ac:dyDescent="0.3">
      <c r="A152" t="s">
        <v>30</v>
      </c>
      <c r="B152">
        <v>2017</v>
      </c>
      <c r="C152" t="s">
        <v>36</v>
      </c>
      <c r="D152">
        <v>1728.5000000000002</v>
      </c>
      <c r="E152">
        <v>144.19999999999999</v>
      </c>
      <c r="F152">
        <v>418.59999999999997</v>
      </c>
      <c r="G152" s="2">
        <v>288.25850340136054</v>
      </c>
      <c r="H152">
        <v>130.6</v>
      </c>
      <c r="I152">
        <v>254</v>
      </c>
      <c r="J152">
        <v>128.30000000000001</v>
      </c>
      <c r="K152">
        <v>135.19999999999999</v>
      </c>
      <c r="L152">
        <v>123.3</v>
      </c>
      <c r="M152">
        <v>127.4</v>
      </c>
      <c r="N152">
        <v>132.80000000000001</v>
      </c>
    </row>
    <row r="153" spans="1:14" x14ac:dyDescent="0.3">
      <c r="A153" t="s">
        <v>33</v>
      </c>
      <c r="B153">
        <v>2017</v>
      </c>
      <c r="C153" t="s">
        <v>36</v>
      </c>
      <c r="D153">
        <v>1705.6999999999998</v>
      </c>
      <c r="E153">
        <v>147.5</v>
      </c>
      <c r="F153">
        <v>383.20000000000005</v>
      </c>
      <c r="G153" s="2">
        <v>256.7</v>
      </c>
      <c r="H153">
        <v>123.1</v>
      </c>
      <c r="I153">
        <v>236.39999999999998</v>
      </c>
      <c r="J153">
        <v>122.4</v>
      </c>
      <c r="K153">
        <v>132.80000000000001</v>
      </c>
      <c r="L153">
        <v>121.7</v>
      </c>
      <c r="M153">
        <v>122.6</v>
      </c>
      <c r="N153">
        <v>128.69999999999999</v>
      </c>
    </row>
    <row r="154" spans="1:14" x14ac:dyDescent="0.3">
      <c r="A154" t="s">
        <v>34</v>
      </c>
      <c r="B154">
        <v>2017</v>
      </c>
      <c r="C154" t="s">
        <v>36</v>
      </c>
      <c r="D154">
        <v>1718.9</v>
      </c>
      <c r="E154">
        <v>145.1</v>
      </c>
      <c r="F154">
        <v>404.29999999999995</v>
      </c>
      <c r="G154" s="2">
        <v>261.2</v>
      </c>
      <c r="H154">
        <v>127.8</v>
      </c>
      <c r="I154">
        <v>246.7</v>
      </c>
      <c r="J154">
        <v>125</v>
      </c>
      <c r="K154">
        <v>133.80000000000001</v>
      </c>
      <c r="L154">
        <v>122.6</v>
      </c>
      <c r="M154">
        <v>125.1</v>
      </c>
      <c r="N154">
        <v>130.9</v>
      </c>
    </row>
    <row r="155" spans="1:14" x14ac:dyDescent="0.3">
      <c r="A155" t="s">
        <v>30</v>
      </c>
      <c r="B155">
        <v>2017</v>
      </c>
      <c r="C155" t="s">
        <v>37</v>
      </c>
      <c r="D155">
        <v>1726.3</v>
      </c>
      <c r="E155">
        <v>144.4</v>
      </c>
      <c r="F155">
        <v>420.80000000000007</v>
      </c>
      <c r="G155" s="2">
        <v>288.78068965517241</v>
      </c>
      <c r="H155">
        <v>131</v>
      </c>
      <c r="I155">
        <v>254.2</v>
      </c>
      <c r="J155">
        <v>128.30000000000001</v>
      </c>
      <c r="K155">
        <v>135.69999999999999</v>
      </c>
      <c r="L155">
        <v>123.7</v>
      </c>
      <c r="M155">
        <v>127.5</v>
      </c>
      <c r="N155">
        <v>132.9</v>
      </c>
    </row>
    <row r="156" spans="1:14" x14ac:dyDescent="0.3">
      <c r="A156" t="s">
        <v>33</v>
      </c>
      <c r="B156">
        <v>2017</v>
      </c>
      <c r="C156" t="s">
        <v>37</v>
      </c>
      <c r="D156">
        <v>1708.1</v>
      </c>
      <c r="E156">
        <v>148</v>
      </c>
      <c r="F156">
        <v>384.2</v>
      </c>
      <c r="G156" s="2">
        <v>257.7</v>
      </c>
      <c r="H156">
        <v>123.4</v>
      </c>
      <c r="I156">
        <v>235.7</v>
      </c>
      <c r="J156">
        <v>122.6</v>
      </c>
      <c r="K156">
        <v>133.6</v>
      </c>
      <c r="L156">
        <v>122.2</v>
      </c>
      <c r="M156">
        <v>122.5</v>
      </c>
      <c r="N156">
        <v>129.1</v>
      </c>
    </row>
    <row r="157" spans="1:14" x14ac:dyDescent="0.3">
      <c r="A157" t="s">
        <v>34</v>
      </c>
      <c r="B157">
        <v>2017</v>
      </c>
      <c r="C157" t="s">
        <v>37</v>
      </c>
      <c r="D157">
        <v>1718.4</v>
      </c>
      <c r="E157">
        <v>145.4</v>
      </c>
      <c r="F157">
        <v>406.1</v>
      </c>
      <c r="G157" s="2">
        <v>262.10000000000002</v>
      </c>
      <c r="H157">
        <v>128.1</v>
      </c>
      <c r="I157">
        <v>246.4</v>
      </c>
      <c r="J157">
        <v>125.1</v>
      </c>
      <c r="K157">
        <v>134.5</v>
      </c>
      <c r="L157">
        <v>123.1</v>
      </c>
      <c r="M157">
        <v>125.1</v>
      </c>
      <c r="N157">
        <v>131.1</v>
      </c>
    </row>
    <row r="158" spans="1:14" x14ac:dyDescent="0.3">
      <c r="A158" t="s">
        <v>30</v>
      </c>
      <c r="B158">
        <v>2017</v>
      </c>
      <c r="C158" t="s">
        <v>38</v>
      </c>
      <c r="D158">
        <v>1727.4999999999998</v>
      </c>
      <c r="E158">
        <v>145.5</v>
      </c>
      <c r="F158">
        <v>421.6</v>
      </c>
      <c r="G158" s="2">
        <v>289.70349650349647</v>
      </c>
      <c r="H158">
        <v>131.4</v>
      </c>
      <c r="I158">
        <v>254.4</v>
      </c>
      <c r="J158">
        <v>129.4</v>
      </c>
      <c r="K158">
        <v>136.30000000000001</v>
      </c>
      <c r="L158">
        <v>123.7</v>
      </c>
      <c r="M158">
        <v>127.9</v>
      </c>
      <c r="N158">
        <v>133.30000000000001</v>
      </c>
    </row>
    <row r="159" spans="1:14" x14ac:dyDescent="0.3">
      <c r="A159" t="s">
        <v>33</v>
      </c>
      <c r="B159">
        <v>2017</v>
      </c>
      <c r="C159" t="s">
        <v>38</v>
      </c>
      <c r="D159">
        <v>1709.6</v>
      </c>
      <c r="E159">
        <v>148.30000000000001</v>
      </c>
      <c r="F159">
        <v>384.9</v>
      </c>
      <c r="G159" s="2">
        <v>258.60000000000002</v>
      </c>
      <c r="H159">
        <v>123.6</v>
      </c>
      <c r="I159">
        <v>234.39999999999998</v>
      </c>
      <c r="J159">
        <v>122.8</v>
      </c>
      <c r="K159">
        <v>133.80000000000001</v>
      </c>
      <c r="L159">
        <v>122</v>
      </c>
      <c r="M159">
        <v>122.6</v>
      </c>
      <c r="N159">
        <v>129.30000000000001</v>
      </c>
    </row>
    <row r="160" spans="1:14" x14ac:dyDescent="0.3">
      <c r="A160" t="s">
        <v>34</v>
      </c>
      <c r="B160">
        <v>2017</v>
      </c>
      <c r="C160" t="s">
        <v>38</v>
      </c>
      <c r="D160">
        <v>1719.6000000000001</v>
      </c>
      <c r="E160">
        <v>146.19999999999999</v>
      </c>
      <c r="F160">
        <v>406.8</v>
      </c>
      <c r="G160" s="2">
        <v>263</v>
      </c>
      <c r="H160">
        <v>128.4</v>
      </c>
      <c r="I160">
        <v>246.10000000000002</v>
      </c>
      <c r="J160">
        <v>125.7</v>
      </c>
      <c r="K160">
        <v>134.80000000000001</v>
      </c>
      <c r="L160">
        <v>123</v>
      </c>
      <c r="M160">
        <v>125.3</v>
      </c>
      <c r="N160">
        <v>131.4</v>
      </c>
    </row>
    <row r="161" spans="1:14" x14ac:dyDescent="0.3">
      <c r="A161" t="s">
        <v>30</v>
      </c>
      <c r="B161">
        <v>2017</v>
      </c>
      <c r="C161" t="s">
        <v>39</v>
      </c>
      <c r="D161">
        <v>1738.8000000000002</v>
      </c>
      <c r="E161">
        <v>145.80000000000001</v>
      </c>
      <c r="F161">
        <v>423.09999999999997</v>
      </c>
      <c r="G161" s="2">
        <v>290.32836879432614</v>
      </c>
      <c r="H161">
        <v>131.30000000000001</v>
      </c>
      <c r="I161">
        <v>254.20000000000002</v>
      </c>
      <c r="J161">
        <v>129.80000000000001</v>
      </c>
      <c r="K161">
        <v>136.9</v>
      </c>
      <c r="L161">
        <v>124.1</v>
      </c>
      <c r="M161">
        <v>128.1</v>
      </c>
      <c r="N161">
        <v>133.9</v>
      </c>
    </row>
    <row r="162" spans="1:14" x14ac:dyDescent="0.3">
      <c r="A162" t="s">
        <v>33</v>
      </c>
      <c r="B162">
        <v>2017</v>
      </c>
      <c r="C162" t="s">
        <v>39</v>
      </c>
      <c r="D162">
        <v>1731.0000000000002</v>
      </c>
      <c r="E162">
        <v>148.6</v>
      </c>
      <c r="F162">
        <v>384.9</v>
      </c>
      <c r="G162" s="2">
        <v>258.2</v>
      </c>
      <c r="H162">
        <v>123.8</v>
      </c>
      <c r="I162">
        <v>232.9</v>
      </c>
      <c r="J162">
        <v>122.9</v>
      </c>
      <c r="K162">
        <v>134.30000000000001</v>
      </c>
      <c r="L162">
        <v>122.5</v>
      </c>
      <c r="M162">
        <v>122.7</v>
      </c>
      <c r="N162">
        <v>129.9</v>
      </c>
    </row>
    <row r="163" spans="1:14" x14ac:dyDescent="0.3">
      <c r="A163" t="s">
        <v>34</v>
      </c>
      <c r="B163">
        <v>2017</v>
      </c>
      <c r="C163" t="s">
        <v>39</v>
      </c>
      <c r="D163">
        <v>1734.7</v>
      </c>
      <c r="E163">
        <v>146.5</v>
      </c>
      <c r="F163">
        <v>407.7</v>
      </c>
      <c r="G163" s="2">
        <v>262.60000000000002</v>
      </c>
      <c r="H163">
        <v>128.5</v>
      </c>
      <c r="I163">
        <v>245.3</v>
      </c>
      <c r="J163">
        <v>125.9</v>
      </c>
      <c r="K163">
        <v>135.4</v>
      </c>
      <c r="L163">
        <v>123.4</v>
      </c>
      <c r="M163">
        <v>125.5</v>
      </c>
      <c r="N163">
        <v>132</v>
      </c>
    </row>
    <row r="164" spans="1:14" x14ac:dyDescent="0.3">
      <c r="A164" t="s">
        <v>30</v>
      </c>
      <c r="B164">
        <v>2017</v>
      </c>
      <c r="C164" t="s">
        <v>40</v>
      </c>
      <c r="D164">
        <v>1772.9</v>
      </c>
      <c r="E164">
        <v>147.4</v>
      </c>
      <c r="F164">
        <v>425.9</v>
      </c>
      <c r="G164" s="2">
        <v>291.56474820143876</v>
      </c>
      <c r="H164">
        <v>132.1</v>
      </c>
      <c r="I164">
        <v>254.4</v>
      </c>
      <c r="J164">
        <v>130.6</v>
      </c>
      <c r="K164">
        <v>138.6</v>
      </c>
      <c r="L164">
        <v>124.4</v>
      </c>
      <c r="M164">
        <v>128.6</v>
      </c>
      <c r="N164">
        <v>136.19999999999999</v>
      </c>
    </row>
    <row r="165" spans="1:14" x14ac:dyDescent="0.3">
      <c r="A165" t="s">
        <v>33</v>
      </c>
      <c r="B165">
        <v>2017</v>
      </c>
      <c r="C165" t="s">
        <v>40</v>
      </c>
      <c r="D165">
        <v>1768.1</v>
      </c>
      <c r="E165">
        <v>150.5</v>
      </c>
      <c r="F165">
        <v>385.70000000000005</v>
      </c>
      <c r="G165" s="2">
        <v>259.8</v>
      </c>
      <c r="H165">
        <v>125</v>
      </c>
      <c r="I165">
        <v>232.9</v>
      </c>
      <c r="J165">
        <v>123.5</v>
      </c>
      <c r="K165">
        <v>135.5</v>
      </c>
      <c r="L165">
        <v>122.4</v>
      </c>
      <c r="M165">
        <v>123</v>
      </c>
      <c r="N165">
        <v>131.80000000000001</v>
      </c>
    </row>
    <row r="166" spans="1:14" x14ac:dyDescent="0.3">
      <c r="A166" t="s">
        <v>34</v>
      </c>
      <c r="B166">
        <v>2017</v>
      </c>
      <c r="C166" t="s">
        <v>40</v>
      </c>
      <c r="D166">
        <v>1769.3999999999999</v>
      </c>
      <c r="E166">
        <v>148.19999999999999</v>
      </c>
      <c r="F166">
        <v>409.7</v>
      </c>
      <c r="G166" s="2">
        <v>264.5</v>
      </c>
      <c r="H166">
        <v>129.4</v>
      </c>
      <c r="I166">
        <v>245.4</v>
      </c>
      <c r="J166">
        <v>126.6</v>
      </c>
      <c r="K166">
        <v>136.80000000000001</v>
      </c>
      <c r="L166">
        <v>123.6</v>
      </c>
      <c r="M166">
        <v>125.9</v>
      </c>
      <c r="N166">
        <v>134.19999999999999</v>
      </c>
    </row>
    <row r="167" spans="1:14" x14ac:dyDescent="0.3">
      <c r="A167" t="s">
        <v>30</v>
      </c>
      <c r="B167">
        <v>2017</v>
      </c>
      <c r="C167" t="s">
        <v>41</v>
      </c>
      <c r="D167">
        <v>1792.5</v>
      </c>
      <c r="E167">
        <v>149</v>
      </c>
      <c r="F167">
        <v>429</v>
      </c>
      <c r="G167" s="2">
        <v>293.10729927007299</v>
      </c>
      <c r="H167">
        <v>133</v>
      </c>
      <c r="I167">
        <v>256.7</v>
      </c>
      <c r="J167">
        <v>131.5</v>
      </c>
      <c r="K167">
        <v>140.19999999999999</v>
      </c>
      <c r="L167">
        <v>125.4</v>
      </c>
      <c r="M167">
        <v>129.69999999999999</v>
      </c>
      <c r="N167">
        <v>137.80000000000001</v>
      </c>
    </row>
    <row r="168" spans="1:14" x14ac:dyDescent="0.3">
      <c r="A168" t="s">
        <v>33</v>
      </c>
      <c r="B168">
        <v>2017</v>
      </c>
      <c r="C168" t="s">
        <v>41</v>
      </c>
      <c r="D168">
        <v>1772.9999999999998</v>
      </c>
      <c r="E168">
        <v>152.1</v>
      </c>
      <c r="F168">
        <v>388.4</v>
      </c>
      <c r="G168" s="2">
        <v>262.10000000000002</v>
      </c>
      <c r="H168">
        <v>125.7</v>
      </c>
      <c r="I168">
        <v>233.5</v>
      </c>
      <c r="J168">
        <v>124.1</v>
      </c>
      <c r="K168">
        <v>135.69999999999999</v>
      </c>
      <c r="L168">
        <v>123.3</v>
      </c>
      <c r="M168">
        <v>123.8</v>
      </c>
      <c r="N168">
        <v>132.69999999999999</v>
      </c>
    </row>
    <row r="169" spans="1:14" x14ac:dyDescent="0.3">
      <c r="A169" t="s">
        <v>34</v>
      </c>
      <c r="B169">
        <v>2017</v>
      </c>
      <c r="C169" t="s">
        <v>41</v>
      </c>
      <c r="D169">
        <v>1783.8</v>
      </c>
      <c r="E169">
        <v>149.80000000000001</v>
      </c>
      <c r="F169">
        <v>412.6</v>
      </c>
      <c r="G169" s="2">
        <v>267.20000000000005</v>
      </c>
      <c r="H169">
        <v>130.19999999999999</v>
      </c>
      <c r="I169">
        <v>247.10000000000002</v>
      </c>
      <c r="J169">
        <v>127.3</v>
      </c>
      <c r="K169">
        <v>137.6</v>
      </c>
      <c r="L169">
        <v>124.5</v>
      </c>
      <c r="M169">
        <v>126.8</v>
      </c>
      <c r="N169">
        <v>135.4</v>
      </c>
    </row>
    <row r="170" spans="1:14" x14ac:dyDescent="0.3">
      <c r="A170" t="s">
        <v>30</v>
      </c>
      <c r="B170">
        <v>2017</v>
      </c>
      <c r="C170" t="s">
        <v>42</v>
      </c>
      <c r="D170">
        <v>1784.3</v>
      </c>
      <c r="E170">
        <v>149.80000000000001</v>
      </c>
      <c r="F170">
        <v>430.99999999999994</v>
      </c>
      <c r="G170" s="2">
        <v>294.03777777777771</v>
      </c>
      <c r="H170">
        <v>133.4</v>
      </c>
      <c r="I170">
        <v>258.60000000000002</v>
      </c>
      <c r="J170">
        <v>132.30000000000001</v>
      </c>
      <c r="K170">
        <v>139.6</v>
      </c>
      <c r="L170">
        <v>126.7</v>
      </c>
      <c r="M170">
        <v>130.30000000000001</v>
      </c>
      <c r="N170">
        <v>137.6</v>
      </c>
    </row>
    <row r="171" spans="1:14" x14ac:dyDescent="0.3">
      <c r="A171" t="s">
        <v>33</v>
      </c>
      <c r="B171">
        <v>2017</v>
      </c>
      <c r="C171" t="s">
        <v>42</v>
      </c>
      <c r="D171">
        <v>1749.7</v>
      </c>
      <c r="E171">
        <v>153.6</v>
      </c>
      <c r="F171">
        <v>389.9</v>
      </c>
      <c r="G171" s="2">
        <v>263.79999999999995</v>
      </c>
      <c r="H171">
        <v>126.1</v>
      </c>
      <c r="I171">
        <v>236.3</v>
      </c>
      <c r="J171">
        <v>124.5</v>
      </c>
      <c r="K171">
        <v>135.9</v>
      </c>
      <c r="L171">
        <v>124.4</v>
      </c>
      <c r="M171">
        <v>124.5</v>
      </c>
      <c r="N171">
        <v>132.4</v>
      </c>
    </row>
    <row r="172" spans="1:14" x14ac:dyDescent="0.3">
      <c r="A172" t="s">
        <v>34</v>
      </c>
      <c r="B172">
        <v>2017</v>
      </c>
      <c r="C172" t="s">
        <v>42</v>
      </c>
      <c r="D172">
        <v>1769.9999999999998</v>
      </c>
      <c r="E172">
        <v>150.80000000000001</v>
      </c>
      <c r="F172">
        <v>414.5</v>
      </c>
      <c r="G172" s="2">
        <v>269</v>
      </c>
      <c r="H172">
        <v>130.6</v>
      </c>
      <c r="I172">
        <v>249.3</v>
      </c>
      <c r="J172">
        <v>127.9</v>
      </c>
      <c r="K172">
        <v>137.4</v>
      </c>
      <c r="L172">
        <v>125.7</v>
      </c>
      <c r="M172">
        <v>127.5</v>
      </c>
      <c r="N172">
        <v>135.19999999999999</v>
      </c>
    </row>
    <row r="173" spans="1:14" x14ac:dyDescent="0.3">
      <c r="A173" t="s">
        <v>30</v>
      </c>
      <c r="B173">
        <v>2017</v>
      </c>
      <c r="C173" t="s">
        <v>43</v>
      </c>
      <c r="D173">
        <v>1790.8999999999999</v>
      </c>
      <c r="E173">
        <v>150.5</v>
      </c>
      <c r="F173">
        <v>433.99999999999994</v>
      </c>
      <c r="G173" s="2">
        <v>294.85488721804506</v>
      </c>
      <c r="H173">
        <v>134.19999999999999</v>
      </c>
      <c r="I173">
        <v>259.10000000000002</v>
      </c>
      <c r="J173">
        <v>133</v>
      </c>
      <c r="K173">
        <v>140.1</v>
      </c>
      <c r="L173">
        <v>127.4</v>
      </c>
      <c r="M173">
        <v>130.69999999999999</v>
      </c>
      <c r="N173">
        <v>138.30000000000001</v>
      </c>
    </row>
    <row r="174" spans="1:14" x14ac:dyDescent="0.3">
      <c r="A174" t="s">
        <v>33</v>
      </c>
      <c r="B174">
        <v>2017</v>
      </c>
      <c r="C174" t="s">
        <v>43</v>
      </c>
      <c r="D174">
        <v>1765.6999999999998</v>
      </c>
      <c r="E174">
        <v>154.6</v>
      </c>
      <c r="F174">
        <v>391.5</v>
      </c>
      <c r="G174" s="2">
        <v>265.60000000000002</v>
      </c>
      <c r="H174">
        <v>126.6</v>
      </c>
      <c r="I174">
        <v>237.6</v>
      </c>
      <c r="J174">
        <v>124.8</v>
      </c>
      <c r="K174">
        <v>136.30000000000001</v>
      </c>
      <c r="L174">
        <v>124.6</v>
      </c>
      <c r="M174">
        <v>124.5</v>
      </c>
      <c r="N174">
        <v>133.5</v>
      </c>
    </row>
    <row r="175" spans="1:14" x14ac:dyDescent="0.3">
      <c r="A175" t="s">
        <v>34</v>
      </c>
      <c r="B175">
        <v>2017</v>
      </c>
      <c r="C175" t="s">
        <v>43</v>
      </c>
      <c r="D175">
        <v>1779.6999999999998</v>
      </c>
      <c r="E175">
        <v>151.6</v>
      </c>
      <c r="F175">
        <v>416.90000000000003</v>
      </c>
      <c r="G175" s="2">
        <v>270.89999999999998</v>
      </c>
      <c r="H175">
        <v>131.30000000000001</v>
      </c>
      <c r="I175">
        <v>250</v>
      </c>
      <c r="J175">
        <v>128.4</v>
      </c>
      <c r="K175">
        <v>137.9</v>
      </c>
      <c r="L175">
        <v>126.2</v>
      </c>
      <c r="M175">
        <v>127.7</v>
      </c>
      <c r="N175">
        <v>136.1</v>
      </c>
    </row>
    <row r="176" spans="1:14" x14ac:dyDescent="0.3">
      <c r="A176" t="s">
        <v>30</v>
      </c>
      <c r="B176">
        <v>2017</v>
      </c>
      <c r="C176" t="s">
        <v>45</v>
      </c>
      <c r="D176">
        <v>1817.7000000000003</v>
      </c>
      <c r="E176">
        <v>152.1</v>
      </c>
      <c r="F176">
        <v>437</v>
      </c>
      <c r="G176" s="2">
        <v>296.15954198473287</v>
      </c>
      <c r="H176">
        <v>135.80000000000001</v>
      </c>
      <c r="I176">
        <v>262.7</v>
      </c>
      <c r="J176">
        <v>133.69999999999999</v>
      </c>
      <c r="K176">
        <v>141.5</v>
      </c>
      <c r="L176">
        <v>128.1</v>
      </c>
      <c r="M176">
        <v>131.69999999999999</v>
      </c>
      <c r="N176">
        <v>140</v>
      </c>
    </row>
    <row r="177" spans="1:14" x14ac:dyDescent="0.3">
      <c r="A177" t="s">
        <v>33</v>
      </c>
      <c r="B177">
        <v>2017</v>
      </c>
      <c r="C177" t="s">
        <v>45</v>
      </c>
      <c r="D177">
        <v>1796.7</v>
      </c>
      <c r="E177">
        <v>156.19999999999999</v>
      </c>
      <c r="F177">
        <v>393.9</v>
      </c>
      <c r="G177" s="2">
        <v>267.39999999999998</v>
      </c>
      <c r="H177">
        <v>127.4</v>
      </c>
      <c r="I177">
        <v>241</v>
      </c>
      <c r="J177">
        <v>125.1</v>
      </c>
      <c r="K177">
        <v>136.6</v>
      </c>
      <c r="L177">
        <v>124.9</v>
      </c>
      <c r="M177">
        <v>124.9</v>
      </c>
      <c r="N177">
        <v>134.80000000000001</v>
      </c>
    </row>
    <row r="178" spans="1:14" x14ac:dyDescent="0.3">
      <c r="A178" t="s">
        <v>34</v>
      </c>
      <c r="B178">
        <v>2017</v>
      </c>
      <c r="C178" t="s">
        <v>45</v>
      </c>
      <c r="D178">
        <v>1808.2</v>
      </c>
      <c r="E178">
        <v>153.19999999999999</v>
      </c>
      <c r="F178">
        <v>419.6</v>
      </c>
      <c r="G178" s="2">
        <v>273</v>
      </c>
      <c r="H178">
        <v>132.6</v>
      </c>
      <c r="I178">
        <v>253.60000000000002</v>
      </c>
      <c r="J178">
        <v>128.9</v>
      </c>
      <c r="K178">
        <v>138.6</v>
      </c>
      <c r="L178">
        <v>126.8</v>
      </c>
      <c r="M178">
        <v>128.4</v>
      </c>
      <c r="N178">
        <v>137.6</v>
      </c>
    </row>
    <row r="179" spans="1:14" x14ac:dyDescent="0.3">
      <c r="A179" t="s">
        <v>30</v>
      </c>
      <c r="B179">
        <v>2017</v>
      </c>
      <c r="C179" t="s">
        <v>46</v>
      </c>
      <c r="D179">
        <v>1813.6</v>
      </c>
      <c r="E179">
        <v>153.19999999999999</v>
      </c>
      <c r="F179">
        <v>437.09999999999997</v>
      </c>
      <c r="G179" s="2">
        <v>296.55116279069767</v>
      </c>
      <c r="H179">
        <v>136.1</v>
      </c>
      <c r="I179">
        <v>264.60000000000002</v>
      </c>
      <c r="J179">
        <v>133.4</v>
      </c>
      <c r="K179">
        <v>141.1</v>
      </c>
      <c r="L179">
        <v>127.8</v>
      </c>
      <c r="M179">
        <v>131.9</v>
      </c>
      <c r="N179">
        <v>139.80000000000001</v>
      </c>
    </row>
    <row r="180" spans="1:14" x14ac:dyDescent="0.3">
      <c r="A180" t="s">
        <v>33</v>
      </c>
      <c r="B180">
        <v>2017</v>
      </c>
      <c r="C180" t="s">
        <v>46</v>
      </c>
      <c r="D180">
        <v>1767.5</v>
      </c>
      <c r="E180">
        <v>157</v>
      </c>
      <c r="F180">
        <v>395.2</v>
      </c>
      <c r="G180" s="2">
        <v>268.39999999999998</v>
      </c>
      <c r="H180">
        <v>128.19999999999999</v>
      </c>
      <c r="I180">
        <v>242.1</v>
      </c>
      <c r="J180">
        <v>125.6</v>
      </c>
      <c r="K180">
        <v>136.69999999999999</v>
      </c>
      <c r="L180">
        <v>124.6</v>
      </c>
      <c r="M180">
        <v>125.1</v>
      </c>
      <c r="N180">
        <v>134.1</v>
      </c>
    </row>
    <row r="181" spans="1:14" x14ac:dyDescent="0.3">
      <c r="A181" t="s">
        <v>34</v>
      </c>
      <c r="B181">
        <v>2017</v>
      </c>
      <c r="C181" t="s">
        <v>46</v>
      </c>
      <c r="D181">
        <v>1794.9999999999998</v>
      </c>
      <c r="E181">
        <v>154.19999999999999</v>
      </c>
      <c r="F181">
        <v>420.2</v>
      </c>
      <c r="G181" s="2">
        <v>273.79999999999995</v>
      </c>
      <c r="H181">
        <v>133.1</v>
      </c>
      <c r="I181">
        <v>255.1</v>
      </c>
      <c r="J181">
        <v>129</v>
      </c>
      <c r="K181">
        <v>138.5</v>
      </c>
      <c r="L181">
        <v>126.5</v>
      </c>
      <c r="M181">
        <v>128.6</v>
      </c>
      <c r="N181">
        <v>137.19999999999999</v>
      </c>
    </row>
    <row r="182" spans="1:14" x14ac:dyDescent="0.3">
      <c r="A182" t="s">
        <v>30</v>
      </c>
      <c r="B182">
        <v>2018</v>
      </c>
      <c r="C182" t="s">
        <v>31</v>
      </c>
      <c r="D182">
        <v>1800.7000000000003</v>
      </c>
      <c r="E182">
        <v>153.6</v>
      </c>
      <c r="F182">
        <v>438.1</v>
      </c>
      <c r="G182" s="2">
        <v>297.13779527559052</v>
      </c>
      <c r="H182">
        <v>136</v>
      </c>
      <c r="I182">
        <v>265</v>
      </c>
      <c r="J182">
        <v>134.30000000000001</v>
      </c>
      <c r="K182">
        <v>141.6</v>
      </c>
      <c r="L182">
        <v>128.6</v>
      </c>
      <c r="M182">
        <v>132.30000000000001</v>
      </c>
      <c r="N182">
        <v>139.30000000000001</v>
      </c>
    </row>
    <row r="183" spans="1:14" x14ac:dyDescent="0.3">
      <c r="A183" t="s">
        <v>33</v>
      </c>
      <c r="B183">
        <v>2018</v>
      </c>
      <c r="C183" t="s">
        <v>31</v>
      </c>
      <c r="D183">
        <v>1748.3000000000002</v>
      </c>
      <c r="E183">
        <v>157.69999999999999</v>
      </c>
      <c r="F183">
        <v>396.29999999999995</v>
      </c>
      <c r="G183" s="2">
        <v>269.89999999999998</v>
      </c>
      <c r="H183">
        <v>129</v>
      </c>
      <c r="I183">
        <v>243.6</v>
      </c>
      <c r="J183">
        <v>126.2</v>
      </c>
      <c r="K183">
        <v>137.1</v>
      </c>
      <c r="L183">
        <v>125.5</v>
      </c>
      <c r="M183">
        <v>125.8</v>
      </c>
      <c r="N183">
        <v>134.1</v>
      </c>
    </row>
    <row r="184" spans="1:14" x14ac:dyDescent="0.3">
      <c r="A184" t="s">
        <v>34</v>
      </c>
      <c r="B184">
        <v>2018</v>
      </c>
      <c r="C184" t="s">
        <v>31</v>
      </c>
      <c r="D184">
        <v>1779.9</v>
      </c>
      <c r="E184">
        <v>154.69999999999999</v>
      </c>
      <c r="F184">
        <v>421.3</v>
      </c>
      <c r="G184" s="2">
        <v>275.3</v>
      </c>
      <c r="H184">
        <v>133.30000000000001</v>
      </c>
      <c r="I184">
        <v>255.89999999999998</v>
      </c>
      <c r="J184">
        <v>129.69999999999999</v>
      </c>
      <c r="K184">
        <v>139</v>
      </c>
      <c r="L184">
        <v>127.3</v>
      </c>
      <c r="M184">
        <v>129.1</v>
      </c>
      <c r="N184">
        <v>136.9</v>
      </c>
    </row>
    <row r="185" spans="1:14" x14ac:dyDescent="0.3">
      <c r="A185" t="s">
        <v>30</v>
      </c>
      <c r="B185">
        <v>2018</v>
      </c>
      <c r="C185" t="s">
        <v>35</v>
      </c>
      <c r="D185">
        <v>1781.5</v>
      </c>
      <c r="E185">
        <v>153.30000000000001</v>
      </c>
      <c r="F185">
        <v>438.90000000000003</v>
      </c>
      <c r="G185" s="2">
        <v>297.51919999999996</v>
      </c>
      <c r="H185">
        <v>136.19999999999999</v>
      </c>
      <c r="I185">
        <v>265.7</v>
      </c>
      <c r="J185">
        <v>134.30000000000001</v>
      </c>
      <c r="K185">
        <v>141.5</v>
      </c>
      <c r="L185">
        <v>128.80000000000001</v>
      </c>
      <c r="M185">
        <v>132.5</v>
      </c>
      <c r="N185">
        <v>138.5</v>
      </c>
    </row>
    <row r="186" spans="1:14" x14ac:dyDescent="0.3">
      <c r="A186" t="s">
        <v>33</v>
      </c>
      <c r="B186">
        <v>2018</v>
      </c>
      <c r="C186" t="s">
        <v>35</v>
      </c>
      <c r="D186">
        <v>1727.9</v>
      </c>
      <c r="E186">
        <v>159.30000000000001</v>
      </c>
      <c r="F186">
        <v>397.09999999999997</v>
      </c>
      <c r="G186" s="2">
        <v>271.20000000000005</v>
      </c>
      <c r="H186">
        <v>129.80000000000001</v>
      </c>
      <c r="I186">
        <v>244.7</v>
      </c>
      <c r="J186">
        <v>126.5</v>
      </c>
      <c r="K186">
        <v>137.19999999999999</v>
      </c>
      <c r="L186">
        <v>126.2</v>
      </c>
      <c r="M186">
        <v>126.5</v>
      </c>
      <c r="N186">
        <v>134</v>
      </c>
    </row>
    <row r="187" spans="1:14" x14ac:dyDescent="0.3">
      <c r="A187" t="s">
        <v>34</v>
      </c>
      <c r="B187">
        <v>2018</v>
      </c>
      <c r="C187" t="s">
        <v>35</v>
      </c>
      <c r="D187">
        <v>1760.3999999999996</v>
      </c>
      <c r="E187">
        <v>154.9</v>
      </c>
      <c r="F187">
        <v>422</v>
      </c>
      <c r="G187" s="2">
        <v>276.5</v>
      </c>
      <c r="H187">
        <v>133.80000000000001</v>
      </c>
      <c r="I187">
        <v>256.89999999999998</v>
      </c>
      <c r="J187">
        <v>129.9</v>
      </c>
      <c r="K187">
        <v>139</v>
      </c>
      <c r="L187">
        <v>127.7</v>
      </c>
      <c r="M187">
        <v>129.6</v>
      </c>
      <c r="N187">
        <v>136.4</v>
      </c>
    </row>
    <row r="188" spans="1:14" x14ac:dyDescent="0.3">
      <c r="A188" t="s">
        <v>30</v>
      </c>
      <c r="B188">
        <v>2018</v>
      </c>
      <c r="C188" t="s">
        <v>36</v>
      </c>
      <c r="D188">
        <v>1781.9999999999998</v>
      </c>
      <c r="E188">
        <v>155.1</v>
      </c>
      <c r="F188">
        <v>440.5</v>
      </c>
      <c r="G188" s="2">
        <v>297.79186991869915</v>
      </c>
      <c r="H188">
        <v>136.69999999999999</v>
      </c>
      <c r="I188">
        <v>267.2</v>
      </c>
      <c r="J188">
        <v>135.1</v>
      </c>
      <c r="K188">
        <v>142.69999999999999</v>
      </c>
      <c r="L188">
        <v>129.30000000000001</v>
      </c>
      <c r="M188">
        <v>133.30000000000001</v>
      </c>
      <c r="N188">
        <v>138.69999999999999</v>
      </c>
    </row>
    <row r="189" spans="1:14" x14ac:dyDescent="0.3">
      <c r="A189" t="s">
        <v>33</v>
      </c>
      <c r="B189">
        <v>2018</v>
      </c>
      <c r="C189" t="s">
        <v>36</v>
      </c>
      <c r="D189">
        <v>1715.5</v>
      </c>
      <c r="E189">
        <v>159.69999999999999</v>
      </c>
      <c r="F189">
        <v>398.59999999999997</v>
      </c>
      <c r="G189" s="2">
        <v>272.8</v>
      </c>
      <c r="H189">
        <v>130.5</v>
      </c>
      <c r="I189">
        <v>244.2</v>
      </c>
      <c r="J189">
        <v>126.8</v>
      </c>
      <c r="K189">
        <v>137.80000000000001</v>
      </c>
      <c r="L189">
        <v>126.7</v>
      </c>
      <c r="M189">
        <v>127.1</v>
      </c>
      <c r="N189">
        <v>134</v>
      </c>
    </row>
    <row r="190" spans="1:14" x14ac:dyDescent="0.3">
      <c r="A190" t="s">
        <v>34</v>
      </c>
      <c r="B190">
        <v>2018</v>
      </c>
      <c r="C190" t="s">
        <v>36</v>
      </c>
      <c r="D190">
        <v>1756</v>
      </c>
      <c r="E190">
        <v>156.30000000000001</v>
      </c>
      <c r="F190">
        <v>423.6</v>
      </c>
      <c r="G190" s="2">
        <v>277.60000000000002</v>
      </c>
      <c r="H190">
        <v>134.30000000000001</v>
      </c>
      <c r="I190">
        <v>257.5</v>
      </c>
      <c r="J190">
        <v>130.4</v>
      </c>
      <c r="K190">
        <v>139.80000000000001</v>
      </c>
      <c r="L190">
        <v>128.19999999999999</v>
      </c>
      <c r="M190">
        <v>130.30000000000001</v>
      </c>
      <c r="N190">
        <v>136.5</v>
      </c>
    </row>
    <row r="191" spans="1:14" x14ac:dyDescent="0.3">
      <c r="A191" t="s">
        <v>30</v>
      </c>
      <c r="B191">
        <v>2018</v>
      </c>
      <c r="C191" t="s">
        <v>37</v>
      </c>
      <c r="D191">
        <v>1780</v>
      </c>
      <c r="E191">
        <v>156.1</v>
      </c>
      <c r="F191">
        <v>442.5</v>
      </c>
      <c r="G191" s="2">
        <v>299.06033057851232</v>
      </c>
      <c r="H191">
        <v>137.6</v>
      </c>
      <c r="I191">
        <v>269.10000000000002</v>
      </c>
      <c r="J191">
        <v>136</v>
      </c>
      <c r="K191">
        <v>143.69999999999999</v>
      </c>
      <c r="L191">
        <v>130.4</v>
      </c>
      <c r="M191">
        <v>134.19999999999999</v>
      </c>
      <c r="N191">
        <v>139.1</v>
      </c>
    </row>
    <row r="192" spans="1:14" x14ac:dyDescent="0.3">
      <c r="A192" t="s">
        <v>33</v>
      </c>
      <c r="B192">
        <v>2018</v>
      </c>
      <c r="C192" t="s">
        <v>37</v>
      </c>
      <c r="D192">
        <v>1720.0000000000002</v>
      </c>
      <c r="E192">
        <v>159.19999999999999</v>
      </c>
      <c r="F192">
        <v>401.40000000000003</v>
      </c>
      <c r="G192" s="2">
        <v>274.70000000000005</v>
      </c>
      <c r="H192">
        <v>131.30000000000001</v>
      </c>
      <c r="I192">
        <v>243.5</v>
      </c>
      <c r="J192">
        <v>127.6</v>
      </c>
      <c r="K192">
        <v>139.69999999999999</v>
      </c>
      <c r="L192">
        <v>127.6</v>
      </c>
      <c r="M192">
        <v>128.19999999999999</v>
      </c>
      <c r="N192">
        <v>134.80000000000001</v>
      </c>
    </row>
    <row r="193" spans="1:14" x14ac:dyDescent="0.3">
      <c r="A193" t="s">
        <v>34</v>
      </c>
      <c r="B193">
        <v>2018</v>
      </c>
      <c r="C193" t="s">
        <v>37</v>
      </c>
      <c r="D193">
        <v>1757.1000000000001</v>
      </c>
      <c r="E193">
        <v>156.9</v>
      </c>
      <c r="F193">
        <v>426</v>
      </c>
      <c r="G193" s="2">
        <v>279.5</v>
      </c>
      <c r="H193">
        <v>135.19999999999999</v>
      </c>
      <c r="I193">
        <v>258.39999999999998</v>
      </c>
      <c r="J193">
        <v>131.30000000000001</v>
      </c>
      <c r="K193">
        <v>141.4</v>
      </c>
      <c r="L193">
        <v>129.19999999999999</v>
      </c>
      <c r="M193">
        <v>131.30000000000001</v>
      </c>
      <c r="N193">
        <v>137.1</v>
      </c>
    </row>
    <row r="194" spans="1:14" x14ac:dyDescent="0.3">
      <c r="A194" t="s">
        <v>30</v>
      </c>
      <c r="B194">
        <v>2018</v>
      </c>
      <c r="C194" t="s">
        <v>38</v>
      </c>
      <c r="D194">
        <v>1782.4</v>
      </c>
      <c r="E194">
        <v>157</v>
      </c>
      <c r="F194">
        <v>444.7</v>
      </c>
      <c r="G194" s="2">
        <v>300.22436974789912</v>
      </c>
      <c r="H194">
        <v>138.4</v>
      </c>
      <c r="I194">
        <v>270.70000000000005</v>
      </c>
      <c r="J194">
        <v>136.80000000000001</v>
      </c>
      <c r="K194">
        <v>144.4</v>
      </c>
      <c r="L194">
        <v>131.19999999999999</v>
      </c>
      <c r="M194">
        <v>135.1</v>
      </c>
      <c r="N194">
        <v>139.80000000000001</v>
      </c>
    </row>
    <row r="195" spans="1:14" x14ac:dyDescent="0.3">
      <c r="A195" t="s">
        <v>33</v>
      </c>
      <c r="B195">
        <v>2018</v>
      </c>
      <c r="C195" t="s">
        <v>38</v>
      </c>
      <c r="D195">
        <v>1722.8999999999999</v>
      </c>
      <c r="E195">
        <v>160.30000000000001</v>
      </c>
      <c r="F195">
        <v>403.5</v>
      </c>
      <c r="G195" s="2">
        <v>275.7</v>
      </c>
      <c r="H195">
        <v>132</v>
      </c>
      <c r="I195">
        <v>244.5</v>
      </c>
      <c r="J195">
        <v>128</v>
      </c>
      <c r="K195">
        <v>140.4</v>
      </c>
      <c r="L195">
        <v>128.1</v>
      </c>
      <c r="M195">
        <v>128.9</v>
      </c>
      <c r="N195">
        <v>135.4</v>
      </c>
    </row>
    <row r="196" spans="1:14" x14ac:dyDescent="0.3">
      <c r="A196" t="s">
        <v>34</v>
      </c>
      <c r="B196">
        <v>2018</v>
      </c>
      <c r="C196" t="s">
        <v>38</v>
      </c>
      <c r="D196">
        <v>1759.8</v>
      </c>
      <c r="E196">
        <v>157.9</v>
      </c>
      <c r="F196">
        <v>428.09999999999997</v>
      </c>
      <c r="G196" s="2">
        <v>280.60000000000002</v>
      </c>
      <c r="H196">
        <v>136</v>
      </c>
      <c r="I196">
        <v>259.8</v>
      </c>
      <c r="J196">
        <v>131.80000000000001</v>
      </c>
      <c r="K196">
        <v>142.1</v>
      </c>
      <c r="L196">
        <v>129.9</v>
      </c>
      <c r="M196">
        <v>132.1</v>
      </c>
      <c r="N196">
        <v>137.80000000000001</v>
      </c>
    </row>
    <row r="197" spans="1:14" x14ac:dyDescent="0.3">
      <c r="A197" t="s">
        <v>30</v>
      </c>
      <c r="B197">
        <v>2018</v>
      </c>
      <c r="C197" t="s">
        <v>39</v>
      </c>
      <c r="D197">
        <v>1790.2999999999997</v>
      </c>
      <c r="E197">
        <v>157.30000000000001</v>
      </c>
      <c r="F197">
        <v>446.3</v>
      </c>
      <c r="G197" s="2">
        <v>300.88717948717942</v>
      </c>
      <c r="H197">
        <v>138.4</v>
      </c>
      <c r="I197">
        <v>272.5</v>
      </c>
      <c r="J197">
        <v>137.80000000000001</v>
      </c>
      <c r="K197">
        <v>145.1</v>
      </c>
      <c r="L197">
        <v>131.4</v>
      </c>
      <c r="M197">
        <v>135.6</v>
      </c>
      <c r="N197">
        <v>140.5</v>
      </c>
    </row>
    <row r="198" spans="1:14" x14ac:dyDescent="0.3">
      <c r="A198" t="s">
        <v>33</v>
      </c>
      <c r="B198">
        <v>2018</v>
      </c>
      <c r="C198" t="s">
        <v>39</v>
      </c>
      <c r="D198">
        <v>1747.3000000000002</v>
      </c>
      <c r="E198">
        <v>161</v>
      </c>
      <c r="F198">
        <v>405</v>
      </c>
      <c r="G198" s="2">
        <v>275.60000000000002</v>
      </c>
      <c r="H198">
        <v>132.6</v>
      </c>
      <c r="I198">
        <v>246.9</v>
      </c>
      <c r="J198">
        <v>128.5</v>
      </c>
      <c r="K198">
        <v>141.19999999999999</v>
      </c>
      <c r="L198">
        <v>128.19999999999999</v>
      </c>
      <c r="M198">
        <v>129.5</v>
      </c>
      <c r="N198">
        <v>136.19999999999999</v>
      </c>
    </row>
    <row r="199" spans="1:14" x14ac:dyDescent="0.3">
      <c r="A199" t="s">
        <v>34</v>
      </c>
      <c r="B199">
        <v>2018</v>
      </c>
      <c r="C199" t="s">
        <v>39</v>
      </c>
      <c r="D199">
        <v>1774.1000000000001</v>
      </c>
      <c r="E199">
        <v>158.30000000000001</v>
      </c>
      <c r="F199">
        <v>429.7</v>
      </c>
      <c r="G199" s="2">
        <v>280.39999999999998</v>
      </c>
      <c r="H199">
        <v>136.19999999999999</v>
      </c>
      <c r="I199">
        <v>261.8</v>
      </c>
      <c r="J199">
        <v>132.6</v>
      </c>
      <c r="K199">
        <v>142.80000000000001</v>
      </c>
      <c r="L199">
        <v>130.1</v>
      </c>
      <c r="M199">
        <v>132.6</v>
      </c>
      <c r="N199">
        <v>138.5</v>
      </c>
    </row>
    <row r="200" spans="1:14" x14ac:dyDescent="0.3">
      <c r="A200" t="s">
        <v>30</v>
      </c>
      <c r="B200">
        <v>2018</v>
      </c>
      <c r="C200" t="s">
        <v>40</v>
      </c>
      <c r="D200">
        <v>1810.5</v>
      </c>
      <c r="E200">
        <v>156.1</v>
      </c>
      <c r="F200">
        <v>447.20000000000005</v>
      </c>
      <c r="G200" s="2">
        <v>302.0626086956521</v>
      </c>
      <c r="H200">
        <v>139</v>
      </c>
      <c r="I200">
        <v>274.3</v>
      </c>
      <c r="J200">
        <v>138.4</v>
      </c>
      <c r="K200">
        <v>145.80000000000001</v>
      </c>
      <c r="L200">
        <v>131.4</v>
      </c>
      <c r="M200">
        <v>136</v>
      </c>
      <c r="N200">
        <v>141.80000000000001</v>
      </c>
    </row>
    <row r="201" spans="1:14" x14ac:dyDescent="0.3">
      <c r="A201" t="s">
        <v>33</v>
      </c>
      <c r="B201">
        <v>2018</v>
      </c>
      <c r="C201" t="s">
        <v>40</v>
      </c>
      <c r="D201">
        <v>1771.1</v>
      </c>
      <c r="E201">
        <v>161.4</v>
      </c>
      <c r="F201">
        <v>406.4</v>
      </c>
      <c r="G201" s="2">
        <v>277.2</v>
      </c>
      <c r="H201">
        <v>133.6</v>
      </c>
      <c r="I201">
        <v>248.2</v>
      </c>
      <c r="J201">
        <v>129</v>
      </c>
      <c r="K201">
        <v>144</v>
      </c>
      <c r="L201">
        <v>128.19999999999999</v>
      </c>
      <c r="M201">
        <v>130.19999999999999</v>
      </c>
      <c r="N201">
        <v>137.5</v>
      </c>
    </row>
    <row r="202" spans="1:14" x14ac:dyDescent="0.3">
      <c r="A202" t="s">
        <v>34</v>
      </c>
      <c r="B202">
        <v>2018</v>
      </c>
      <c r="C202" t="s">
        <v>40</v>
      </c>
      <c r="D202">
        <v>1795.3</v>
      </c>
      <c r="E202">
        <v>157.5</v>
      </c>
      <c r="F202">
        <v>430.80000000000007</v>
      </c>
      <c r="G202" s="2">
        <v>282.2</v>
      </c>
      <c r="H202">
        <v>137</v>
      </c>
      <c r="I202">
        <v>263.29999999999995</v>
      </c>
      <c r="J202">
        <v>133.1</v>
      </c>
      <c r="K202">
        <v>144.69999999999999</v>
      </c>
      <c r="L202">
        <v>130.1</v>
      </c>
      <c r="M202">
        <v>133.19999999999999</v>
      </c>
      <c r="N202">
        <v>139.80000000000001</v>
      </c>
    </row>
    <row r="203" spans="1:14" x14ac:dyDescent="0.3">
      <c r="A203" t="s">
        <v>30</v>
      </c>
      <c r="B203">
        <v>2018</v>
      </c>
      <c r="C203" t="s">
        <v>41</v>
      </c>
      <c r="D203">
        <v>1818.8</v>
      </c>
      <c r="E203">
        <v>156.4</v>
      </c>
      <c r="F203">
        <v>449.2</v>
      </c>
      <c r="G203" s="2">
        <v>303.04424778761057</v>
      </c>
      <c r="H203">
        <v>139.4</v>
      </c>
      <c r="I203">
        <v>276</v>
      </c>
      <c r="J203">
        <v>138.6</v>
      </c>
      <c r="K203">
        <v>146.9</v>
      </c>
      <c r="L203">
        <v>131.30000000000001</v>
      </c>
      <c r="M203">
        <v>136.6</v>
      </c>
      <c r="N203">
        <v>142.5</v>
      </c>
    </row>
    <row r="204" spans="1:14" x14ac:dyDescent="0.3">
      <c r="A204" t="s">
        <v>33</v>
      </c>
      <c r="B204">
        <v>2018</v>
      </c>
      <c r="C204" t="s">
        <v>41</v>
      </c>
      <c r="D204">
        <v>1767.6</v>
      </c>
      <c r="E204">
        <v>162.1</v>
      </c>
      <c r="F204">
        <v>407.3</v>
      </c>
      <c r="G204" s="2">
        <v>279</v>
      </c>
      <c r="H204">
        <v>134.9</v>
      </c>
      <c r="I204">
        <v>250.5</v>
      </c>
      <c r="J204">
        <v>129.80000000000001</v>
      </c>
      <c r="K204">
        <v>145.30000000000001</v>
      </c>
      <c r="L204">
        <v>128.30000000000001</v>
      </c>
      <c r="M204">
        <v>131</v>
      </c>
      <c r="N204">
        <v>138</v>
      </c>
    </row>
    <row r="205" spans="1:14" x14ac:dyDescent="0.3">
      <c r="A205" t="s">
        <v>34</v>
      </c>
      <c r="B205">
        <v>2018</v>
      </c>
      <c r="C205" t="s">
        <v>41</v>
      </c>
      <c r="D205">
        <v>1798.7000000000003</v>
      </c>
      <c r="E205">
        <v>157.9</v>
      </c>
      <c r="F205">
        <v>432.20000000000005</v>
      </c>
      <c r="G205" s="2">
        <v>284</v>
      </c>
      <c r="H205">
        <v>137.69999999999999</v>
      </c>
      <c r="I205">
        <v>265.2</v>
      </c>
      <c r="J205">
        <v>133.6</v>
      </c>
      <c r="K205">
        <v>146</v>
      </c>
      <c r="L205">
        <v>130.1</v>
      </c>
      <c r="M205">
        <v>133.9</v>
      </c>
      <c r="N205">
        <v>140.4</v>
      </c>
    </row>
    <row r="206" spans="1:14" x14ac:dyDescent="0.3">
      <c r="A206" t="s">
        <v>30</v>
      </c>
      <c r="B206">
        <v>2018</v>
      </c>
      <c r="C206" t="s">
        <v>42</v>
      </c>
      <c r="D206">
        <v>1799.8</v>
      </c>
      <c r="E206">
        <v>157.69999999999999</v>
      </c>
      <c r="F206">
        <v>449.5</v>
      </c>
      <c r="G206" s="2">
        <v>303.5171171171171</v>
      </c>
      <c r="H206">
        <v>140</v>
      </c>
      <c r="I206">
        <v>278.89999999999998</v>
      </c>
      <c r="J206">
        <v>140</v>
      </c>
      <c r="K206">
        <v>147.6</v>
      </c>
      <c r="L206">
        <v>132</v>
      </c>
      <c r="M206">
        <v>137.4</v>
      </c>
      <c r="N206">
        <v>142.1</v>
      </c>
    </row>
    <row r="207" spans="1:14" x14ac:dyDescent="0.3">
      <c r="A207" t="s">
        <v>33</v>
      </c>
      <c r="B207">
        <v>2018</v>
      </c>
      <c r="C207" t="s">
        <v>42</v>
      </c>
      <c r="D207">
        <v>1748.4</v>
      </c>
      <c r="E207">
        <v>163.30000000000001</v>
      </c>
      <c r="F207">
        <v>409.20000000000005</v>
      </c>
      <c r="G207" s="2">
        <v>280.20000000000005</v>
      </c>
      <c r="H207">
        <v>135.69999999999999</v>
      </c>
      <c r="I207">
        <v>253.7</v>
      </c>
      <c r="J207">
        <v>130.19999999999999</v>
      </c>
      <c r="K207">
        <v>145.19999999999999</v>
      </c>
      <c r="L207">
        <v>129.30000000000001</v>
      </c>
      <c r="M207">
        <v>131.9</v>
      </c>
      <c r="N207">
        <v>138.1</v>
      </c>
    </row>
    <row r="208" spans="1:14" x14ac:dyDescent="0.3">
      <c r="A208" t="s">
        <v>34</v>
      </c>
      <c r="B208">
        <v>2018</v>
      </c>
      <c r="C208" t="s">
        <v>42</v>
      </c>
      <c r="D208">
        <v>1779.5</v>
      </c>
      <c r="E208">
        <v>159.19999999999999</v>
      </c>
      <c r="F208">
        <v>433.29999999999995</v>
      </c>
      <c r="G208" s="2">
        <v>285</v>
      </c>
      <c r="H208">
        <v>138.4</v>
      </c>
      <c r="I208">
        <v>268.3</v>
      </c>
      <c r="J208">
        <v>134.5</v>
      </c>
      <c r="K208">
        <v>146.19999999999999</v>
      </c>
      <c r="L208">
        <v>130.9</v>
      </c>
      <c r="M208">
        <v>134.69999999999999</v>
      </c>
      <c r="N208">
        <v>140.19999999999999</v>
      </c>
    </row>
    <row r="209" spans="1:14" x14ac:dyDescent="0.3">
      <c r="A209" t="s">
        <v>30</v>
      </c>
      <c r="B209">
        <v>2018</v>
      </c>
      <c r="C209" t="s">
        <v>43</v>
      </c>
      <c r="D209">
        <v>1782.2</v>
      </c>
      <c r="E209">
        <v>159.6</v>
      </c>
      <c r="F209">
        <v>445</v>
      </c>
      <c r="G209" s="2">
        <v>307.28440366972472</v>
      </c>
      <c r="H209">
        <v>144.80000000000001</v>
      </c>
      <c r="I209">
        <v>280.5</v>
      </c>
      <c r="J209">
        <v>140.1</v>
      </c>
      <c r="K209">
        <v>148</v>
      </c>
      <c r="L209">
        <v>134.4</v>
      </c>
      <c r="M209">
        <v>139.80000000000001</v>
      </c>
      <c r="N209">
        <v>142.19999999999999</v>
      </c>
    </row>
    <row r="210" spans="1:14" x14ac:dyDescent="0.3">
      <c r="A210" t="s">
        <v>33</v>
      </c>
      <c r="B210">
        <v>2018</v>
      </c>
      <c r="C210" t="s">
        <v>43</v>
      </c>
      <c r="D210">
        <v>1754.1</v>
      </c>
      <c r="E210">
        <v>164</v>
      </c>
      <c r="F210">
        <v>411</v>
      </c>
      <c r="G210" s="2">
        <v>281.39999999999998</v>
      </c>
      <c r="H210">
        <v>136.19999999999999</v>
      </c>
      <c r="I210">
        <v>256.7</v>
      </c>
      <c r="J210">
        <v>130.69999999999999</v>
      </c>
      <c r="K210">
        <v>145.5</v>
      </c>
      <c r="L210">
        <v>130.4</v>
      </c>
      <c r="M210">
        <v>132.5</v>
      </c>
      <c r="N210">
        <v>138.9</v>
      </c>
    </row>
    <row r="211" spans="1:14" x14ac:dyDescent="0.3">
      <c r="A211" t="s">
        <v>34</v>
      </c>
      <c r="B211">
        <v>2018</v>
      </c>
      <c r="C211" t="s">
        <v>43</v>
      </c>
      <c r="D211">
        <v>1776.2</v>
      </c>
      <c r="E211">
        <v>162.6</v>
      </c>
      <c r="F211">
        <v>434</v>
      </c>
      <c r="G211" s="2">
        <v>289.10000000000002</v>
      </c>
      <c r="H211">
        <v>142.1</v>
      </c>
      <c r="I211">
        <v>270.8</v>
      </c>
      <c r="J211">
        <v>136.5</v>
      </c>
      <c r="K211">
        <v>147.80000000000001</v>
      </c>
      <c r="L211">
        <v>132</v>
      </c>
      <c r="M211">
        <v>136.30000000000001</v>
      </c>
      <c r="N211">
        <v>140.80000000000001</v>
      </c>
    </row>
    <row r="212" spans="1:14" x14ac:dyDescent="0.3">
      <c r="A212" t="s">
        <v>30</v>
      </c>
      <c r="B212">
        <v>2018</v>
      </c>
      <c r="C212" t="s">
        <v>45</v>
      </c>
      <c r="D212">
        <v>1787.4999999999995</v>
      </c>
      <c r="E212">
        <v>161.9</v>
      </c>
      <c r="F212">
        <v>448</v>
      </c>
      <c r="G212" s="2">
        <v>308.04579439252336</v>
      </c>
      <c r="H212">
        <v>145.4</v>
      </c>
      <c r="I212">
        <v>280.60000000000002</v>
      </c>
      <c r="J212">
        <v>143.1</v>
      </c>
      <c r="K212">
        <v>150.19999999999999</v>
      </c>
      <c r="L212">
        <v>133.1</v>
      </c>
      <c r="M212">
        <v>140.1</v>
      </c>
      <c r="N212">
        <v>142.4</v>
      </c>
    </row>
    <row r="213" spans="1:14" x14ac:dyDescent="0.3">
      <c r="A213" t="s">
        <v>33</v>
      </c>
      <c r="B213">
        <v>2018</v>
      </c>
      <c r="C213" t="s">
        <v>45</v>
      </c>
      <c r="D213">
        <v>1757.5</v>
      </c>
      <c r="E213">
        <v>164.4</v>
      </c>
      <c r="F213">
        <v>413.1</v>
      </c>
      <c r="G213" s="2">
        <v>282.70000000000005</v>
      </c>
      <c r="H213">
        <v>136.80000000000001</v>
      </c>
      <c r="I213">
        <v>257.89999999999998</v>
      </c>
      <c r="J213">
        <v>131.30000000000001</v>
      </c>
      <c r="K213">
        <v>146.1</v>
      </c>
      <c r="L213">
        <v>130.5</v>
      </c>
      <c r="M213">
        <v>132.19999999999999</v>
      </c>
      <c r="N213">
        <v>139</v>
      </c>
    </row>
    <row r="214" spans="1:14" x14ac:dyDescent="0.3">
      <c r="A214" t="s">
        <v>34</v>
      </c>
      <c r="B214">
        <v>2018</v>
      </c>
      <c r="C214" t="s">
        <v>45</v>
      </c>
      <c r="D214">
        <v>1775.7000000000003</v>
      </c>
      <c r="E214">
        <v>162.6</v>
      </c>
      <c r="F214">
        <v>433.8</v>
      </c>
      <c r="G214" s="2">
        <v>289.10000000000002</v>
      </c>
      <c r="H214">
        <v>142.1</v>
      </c>
      <c r="I214">
        <v>270.60000000000002</v>
      </c>
      <c r="J214">
        <v>136.5</v>
      </c>
      <c r="K214">
        <v>147.80000000000001</v>
      </c>
      <c r="L214">
        <v>132</v>
      </c>
      <c r="M214">
        <v>136.30000000000001</v>
      </c>
      <c r="N214">
        <v>140.80000000000001</v>
      </c>
    </row>
    <row r="215" spans="1:14" x14ac:dyDescent="0.3">
      <c r="A215" t="s">
        <v>30</v>
      </c>
      <c r="B215">
        <v>2018</v>
      </c>
      <c r="C215" t="s">
        <v>46</v>
      </c>
      <c r="D215">
        <v>1773.1000000000001</v>
      </c>
      <c r="E215">
        <v>162.4</v>
      </c>
      <c r="F215">
        <v>448.3</v>
      </c>
      <c r="G215" s="2">
        <v>309.79619047619047</v>
      </c>
      <c r="H215">
        <v>149.6</v>
      </c>
      <c r="I215">
        <v>277.89999999999998</v>
      </c>
      <c r="J215">
        <v>143.30000000000001</v>
      </c>
      <c r="K215">
        <v>155.1</v>
      </c>
      <c r="L215">
        <v>133.19999999999999</v>
      </c>
      <c r="M215">
        <v>141.6</v>
      </c>
      <c r="N215">
        <v>141.9</v>
      </c>
    </row>
    <row r="216" spans="1:14" x14ac:dyDescent="0.3">
      <c r="A216" t="s">
        <v>33</v>
      </c>
      <c r="B216">
        <v>2018</v>
      </c>
      <c r="C216" t="s">
        <v>46</v>
      </c>
      <c r="D216">
        <v>1746.6</v>
      </c>
      <c r="E216">
        <v>164.6</v>
      </c>
      <c r="F216">
        <v>413.8</v>
      </c>
      <c r="G216" s="2">
        <v>282.7</v>
      </c>
      <c r="H216">
        <v>137.30000000000001</v>
      </c>
      <c r="I216">
        <v>251.2</v>
      </c>
      <c r="J216">
        <v>131.69999999999999</v>
      </c>
      <c r="K216">
        <v>146.5</v>
      </c>
      <c r="L216">
        <v>130.80000000000001</v>
      </c>
      <c r="M216">
        <v>131.69999999999999</v>
      </c>
      <c r="N216">
        <v>138</v>
      </c>
    </row>
    <row r="217" spans="1:14" x14ac:dyDescent="0.3">
      <c r="A217" t="s">
        <v>34</v>
      </c>
      <c r="B217">
        <v>2018</v>
      </c>
      <c r="C217" t="s">
        <v>46</v>
      </c>
      <c r="D217">
        <v>1762.7999999999997</v>
      </c>
      <c r="E217">
        <v>163</v>
      </c>
      <c r="F217">
        <v>434.3</v>
      </c>
      <c r="G217" s="2">
        <v>289.7</v>
      </c>
      <c r="H217">
        <v>144.9</v>
      </c>
      <c r="I217">
        <v>266.29999999999995</v>
      </c>
      <c r="J217">
        <v>136.80000000000001</v>
      </c>
      <c r="K217">
        <v>150.1</v>
      </c>
      <c r="L217">
        <v>132.19999999999999</v>
      </c>
      <c r="M217">
        <v>136.80000000000001</v>
      </c>
      <c r="N217">
        <v>140.1</v>
      </c>
    </row>
    <row r="218" spans="1:14" x14ac:dyDescent="0.3">
      <c r="A218" t="s">
        <v>30</v>
      </c>
      <c r="B218">
        <v>2019</v>
      </c>
      <c r="C218" t="s">
        <v>31</v>
      </c>
      <c r="D218">
        <v>1759.6000000000001</v>
      </c>
      <c r="E218">
        <v>162.69999999999999</v>
      </c>
      <c r="F218">
        <v>445.6</v>
      </c>
      <c r="G218" s="2">
        <v>310.66019417475729</v>
      </c>
      <c r="H218">
        <v>149.6</v>
      </c>
      <c r="I218">
        <v>274.79999999999995</v>
      </c>
      <c r="J218">
        <v>142.9</v>
      </c>
      <c r="K218">
        <v>155.19999999999999</v>
      </c>
      <c r="L218">
        <v>133.5</v>
      </c>
      <c r="M218">
        <v>141.69999999999999</v>
      </c>
      <c r="N218">
        <v>141</v>
      </c>
    </row>
    <row r="219" spans="1:14" x14ac:dyDescent="0.3">
      <c r="A219" t="s">
        <v>33</v>
      </c>
      <c r="B219">
        <v>2019</v>
      </c>
      <c r="C219" t="s">
        <v>31</v>
      </c>
      <c r="D219">
        <v>1744.3000000000002</v>
      </c>
      <c r="E219">
        <v>164.7</v>
      </c>
      <c r="F219">
        <v>414.5</v>
      </c>
      <c r="G219" s="2">
        <v>284</v>
      </c>
      <c r="H219">
        <v>137.80000000000001</v>
      </c>
      <c r="I219">
        <v>247.2</v>
      </c>
      <c r="J219">
        <v>131.9</v>
      </c>
      <c r="K219">
        <v>146.6</v>
      </c>
      <c r="L219">
        <v>131.69999999999999</v>
      </c>
      <c r="M219">
        <v>131.80000000000001</v>
      </c>
      <c r="N219">
        <v>138</v>
      </c>
    </row>
    <row r="220" spans="1:14" x14ac:dyDescent="0.3">
      <c r="A220" t="s">
        <v>34</v>
      </c>
      <c r="B220">
        <v>2019</v>
      </c>
      <c r="C220" t="s">
        <v>31</v>
      </c>
      <c r="D220">
        <v>1753.3999999999999</v>
      </c>
      <c r="E220">
        <v>163.19999999999999</v>
      </c>
      <c r="F220">
        <v>433</v>
      </c>
      <c r="G220" s="2">
        <v>291.29999999999995</v>
      </c>
      <c r="H220">
        <v>145.1</v>
      </c>
      <c r="I220">
        <v>262.8</v>
      </c>
      <c r="J220">
        <v>136.69999999999999</v>
      </c>
      <c r="K220">
        <v>150.19999999999999</v>
      </c>
      <c r="L220">
        <v>132.80000000000001</v>
      </c>
      <c r="M220">
        <v>136.9</v>
      </c>
      <c r="N220">
        <v>139.6</v>
      </c>
    </row>
    <row r="221" spans="1:14" x14ac:dyDescent="0.3">
      <c r="A221" t="s">
        <v>30</v>
      </c>
      <c r="B221">
        <v>2019</v>
      </c>
      <c r="C221" t="s">
        <v>35</v>
      </c>
      <c r="D221">
        <v>1759.8000000000004</v>
      </c>
      <c r="E221">
        <v>162.80000000000001</v>
      </c>
      <c r="F221">
        <v>446.5</v>
      </c>
      <c r="G221" s="2">
        <v>310.92673267326734</v>
      </c>
      <c r="H221">
        <v>149.9</v>
      </c>
      <c r="I221">
        <v>274.5</v>
      </c>
      <c r="J221">
        <v>143.4</v>
      </c>
      <c r="K221">
        <v>155.5</v>
      </c>
      <c r="L221">
        <v>134.9</v>
      </c>
      <c r="M221">
        <v>142.19999999999999</v>
      </c>
      <c r="N221">
        <v>141</v>
      </c>
    </row>
    <row r="222" spans="1:14" x14ac:dyDescent="0.3">
      <c r="A222" t="s">
        <v>33</v>
      </c>
      <c r="B222">
        <v>2019</v>
      </c>
      <c r="C222" t="s">
        <v>35</v>
      </c>
      <c r="D222">
        <v>1754.4</v>
      </c>
      <c r="E222">
        <v>164.9</v>
      </c>
      <c r="F222">
        <v>415.5</v>
      </c>
      <c r="G222" s="2">
        <v>285.10000000000002</v>
      </c>
      <c r="H222">
        <v>138.5</v>
      </c>
      <c r="I222">
        <v>246.3</v>
      </c>
      <c r="J222">
        <v>132.19999999999999</v>
      </c>
      <c r="K222">
        <v>146.6</v>
      </c>
      <c r="L222">
        <v>133</v>
      </c>
      <c r="M222">
        <v>132.4</v>
      </c>
      <c r="N222">
        <v>138.6</v>
      </c>
    </row>
    <row r="223" spans="1:14" x14ac:dyDescent="0.3">
      <c r="A223" t="s">
        <v>34</v>
      </c>
      <c r="B223">
        <v>2019</v>
      </c>
      <c r="C223" t="s">
        <v>35</v>
      </c>
      <c r="D223">
        <v>1757.1</v>
      </c>
      <c r="E223">
        <v>163.4</v>
      </c>
      <c r="F223">
        <v>433.9</v>
      </c>
      <c r="G223" s="2">
        <v>292.2</v>
      </c>
      <c r="H223">
        <v>145.6</v>
      </c>
      <c r="I223">
        <v>262.3</v>
      </c>
      <c r="J223">
        <v>137.1</v>
      </c>
      <c r="K223">
        <v>150.30000000000001</v>
      </c>
      <c r="L223">
        <v>134.1</v>
      </c>
      <c r="M223">
        <v>137.4</v>
      </c>
      <c r="N223">
        <v>139.9</v>
      </c>
    </row>
    <row r="224" spans="1:14" x14ac:dyDescent="0.3">
      <c r="A224" t="s">
        <v>30</v>
      </c>
      <c r="B224">
        <v>2019</v>
      </c>
      <c r="C224" t="s">
        <v>36</v>
      </c>
      <c r="D224">
        <v>1761.2</v>
      </c>
      <c r="E224">
        <v>162.9</v>
      </c>
      <c r="F224">
        <v>447</v>
      </c>
      <c r="G224" s="2">
        <v>311.08383838383838</v>
      </c>
      <c r="H224">
        <v>150.4</v>
      </c>
      <c r="I224">
        <v>276.3</v>
      </c>
      <c r="J224">
        <v>143.80000000000001</v>
      </c>
      <c r="K224">
        <v>155.5</v>
      </c>
      <c r="L224">
        <v>134</v>
      </c>
      <c r="M224">
        <v>142.4</v>
      </c>
      <c r="N224">
        <v>141.19999999999999</v>
      </c>
    </row>
    <row r="225" spans="1:14" x14ac:dyDescent="0.3">
      <c r="A225" t="s">
        <v>33</v>
      </c>
      <c r="B225">
        <v>2019</v>
      </c>
      <c r="C225" t="s">
        <v>36</v>
      </c>
      <c r="D225">
        <v>1768.4</v>
      </c>
      <c r="E225">
        <v>165.3</v>
      </c>
      <c r="F225">
        <v>416.29999999999995</v>
      </c>
      <c r="G225" s="2">
        <v>285.8</v>
      </c>
      <c r="H225">
        <v>139.19999999999999</v>
      </c>
      <c r="I225">
        <v>248.70000000000002</v>
      </c>
      <c r="J225">
        <v>133</v>
      </c>
      <c r="K225">
        <v>146.69999999999999</v>
      </c>
      <c r="L225">
        <v>132.5</v>
      </c>
      <c r="M225">
        <v>132.80000000000001</v>
      </c>
      <c r="N225">
        <v>139.5</v>
      </c>
    </row>
    <row r="226" spans="1:14" x14ac:dyDescent="0.3">
      <c r="A226" t="s">
        <v>34</v>
      </c>
      <c r="B226">
        <v>2019</v>
      </c>
      <c r="C226" t="s">
        <v>36</v>
      </c>
      <c r="D226">
        <v>1762.9</v>
      </c>
      <c r="E226">
        <v>163.5</v>
      </c>
      <c r="F226">
        <v>434.5</v>
      </c>
      <c r="G226" s="2">
        <v>292.8</v>
      </c>
      <c r="H226">
        <v>146.19999999999999</v>
      </c>
      <c r="I226">
        <v>264.29999999999995</v>
      </c>
      <c r="J226">
        <v>137.69999999999999</v>
      </c>
      <c r="K226">
        <v>150.30000000000001</v>
      </c>
      <c r="L226">
        <v>133.4</v>
      </c>
      <c r="M226">
        <v>137.69999999999999</v>
      </c>
      <c r="N226">
        <v>140.4</v>
      </c>
    </row>
    <row r="227" spans="1:14" x14ac:dyDescent="0.3">
      <c r="A227" t="s">
        <v>30</v>
      </c>
      <c r="B227">
        <v>2019</v>
      </c>
      <c r="C227" t="s">
        <v>38</v>
      </c>
      <c r="D227">
        <v>1782.1000000000001</v>
      </c>
      <c r="E227">
        <v>163.30000000000001</v>
      </c>
      <c r="F227">
        <v>448.59999999999997</v>
      </c>
      <c r="G227" s="2">
        <v>310.83814432989698</v>
      </c>
      <c r="H227">
        <v>151.30000000000001</v>
      </c>
      <c r="I227">
        <v>277.10000000000002</v>
      </c>
      <c r="J227">
        <v>145.9</v>
      </c>
      <c r="K227">
        <v>156.69999999999999</v>
      </c>
      <c r="L227">
        <v>133.9</v>
      </c>
      <c r="M227">
        <v>142.9</v>
      </c>
      <c r="N227">
        <v>142.4</v>
      </c>
    </row>
    <row r="228" spans="1:14" x14ac:dyDescent="0.3">
      <c r="A228" t="s">
        <v>33</v>
      </c>
      <c r="B228">
        <v>2019</v>
      </c>
      <c r="C228" t="s">
        <v>38</v>
      </c>
      <c r="D228">
        <v>1811.5</v>
      </c>
      <c r="E228">
        <v>166.2</v>
      </c>
      <c r="F228">
        <v>417.9</v>
      </c>
      <c r="G228" s="2">
        <v>287.29999999999995</v>
      </c>
      <c r="H228">
        <v>139.80000000000001</v>
      </c>
      <c r="I228">
        <v>249.5</v>
      </c>
      <c r="J228">
        <v>134</v>
      </c>
      <c r="K228">
        <v>148</v>
      </c>
      <c r="L228">
        <v>132.6</v>
      </c>
      <c r="M228">
        <v>133.30000000000001</v>
      </c>
      <c r="N228">
        <v>141.5</v>
      </c>
    </row>
    <row r="229" spans="1:14" x14ac:dyDescent="0.3">
      <c r="A229" t="s">
        <v>34</v>
      </c>
      <c r="B229">
        <v>2019</v>
      </c>
      <c r="C229" t="s">
        <v>38</v>
      </c>
      <c r="D229">
        <v>1791.9000000000003</v>
      </c>
      <c r="E229">
        <v>164.1</v>
      </c>
      <c r="F229">
        <v>436.1</v>
      </c>
      <c r="G229" s="2">
        <v>293.79999999999995</v>
      </c>
      <c r="H229">
        <v>146.9</v>
      </c>
      <c r="I229">
        <v>265.20000000000005</v>
      </c>
      <c r="J229">
        <v>139.19999999999999</v>
      </c>
      <c r="K229">
        <v>151.6</v>
      </c>
      <c r="L229">
        <v>133.4</v>
      </c>
      <c r="M229">
        <v>138.19999999999999</v>
      </c>
      <c r="N229">
        <v>142</v>
      </c>
    </row>
    <row r="230" spans="1:14" x14ac:dyDescent="0.3">
      <c r="A230" t="s">
        <v>30</v>
      </c>
      <c r="B230">
        <v>2019</v>
      </c>
      <c r="C230" t="s">
        <v>39</v>
      </c>
      <c r="D230">
        <v>1804.1999999999998</v>
      </c>
      <c r="E230">
        <v>164.2</v>
      </c>
      <c r="F230">
        <v>448.59999999999997</v>
      </c>
      <c r="G230" s="2">
        <v>311.18631578947372</v>
      </c>
      <c r="H230">
        <v>151.69999999999999</v>
      </c>
      <c r="I230">
        <v>278</v>
      </c>
      <c r="J230">
        <v>146.4</v>
      </c>
      <c r="K230">
        <v>157.69999999999999</v>
      </c>
      <c r="L230">
        <v>134.80000000000001</v>
      </c>
      <c r="M230">
        <v>143.30000000000001</v>
      </c>
      <c r="N230">
        <v>143.6</v>
      </c>
    </row>
    <row r="231" spans="1:14" x14ac:dyDescent="0.3">
      <c r="A231" t="s">
        <v>33</v>
      </c>
      <c r="B231">
        <v>2019</v>
      </c>
      <c r="C231" t="s">
        <v>39</v>
      </c>
      <c r="D231">
        <v>1833.3</v>
      </c>
      <c r="E231">
        <v>166.7</v>
      </c>
      <c r="F231">
        <v>418.4</v>
      </c>
      <c r="G231" s="2">
        <v>286.8</v>
      </c>
      <c r="H231">
        <v>140.30000000000001</v>
      </c>
      <c r="I231">
        <v>250.1</v>
      </c>
      <c r="J231">
        <v>134.30000000000001</v>
      </c>
      <c r="K231">
        <v>148.9</v>
      </c>
      <c r="L231">
        <v>133.69999999999999</v>
      </c>
      <c r="M231">
        <v>133.6</v>
      </c>
      <c r="N231">
        <v>142.1</v>
      </c>
    </row>
    <row r="232" spans="1:14" x14ac:dyDescent="0.3">
      <c r="A232" t="s">
        <v>34</v>
      </c>
      <c r="B232">
        <v>2019</v>
      </c>
      <c r="C232" t="s">
        <v>39</v>
      </c>
      <c r="D232">
        <v>1814.1000000000001</v>
      </c>
      <c r="E232">
        <v>164.9</v>
      </c>
      <c r="F232">
        <v>436.4</v>
      </c>
      <c r="G232" s="2">
        <v>293.20000000000005</v>
      </c>
      <c r="H232">
        <v>147.4</v>
      </c>
      <c r="I232">
        <v>265.79999999999995</v>
      </c>
      <c r="J232">
        <v>139.6</v>
      </c>
      <c r="K232">
        <v>152.5</v>
      </c>
      <c r="L232">
        <v>134.30000000000001</v>
      </c>
      <c r="M232">
        <v>138.6</v>
      </c>
      <c r="N232">
        <v>142.9</v>
      </c>
    </row>
    <row r="233" spans="1:14" x14ac:dyDescent="0.3">
      <c r="A233" t="s">
        <v>30</v>
      </c>
      <c r="B233">
        <v>2019</v>
      </c>
      <c r="C233" t="s">
        <v>40</v>
      </c>
      <c r="D233">
        <v>1826.8999999999999</v>
      </c>
      <c r="E233">
        <v>164.5</v>
      </c>
      <c r="F233">
        <v>449.1</v>
      </c>
      <c r="G233" s="2">
        <v>311.84086021505379</v>
      </c>
      <c r="H233">
        <v>152.19999999999999</v>
      </c>
      <c r="I233">
        <v>278</v>
      </c>
      <c r="J233">
        <v>147.5</v>
      </c>
      <c r="K233">
        <v>159.1</v>
      </c>
      <c r="L233">
        <v>136.1</v>
      </c>
      <c r="M233">
        <v>144.19999999999999</v>
      </c>
      <c r="N233">
        <v>144.9</v>
      </c>
    </row>
    <row r="234" spans="1:14" x14ac:dyDescent="0.3">
      <c r="A234" t="s">
        <v>33</v>
      </c>
      <c r="B234">
        <v>2019</v>
      </c>
      <c r="C234" t="s">
        <v>40</v>
      </c>
      <c r="D234">
        <v>1857.3999999999999</v>
      </c>
      <c r="E234">
        <v>167.2</v>
      </c>
      <c r="F234">
        <v>419.3</v>
      </c>
      <c r="G234" s="2">
        <v>288.29999999999995</v>
      </c>
      <c r="H234">
        <v>140.80000000000001</v>
      </c>
      <c r="I234">
        <v>247.6</v>
      </c>
      <c r="J234">
        <v>135</v>
      </c>
      <c r="K234">
        <v>150.4</v>
      </c>
      <c r="L234">
        <v>135.1</v>
      </c>
      <c r="M234">
        <v>134.5</v>
      </c>
      <c r="N234">
        <v>143.30000000000001</v>
      </c>
    </row>
    <row r="235" spans="1:14" x14ac:dyDescent="0.3">
      <c r="A235" t="s">
        <v>34</v>
      </c>
      <c r="B235">
        <v>2019</v>
      </c>
      <c r="C235" t="s">
        <v>40</v>
      </c>
      <c r="D235">
        <v>1837.5</v>
      </c>
      <c r="E235">
        <v>165.2</v>
      </c>
      <c r="F235">
        <v>437</v>
      </c>
      <c r="G235" s="2">
        <v>294.79999999999995</v>
      </c>
      <c r="H235">
        <v>147.9</v>
      </c>
      <c r="I235">
        <v>264.89999999999998</v>
      </c>
      <c r="J235">
        <v>140.5</v>
      </c>
      <c r="K235">
        <v>154</v>
      </c>
      <c r="L235">
        <v>135.69999999999999</v>
      </c>
      <c r="M235">
        <v>139.5</v>
      </c>
      <c r="N235">
        <v>144.19999999999999</v>
      </c>
    </row>
    <row r="236" spans="1:14" x14ac:dyDescent="0.3">
      <c r="A236" t="s">
        <v>30</v>
      </c>
      <c r="B236">
        <v>2019</v>
      </c>
      <c r="C236" t="s">
        <v>41</v>
      </c>
      <c r="D236">
        <v>1834.5000000000002</v>
      </c>
      <c r="E236">
        <v>165.1</v>
      </c>
      <c r="F236">
        <v>449.5</v>
      </c>
      <c r="G236" s="2">
        <v>312.3010989010989</v>
      </c>
      <c r="H236">
        <v>152.69999999999999</v>
      </c>
      <c r="I236">
        <v>277.8</v>
      </c>
      <c r="J236">
        <v>148</v>
      </c>
      <c r="K236">
        <v>159.69999999999999</v>
      </c>
      <c r="L236">
        <v>138.80000000000001</v>
      </c>
      <c r="M236">
        <v>144.9</v>
      </c>
      <c r="N236">
        <v>145.69999999999999</v>
      </c>
    </row>
    <row r="237" spans="1:14" x14ac:dyDescent="0.3">
      <c r="A237" t="s">
        <v>33</v>
      </c>
      <c r="B237">
        <v>2019</v>
      </c>
      <c r="C237" t="s">
        <v>41</v>
      </c>
      <c r="D237">
        <v>1869.1</v>
      </c>
      <c r="E237">
        <v>167.9</v>
      </c>
      <c r="F237">
        <v>420.2</v>
      </c>
      <c r="G237" s="2">
        <v>289.7</v>
      </c>
      <c r="H237">
        <v>141.5</v>
      </c>
      <c r="I237">
        <v>246.3</v>
      </c>
      <c r="J237">
        <v>135.4</v>
      </c>
      <c r="K237">
        <v>151.5</v>
      </c>
      <c r="L237">
        <v>137.80000000000001</v>
      </c>
      <c r="M237">
        <v>135.30000000000001</v>
      </c>
      <c r="N237">
        <v>144.19999999999999</v>
      </c>
    </row>
    <row r="238" spans="1:14" x14ac:dyDescent="0.3">
      <c r="A238" t="s">
        <v>34</v>
      </c>
      <c r="B238">
        <v>2019</v>
      </c>
      <c r="C238" t="s">
        <v>41</v>
      </c>
      <c r="D238">
        <v>1846.5</v>
      </c>
      <c r="E238">
        <v>165.8</v>
      </c>
      <c r="F238">
        <v>437.6</v>
      </c>
      <c r="G238" s="2">
        <v>296.10000000000002</v>
      </c>
      <c r="H238">
        <v>148.5</v>
      </c>
      <c r="I238">
        <v>264.3</v>
      </c>
      <c r="J238">
        <v>140.9</v>
      </c>
      <c r="K238">
        <v>154.9</v>
      </c>
      <c r="L238">
        <v>138.4</v>
      </c>
      <c r="M238">
        <v>140.19999999999999</v>
      </c>
      <c r="N238">
        <v>145</v>
      </c>
    </row>
    <row r="239" spans="1:14" x14ac:dyDescent="0.3">
      <c r="A239" t="s">
        <v>30</v>
      </c>
      <c r="B239">
        <v>2019</v>
      </c>
      <c r="C239" t="s">
        <v>42</v>
      </c>
      <c r="D239">
        <v>1848.7</v>
      </c>
      <c r="E239">
        <v>165.7</v>
      </c>
      <c r="F239">
        <v>449.29999999999995</v>
      </c>
      <c r="G239" s="2">
        <v>312.64831460674156</v>
      </c>
      <c r="H239">
        <v>153.4</v>
      </c>
      <c r="I239">
        <v>278.5</v>
      </c>
      <c r="J239">
        <v>148.30000000000001</v>
      </c>
      <c r="K239">
        <v>160.19999999999999</v>
      </c>
      <c r="L239">
        <v>140.19999999999999</v>
      </c>
      <c r="M239">
        <v>145.4</v>
      </c>
      <c r="N239">
        <v>146.69999999999999</v>
      </c>
    </row>
    <row r="240" spans="1:14" x14ac:dyDescent="0.3">
      <c r="A240" t="s">
        <v>33</v>
      </c>
      <c r="B240">
        <v>2019</v>
      </c>
      <c r="C240" t="s">
        <v>42</v>
      </c>
      <c r="D240">
        <v>1874.9</v>
      </c>
      <c r="E240">
        <v>168.6</v>
      </c>
      <c r="F240">
        <v>420.8</v>
      </c>
      <c r="G240" s="2">
        <v>290.5</v>
      </c>
      <c r="H240">
        <v>141.9</v>
      </c>
      <c r="I240">
        <v>247.8</v>
      </c>
      <c r="J240">
        <v>135.9</v>
      </c>
      <c r="K240">
        <v>151.6</v>
      </c>
      <c r="L240">
        <v>139</v>
      </c>
      <c r="M240">
        <v>135.69999999999999</v>
      </c>
      <c r="N240">
        <v>144.69999999999999</v>
      </c>
    </row>
    <row r="241" spans="1:14" x14ac:dyDescent="0.3">
      <c r="A241" t="s">
        <v>34</v>
      </c>
      <c r="B241">
        <v>2019</v>
      </c>
      <c r="C241" t="s">
        <v>42</v>
      </c>
      <c r="D241">
        <v>1857.6999999999998</v>
      </c>
      <c r="E241">
        <v>166.5</v>
      </c>
      <c r="F241">
        <v>437.69999999999993</v>
      </c>
      <c r="G241" s="2">
        <v>296.79999999999995</v>
      </c>
      <c r="H241">
        <v>149</v>
      </c>
      <c r="I241">
        <v>265.29999999999995</v>
      </c>
      <c r="J241">
        <v>141.30000000000001</v>
      </c>
      <c r="K241">
        <v>155.19999999999999</v>
      </c>
      <c r="L241">
        <v>139.69999999999999</v>
      </c>
      <c r="M241">
        <v>140.69999999999999</v>
      </c>
      <c r="N241">
        <v>145.80000000000001</v>
      </c>
    </row>
    <row r="242" spans="1:14" x14ac:dyDescent="0.3">
      <c r="A242" t="s">
        <v>30</v>
      </c>
      <c r="B242">
        <v>2019</v>
      </c>
      <c r="C242" t="s">
        <v>43</v>
      </c>
      <c r="D242">
        <v>1876.8999999999996</v>
      </c>
      <c r="E242">
        <v>166.3</v>
      </c>
      <c r="F242">
        <v>449.4</v>
      </c>
      <c r="G242" s="2">
        <v>313.18850574712644</v>
      </c>
      <c r="H242">
        <v>153.69999999999999</v>
      </c>
      <c r="I242">
        <v>279.39999999999998</v>
      </c>
      <c r="J242">
        <v>148.69999999999999</v>
      </c>
      <c r="K242">
        <v>160.69999999999999</v>
      </c>
      <c r="L242">
        <v>140.30000000000001</v>
      </c>
      <c r="M242">
        <v>145.69999999999999</v>
      </c>
      <c r="N242">
        <v>148.30000000000001</v>
      </c>
    </row>
    <row r="243" spans="1:14" x14ac:dyDescent="0.3">
      <c r="A243" t="s">
        <v>33</v>
      </c>
      <c r="B243">
        <v>2019</v>
      </c>
      <c r="C243" t="s">
        <v>43</v>
      </c>
      <c r="D243">
        <v>1902.6000000000001</v>
      </c>
      <c r="E243">
        <v>169.3</v>
      </c>
      <c r="F243">
        <v>422.20000000000005</v>
      </c>
      <c r="G243" s="2">
        <v>291.7</v>
      </c>
      <c r="H243">
        <v>142.4</v>
      </c>
      <c r="I243">
        <v>250.4</v>
      </c>
      <c r="J243">
        <v>136.19999999999999</v>
      </c>
      <c r="K243">
        <v>151.69999999999999</v>
      </c>
      <c r="L243">
        <v>139.5</v>
      </c>
      <c r="M243">
        <v>136</v>
      </c>
      <c r="N243">
        <v>146</v>
      </c>
    </row>
    <row r="244" spans="1:14" x14ac:dyDescent="0.3">
      <c r="A244" t="s">
        <v>34</v>
      </c>
      <c r="B244">
        <v>2019</v>
      </c>
      <c r="C244" t="s">
        <v>43</v>
      </c>
      <c r="D244">
        <v>1885.6</v>
      </c>
      <c r="E244">
        <v>167.1</v>
      </c>
      <c r="F244">
        <v>438.40000000000003</v>
      </c>
      <c r="G244" s="2">
        <v>298</v>
      </c>
      <c r="H244">
        <v>149.4</v>
      </c>
      <c r="I244">
        <v>266.89999999999998</v>
      </c>
      <c r="J244">
        <v>141.69999999999999</v>
      </c>
      <c r="K244">
        <v>155.4</v>
      </c>
      <c r="L244">
        <v>140</v>
      </c>
      <c r="M244">
        <v>141</v>
      </c>
      <c r="N244">
        <v>147.19999999999999</v>
      </c>
    </row>
    <row r="245" spans="1:14" x14ac:dyDescent="0.3">
      <c r="A245" t="s">
        <v>30</v>
      </c>
      <c r="B245">
        <v>2019</v>
      </c>
      <c r="C245" t="s">
        <v>45</v>
      </c>
      <c r="D245">
        <v>1904.6000000000001</v>
      </c>
      <c r="E245">
        <v>167.2</v>
      </c>
      <c r="F245">
        <v>450.8</v>
      </c>
      <c r="G245" s="2">
        <v>313.72352941176473</v>
      </c>
      <c r="H245">
        <v>154.30000000000001</v>
      </c>
      <c r="I245">
        <v>280.5</v>
      </c>
      <c r="J245">
        <v>149.1</v>
      </c>
      <c r="K245">
        <v>160.80000000000001</v>
      </c>
      <c r="L245">
        <v>140.6</v>
      </c>
      <c r="M245">
        <v>146.1</v>
      </c>
      <c r="N245">
        <v>149.9</v>
      </c>
    </row>
    <row r="246" spans="1:14" x14ac:dyDescent="0.3">
      <c r="A246" t="s">
        <v>33</v>
      </c>
      <c r="B246">
        <v>2019</v>
      </c>
      <c r="C246" t="s">
        <v>45</v>
      </c>
      <c r="D246">
        <v>1923.9999999999998</v>
      </c>
      <c r="E246">
        <v>169.9</v>
      </c>
      <c r="F246">
        <v>423.09999999999997</v>
      </c>
      <c r="G246" s="2">
        <v>292.60000000000002</v>
      </c>
      <c r="H246">
        <v>142.80000000000001</v>
      </c>
      <c r="I246">
        <v>253.89999999999998</v>
      </c>
      <c r="J246">
        <v>136.69999999999999</v>
      </c>
      <c r="K246">
        <v>151.80000000000001</v>
      </c>
      <c r="L246">
        <v>139.80000000000001</v>
      </c>
      <c r="M246">
        <v>136.30000000000001</v>
      </c>
      <c r="N246">
        <v>147</v>
      </c>
    </row>
    <row r="247" spans="1:14" x14ac:dyDescent="0.3">
      <c r="A247" t="s">
        <v>34</v>
      </c>
      <c r="B247">
        <v>2019</v>
      </c>
      <c r="C247" t="s">
        <v>45</v>
      </c>
      <c r="D247">
        <v>1910.9</v>
      </c>
      <c r="E247">
        <v>167.9</v>
      </c>
      <c r="F247">
        <v>439.5</v>
      </c>
      <c r="G247" s="2">
        <v>298.8</v>
      </c>
      <c r="H247">
        <v>149.9</v>
      </c>
      <c r="I247">
        <v>268.89999999999998</v>
      </c>
      <c r="J247">
        <v>142.1</v>
      </c>
      <c r="K247">
        <v>155.5</v>
      </c>
      <c r="L247">
        <v>140.30000000000001</v>
      </c>
      <c r="M247">
        <v>141.30000000000001</v>
      </c>
      <c r="N247">
        <v>148.6</v>
      </c>
    </row>
    <row r="248" spans="1:14" x14ac:dyDescent="0.3">
      <c r="A248" t="s">
        <v>30</v>
      </c>
      <c r="B248">
        <v>2019</v>
      </c>
      <c r="C248" t="s">
        <v>46</v>
      </c>
      <c r="D248">
        <v>1940.9999999999995</v>
      </c>
      <c r="E248">
        <v>167.8</v>
      </c>
      <c r="F248">
        <v>451.79999999999995</v>
      </c>
      <c r="G248" s="2">
        <v>314.25421686746984</v>
      </c>
      <c r="H248">
        <v>154.80000000000001</v>
      </c>
      <c r="I248">
        <v>284.89999999999998</v>
      </c>
      <c r="J248">
        <v>149.5</v>
      </c>
      <c r="K248">
        <v>161.1</v>
      </c>
      <c r="L248">
        <v>140.6</v>
      </c>
      <c r="M248">
        <v>147.1</v>
      </c>
      <c r="N248">
        <v>152.30000000000001</v>
      </c>
    </row>
    <row r="249" spans="1:14" x14ac:dyDescent="0.3">
      <c r="A249" t="s">
        <v>33</v>
      </c>
      <c r="B249">
        <v>2019</v>
      </c>
      <c r="C249" t="s">
        <v>46</v>
      </c>
      <c r="D249">
        <v>1956.7</v>
      </c>
      <c r="E249">
        <v>170.4</v>
      </c>
      <c r="F249">
        <v>424.20000000000005</v>
      </c>
      <c r="G249" s="2">
        <v>292.60000000000002</v>
      </c>
      <c r="H249">
        <v>143.19999999999999</v>
      </c>
      <c r="I249">
        <v>258.8</v>
      </c>
      <c r="J249">
        <v>136.80000000000001</v>
      </c>
      <c r="K249">
        <v>151.9</v>
      </c>
      <c r="L249">
        <v>140.19999999999999</v>
      </c>
      <c r="M249">
        <v>137.69999999999999</v>
      </c>
      <c r="N249">
        <v>148.30000000000001</v>
      </c>
    </row>
    <row r="250" spans="1:14" x14ac:dyDescent="0.3">
      <c r="A250" t="s">
        <v>34</v>
      </c>
      <c r="B250">
        <v>2019</v>
      </c>
      <c r="C250" t="s">
        <v>46</v>
      </c>
      <c r="D250">
        <v>1946.1000000000001</v>
      </c>
      <c r="E250">
        <v>168.5</v>
      </c>
      <c r="F250">
        <v>440.6</v>
      </c>
      <c r="G250" s="2">
        <v>298.60000000000002</v>
      </c>
      <c r="H250">
        <v>150.4</v>
      </c>
      <c r="I250">
        <v>273.5</v>
      </c>
      <c r="J250">
        <v>142.30000000000001</v>
      </c>
      <c r="K250">
        <v>155.69999999999999</v>
      </c>
      <c r="L250">
        <v>140.4</v>
      </c>
      <c r="M250">
        <v>142.5</v>
      </c>
      <c r="N250">
        <v>150.4</v>
      </c>
    </row>
    <row r="251" spans="1:14" x14ac:dyDescent="0.3">
      <c r="A251" t="s">
        <v>30</v>
      </c>
      <c r="B251">
        <v>2020</v>
      </c>
      <c r="C251" t="s">
        <v>31</v>
      </c>
      <c r="D251">
        <v>1938.6</v>
      </c>
      <c r="E251">
        <v>168.6</v>
      </c>
      <c r="F251">
        <v>452.30000000000007</v>
      </c>
      <c r="G251" s="2">
        <v>314.99876543209876</v>
      </c>
      <c r="H251">
        <v>155.69999999999999</v>
      </c>
      <c r="I251">
        <v>286.70000000000005</v>
      </c>
      <c r="J251">
        <v>150.1</v>
      </c>
      <c r="K251">
        <v>161.69999999999999</v>
      </c>
      <c r="L251">
        <v>142.5</v>
      </c>
      <c r="M251">
        <v>148.1</v>
      </c>
      <c r="N251">
        <v>151.9</v>
      </c>
    </row>
    <row r="252" spans="1:14" x14ac:dyDescent="0.3">
      <c r="A252" t="s">
        <v>33</v>
      </c>
      <c r="B252">
        <v>2020</v>
      </c>
      <c r="C252" t="s">
        <v>31</v>
      </c>
      <c r="D252">
        <v>1945.3999999999999</v>
      </c>
      <c r="E252">
        <v>170.8</v>
      </c>
      <c r="F252">
        <v>425.1</v>
      </c>
      <c r="G252" s="2">
        <v>294</v>
      </c>
      <c r="H252">
        <v>143.80000000000001</v>
      </c>
      <c r="I252">
        <v>261.2</v>
      </c>
      <c r="J252">
        <v>137.19999999999999</v>
      </c>
      <c r="K252">
        <v>152.1</v>
      </c>
      <c r="L252">
        <v>142.1</v>
      </c>
      <c r="M252">
        <v>138.4</v>
      </c>
      <c r="N252">
        <v>148.19999999999999</v>
      </c>
    </row>
    <row r="253" spans="1:14" x14ac:dyDescent="0.3">
      <c r="A253" t="s">
        <v>34</v>
      </c>
      <c r="B253">
        <v>2020</v>
      </c>
      <c r="C253" t="s">
        <v>31</v>
      </c>
      <c r="D253">
        <v>1940.3999999999999</v>
      </c>
      <c r="E253">
        <v>169.2</v>
      </c>
      <c r="F253">
        <v>441.2</v>
      </c>
      <c r="G253" s="2">
        <v>300.10000000000002</v>
      </c>
      <c r="H253">
        <v>151.19999999999999</v>
      </c>
      <c r="I253">
        <v>275.5</v>
      </c>
      <c r="J253">
        <v>142.80000000000001</v>
      </c>
      <c r="K253">
        <v>156.1</v>
      </c>
      <c r="L253">
        <v>142.30000000000001</v>
      </c>
      <c r="M253">
        <v>143.4</v>
      </c>
      <c r="N253">
        <v>150.19999999999999</v>
      </c>
    </row>
    <row r="254" spans="1:14" x14ac:dyDescent="0.3">
      <c r="A254" t="s">
        <v>30</v>
      </c>
      <c r="B254">
        <v>2020</v>
      </c>
      <c r="C254" t="s">
        <v>35</v>
      </c>
      <c r="D254">
        <v>1909.7999999999997</v>
      </c>
      <c r="E254">
        <v>169.4</v>
      </c>
      <c r="F254">
        <v>452.8</v>
      </c>
      <c r="G254" s="2">
        <v>315.35063291139249</v>
      </c>
      <c r="H254">
        <v>156.19999999999999</v>
      </c>
      <c r="I254">
        <v>288.3</v>
      </c>
      <c r="J254">
        <v>150.4</v>
      </c>
      <c r="K254">
        <v>161.9</v>
      </c>
      <c r="L254">
        <v>143.4</v>
      </c>
      <c r="M254">
        <v>148.4</v>
      </c>
      <c r="N254">
        <v>150.4</v>
      </c>
    </row>
    <row r="255" spans="1:14" x14ac:dyDescent="0.3">
      <c r="A255" t="s">
        <v>33</v>
      </c>
      <c r="B255">
        <v>2020</v>
      </c>
      <c r="C255" t="s">
        <v>35</v>
      </c>
      <c r="D255">
        <v>1916.6</v>
      </c>
      <c r="E255">
        <v>172</v>
      </c>
      <c r="F255">
        <v>426</v>
      </c>
      <c r="G255" s="2">
        <v>295.20000000000005</v>
      </c>
      <c r="H255">
        <v>144.4</v>
      </c>
      <c r="I255">
        <v>264.10000000000002</v>
      </c>
      <c r="J255">
        <v>137.69999999999999</v>
      </c>
      <c r="K255">
        <v>152.19999999999999</v>
      </c>
      <c r="L255">
        <v>143.5</v>
      </c>
      <c r="M255">
        <v>138.4</v>
      </c>
      <c r="N255">
        <v>147.69999999999999</v>
      </c>
    </row>
    <row r="256" spans="1:14" x14ac:dyDescent="0.3">
      <c r="A256" t="s">
        <v>34</v>
      </c>
      <c r="B256">
        <v>2020</v>
      </c>
      <c r="C256" t="s">
        <v>35</v>
      </c>
      <c r="D256">
        <v>1911.6</v>
      </c>
      <c r="E256">
        <v>170.1</v>
      </c>
      <c r="F256">
        <v>442</v>
      </c>
      <c r="G256" s="2">
        <v>301.20000000000005</v>
      </c>
      <c r="H256">
        <v>151.69999999999999</v>
      </c>
      <c r="I256">
        <v>277.5</v>
      </c>
      <c r="J256">
        <v>143.19999999999999</v>
      </c>
      <c r="K256">
        <v>156.19999999999999</v>
      </c>
      <c r="L256">
        <v>143.4</v>
      </c>
      <c r="M256">
        <v>143.6</v>
      </c>
      <c r="N256">
        <v>149.1</v>
      </c>
    </row>
    <row r="257" spans="1:14" x14ac:dyDescent="0.3">
      <c r="A257" t="s">
        <v>30</v>
      </c>
      <c r="B257">
        <v>2020</v>
      </c>
      <c r="C257" t="s">
        <v>36</v>
      </c>
      <c r="D257">
        <v>1894.5999999999997</v>
      </c>
      <c r="E257">
        <v>170.5</v>
      </c>
      <c r="F257">
        <v>453.5</v>
      </c>
      <c r="G257" s="2">
        <v>315.2896103896104</v>
      </c>
      <c r="H257">
        <v>156.69999999999999</v>
      </c>
      <c r="I257">
        <v>289.20000000000005</v>
      </c>
      <c r="J257">
        <v>151.19999999999999</v>
      </c>
      <c r="K257">
        <v>161.19999999999999</v>
      </c>
      <c r="L257">
        <v>145.1</v>
      </c>
      <c r="M257">
        <v>148.6</v>
      </c>
      <c r="N257">
        <v>149.80000000000001</v>
      </c>
    </row>
    <row r="258" spans="1:14" x14ac:dyDescent="0.3">
      <c r="A258" t="s">
        <v>33</v>
      </c>
      <c r="B258">
        <v>2020</v>
      </c>
      <c r="C258" t="s">
        <v>36</v>
      </c>
      <c r="D258">
        <v>1898.5</v>
      </c>
      <c r="E258">
        <v>173.3</v>
      </c>
      <c r="F258">
        <v>427.1</v>
      </c>
      <c r="G258" s="2">
        <v>295.3</v>
      </c>
      <c r="H258">
        <v>145</v>
      </c>
      <c r="I258">
        <v>266</v>
      </c>
      <c r="J258">
        <v>137.9</v>
      </c>
      <c r="K258">
        <v>152.5</v>
      </c>
      <c r="L258">
        <v>145.30000000000001</v>
      </c>
      <c r="M258">
        <v>138.69999999999999</v>
      </c>
      <c r="N258">
        <v>147.30000000000001</v>
      </c>
    </row>
    <row r="259" spans="1:14" x14ac:dyDescent="0.3">
      <c r="A259" t="s">
        <v>34</v>
      </c>
      <c r="B259">
        <v>2020</v>
      </c>
      <c r="C259" t="s">
        <v>36</v>
      </c>
      <c r="D259">
        <v>1895.4</v>
      </c>
      <c r="E259">
        <v>171.2</v>
      </c>
      <c r="F259">
        <v>442.90000000000003</v>
      </c>
      <c r="G259" s="2">
        <v>300.89999999999998</v>
      </c>
      <c r="H259">
        <v>152.30000000000001</v>
      </c>
      <c r="I259">
        <v>278.8</v>
      </c>
      <c r="J259">
        <v>143.69999999999999</v>
      </c>
      <c r="K259">
        <v>156.1</v>
      </c>
      <c r="L259">
        <v>145.19999999999999</v>
      </c>
      <c r="M259">
        <v>143.80000000000001</v>
      </c>
      <c r="N259">
        <v>148.6</v>
      </c>
    </row>
    <row r="260" spans="1:14" x14ac:dyDescent="0.3">
      <c r="A260" t="s">
        <v>30</v>
      </c>
      <c r="B260">
        <v>2020</v>
      </c>
      <c r="C260" t="s">
        <v>37</v>
      </c>
      <c r="D260">
        <v>1920.1519125683062</v>
      </c>
      <c r="E260" s="2">
        <v>155.38579234972681</v>
      </c>
      <c r="F260">
        <v>420.31530054644799</v>
      </c>
      <c r="G260" s="2">
        <v>300.72021857923505</v>
      </c>
      <c r="H260">
        <v>154.30000000000001</v>
      </c>
      <c r="I260">
        <v>275.57049180327863</v>
      </c>
      <c r="J260" s="2">
        <v>133.89180327868851</v>
      </c>
      <c r="K260" s="2">
        <v>141.13114754098362</v>
      </c>
      <c r="L260" s="2">
        <v>133.35</v>
      </c>
      <c r="M260" s="2">
        <v>134.23579234972684</v>
      </c>
      <c r="N260" s="2">
        <v>139.56448087431698</v>
      </c>
    </row>
    <row r="261" spans="1:14" x14ac:dyDescent="0.3">
      <c r="A261" t="s">
        <v>33</v>
      </c>
      <c r="B261">
        <v>2020</v>
      </c>
      <c r="C261" t="s">
        <v>37</v>
      </c>
      <c r="D261">
        <v>1942.1888023055619</v>
      </c>
      <c r="E261" s="2">
        <v>155.38579234972681</v>
      </c>
      <c r="F261">
        <v>420.31530054644799</v>
      </c>
      <c r="G261" s="2">
        <v>292.28688524590166</v>
      </c>
      <c r="H261">
        <v>144.80000000000001</v>
      </c>
      <c r="I261">
        <v>264.27049180327856</v>
      </c>
      <c r="J261" s="2">
        <v>133.89180327868851</v>
      </c>
      <c r="K261" s="2">
        <v>141.13114754098362</v>
      </c>
      <c r="L261" s="2">
        <v>133.35</v>
      </c>
      <c r="M261" s="2">
        <v>134.23579234972684</v>
      </c>
      <c r="N261" s="2">
        <v>139.56448087431698</v>
      </c>
    </row>
    <row r="262" spans="1:14" x14ac:dyDescent="0.3">
      <c r="A262" t="s">
        <v>34</v>
      </c>
      <c r="B262">
        <v>2020</v>
      </c>
      <c r="C262" t="s">
        <v>37</v>
      </c>
      <c r="D262">
        <v>1928.4348810778263</v>
      </c>
      <c r="E262" s="2">
        <v>155.52356164383565</v>
      </c>
      <c r="F262">
        <v>420.59369863013683</v>
      </c>
      <c r="G262" s="2">
        <v>292.37424657534245</v>
      </c>
      <c r="H262">
        <v>150.69999999999999</v>
      </c>
      <c r="I262">
        <v>271.33589041095877</v>
      </c>
      <c r="J262" s="2">
        <v>133.97534246575341</v>
      </c>
      <c r="K262" s="2">
        <v>141.23342465753424</v>
      </c>
      <c r="L262" s="2">
        <v>133.42849315068494</v>
      </c>
      <c r="M262" s="2">
        <v>134.31863013698634</v>
      </c>
      <c r="N262" s="2">
        <v>139.65890410958906</v>
      </c>
    </row>
    <row r="263" spans="1:14" x14ac:dyDescent="0.3">
      <c r="A263" t="s">
        <v>30</v>
      </c>
      <c r="B263">
        <v>2020</v>
      </c>
      <c r="C263" t="s">
        <v>38</v>
      </c>
      <c r="D263">
        <v>1825.9929189620432</v>
      </c>
      <c r="E263" s="2">
        <v>155.66181318681322</v>
      </c>
      <c r="F263">
        <v>420.87912087912082</v>
      </c>
      <c r="G263" s="2">
        <v>301.14153996688253</v>
      </c>
      <c r="H263" s="2">
        <v>138.51680216802174</v>
      </c>
      <c r="I263">
        <v>263.81195017719392</v>
      </c>
      <c r="J263" s="2">
        <v>134.06071428571428</v>
      </c>
      <c r="K263" s="2">
        <v>141.3370879120879</v>
      </c>
      <c r="L263" s="2">
        <v>133.50851648351647</v>
      </c>
      <c r="M263" s="2">
        <v>134.40274725274728</v>
      </c>
      <c r="N263" s="2">
        <v>139.75686813186815</v>
      </c>
    </row>
    <row r="264" spans="1:14" x14ac:dyDescent="0.3">
      <c r="A264" t="s">
        <v>33</v>
      </c>
      <c r="B264">
        <v>2020</v>
      </c>
      <c r="C264" t="s">
        <v>38</v>
      </c>
      <c r="D264">
        <v>1826.3204832656152</v>
      </c>
      <c r="E264" s="2">
        <v>155.80110192837469</v>
      </c>
      <c r="F264">
        <v>421.16253443526159</v>
      </c>
      <c r="G264" s="2">
        <v>301.35041322314055</v>
      </c>
      <c r="H264" s="2">
        <v>138.51680216802174</v>
      </c>
      <c r="I264">
        <v>263.87834665949953</v>
      </c>
      <c r="J264" s="2">
        <v>134.14600550964187</v>
      </c>
      <c r="K264" s="2">
        <v>141.44104683195593</v>
      </c>
      <c r="L264" s="2">
        <v>133.58842975206613</v>
      </c>
      <c r="M264" s="2">
        <v>134.48677685950418</v>
      </c>
      <c r="N264" s="2">
        <v>139.85371900826448</v>
      </c>
    </row>
    <row r="265" spans="1:14" x14ac:dyDescent="0.3">
      <c r="A265" t="s">
        <v>34</v>
      </c>
      <c r="B265">
        <v>2020</v>
      </c>
      <c r="C265" t="s">
        <v>38</v>
      </c>
      <c r="D265">
        <v>1827.4425958466747</v>
      </c>
      <c r="E265" s="2">
        <v>155.93977900552488</v>
      </c>
      <c r="F265">
        <v>421.4408839779004</v>
      </c>
      <c r="G265" s="2">
        <v>301.43812154696138</v>
      </c>
      <c r="H265" s="2">
        <v>138.610597826087</v>
      </c>
      <c r="I265">
        <v>264.02744264953145</v>
      </c>
      <c r="J265" s="2">
        <v>134.2292817679558</v>
      </c>
      <c r="K265" s="2">
        <v>141.54419889502762</v>
      </c>
      <c r="L265" s="2">
        <v>133.66850828729284</v>
      </c>
      <c r="M265" s="2">
        <v>134.56988950276249</v>
      </c>
      <c r="N265" s="2">
        <v>139.94779005524865</v>
      </c>
    </row>
    <row r="266" spans="1:14" x14ac:dyDescent="0.3">
      <c r="A266" t="s">
        <v>30</v>
      </c>
      <c r="B266">
        <v>2020</v>
      </c>
      <c r="C266" t="s">
        <v>39</v>
      </c>
      <c r="D266">
        <v>1951</v>
      </c>
      <c r="E266">
        <v>182.4</v>
      </c>
      <c r="F266">
        <v>458.79999999999995</v>
      </c>
      <c r="G266" s="2">
        <v>316.10000000000002</v>
      </c>
      <c r="H266">
        <v>158.19999999999999</v>
      </c>
      <c r="I266">
        <v>286.3</v>
      </c>
      <c r="J266">
        <v>153.19999999999999</v>
      </c>
      <c r="K266">
        <v>161.80000000000001</v>
      </c>
      <c r="L266">
        <v>151.19999999999999</v>
      </c>
      <c r="M266">
        <v>151.69999999999999</v>
      </c>
      <c r="N266">
        <v>152.69999999999999</v>
      </c>
    </row>
    <row r="267" spans="1:14" x14ac:dyDescent="0.3">
      <c r="A267" t="s">
        <v>33</v>
      </c>
      <c r="B267">
        <v>2020</v>
      </c>
      <c r="C267" t="s">
        <v>39</v>
      </c>
      <c r="D267">
        <v>1995</v>
      </c>
      <c r="E267">
        <v>186.7</v>
      </c>
      <c r="F267">
        <v>432.9</v>
      </c>
      <c r="G267" s="2">
        <v>295.10000000000002</v>
      </c>
      <c r="H267">
        <v>148.1</v>
      </c>
      <c r="I267">
        <v>266.39999999999998</v>
      </c>
      <c r="J267">
        <v>144.5</v>
      </c>
      <c r="K267">
        <v>152.5</v>
      </c>
      <c r="L267">
        <v>152.19999999999999</v>
      </c>
      <c r="M267">
        <v>142</v>
      </c>
      <c r="N267">
        <v>150.80000000000001</v>
      </c>
    </row>
    <row r="268" spans="1:14" x14ac:dyDescent="0.3">
      <c r="A268" t="s">
        <v>34</v>
      </c>
      <c r="B268">
        <v>2020</v>
      </c>
      <c r="C268" t="s">
        <v>39</v>
      </c>
      <c r="D268">
        <v>1966.8000000000002</v>
      </c>
      <c r="E268">
        <v>183.5</v>
      </c>
      <c r="F268">
        <v>448.29999999999995</v>
      </c>
      <c r="G268" s="2">
        <v>301.10000000000002</v>
      </c>
      <c r="H268">
        <v>154.4</v>
      </c>
      <c r="I268">
        <v>276.89999999999998</v>
      </c>
      <c r="J268">
        <v>148.30000000000001</v>
      </c>
      <c r="K268">
        <v>156.4</v>
      </c>
      <c r="L268">
        <v>151.6</v>
      </c>
      <c r="M268">
        <v>147</v>
      </c>
      <c r="N268">
        <v>151.80000000000001</v>
      </c>
    </row>
    <row r="269" spans="1:14" x14ac:dyDescent="0.3">
      <c r="A269" t="s">
        <v>30</v>
      </c>
      <c r="B269">
        <v>2020</v>
      </c>
      <c r="C269" t="s">
        <v>40</v>
      </c>
      <c r="D269">
        <v>1951</v>
      </c>
      <c r="E269">
        <v>182.4</v>
      </c>
      <c r="F269">
        <v>458.79999999999995</v>
      </c>
      <c r="G269" s="2">
        <v>316.23661971830995</v>
      </c>
      <c r="H269">
        <v>158.19999999999999</v>
      </c>
      <c r="I269">
        <v>286.3</v>
      </c>
      <c r="J269">
        <v>153.19999999999999</v>
      </c>
      <c r="K269">
        <v>161.80000000000001</v>
      </c>
      <c r="L269">
        <v>151.19999999999999</v>
      </c>
      <c r="M269">
        <v>151.69999999999999</v>
      </c>
      <c r="N269">
        <v>152.69999999999999</v>
      </c>
    </row>
    <row r="270" spans="1:14" x14ac:dyDescent="0.3">
      <c r="A270" t="s">
        <v>33</v>
      </c>
      <c r="B270">
        <v>2020</v>
      </c>
      <c r="C270" t="s">
        <v>40</v>
      </c>
      <c r="D270">
        <v>1995</v>
      </c>
      <c r="E270">
        <v>186.7</v>
      </c>
      <c r="F270">
        <v>432.9</v>
      </c>
      <c r="G270" s="2">
        <v>295.10000000000002</v>
      </c>
      <c r="H270">
        <v>148.1</v>
      </c>
      <c r="I270">
        <v>266.39999999999998</v>
      </c>
      <c r="J270">
        <v>144.5</v>
      </c>
      <c r="K270">
        <v>152.5</v>
      </c>
      <c r="L270">
        <v>152.19999999999999</v>
      </c>
      <c r="M270">
        <v>142</v>
      </c>
      <c r="N270">
        <v>150.80000000000001</v>
      </c>
    </row>
    <row r="271" spans="1:14" x14ac:dyDescent="0.3">
      <c r="A271" t="s">
        <v>34</v>
      </c>
      <c r="B271">
        <v>2020</v>
      </c>
      <c r="C271" t="s">
        <v>40</v>
      </c>
      <c r="D271">
        <v>1966.8000000000002</v>
      </c>
      <c r="E271">
        <v>183.5</v>
      </c>
      <c r="F271">
        <v>448.29999999999995</v>
      </c>
      <c r="G271" s="2">
        <v>301.10000000000002</v>
      </c>
      <c r="H271">
        <v>154.4</v>
      </c>
      <c r="I271">
        <v>276.89999999999998</v>
      </c>
      <c r="J271">
        <v>148.30000000000001</v>
      </c>
      <c r="K271">
        <v>156.4</v>
      </c>
      <c r="L271">
        <v>151.6</v>
      </c>
      <c r="M271">
        <v>147</v>
      </c>
      <c r="N271">
        <v>151.80000000000001</v>
      </c>
    </row>
    <row r="272" spans="1:14" x14ac:dyDescent="0.3">
      <c r="A272" t="s">
        <v>30</v>
      </c>
      <c r="B272">
        <v>2020</v>
      </c>
      <c r="C272" t="s">
        <v>41</v>
      </c>
      <c r="D272">
        <v>1978.6</v>
      </c>
      <c r="E272">
        <v>180.9</v>
      </c>
      <c r="F272">
        <v>458.7</v>
      </c>
      <c r="G272" s="2">
        <v>316.72173913043491</v>
      </c>
      <c r="H272">
        <v>158.80000000000001</v>
      </c>
      <c r="I272">
        <v>289.39999999999998</v>
      </c>
      <c r="J272">
        <v>152.19999999999999</v>
      </c>
      <c r="K272">
        <v>162.69999999999999</v>
      </c>
      <c r="L272">
        <v>153.6</v>
      </c>
      <c r="M272">
        <v>153</v>
      </c>
      <c r="N272">
        <v>154.69999999999999</v>
      </c>
    </row>
    <row r="273" spans="1:14" x14ac:dyDescent="0.3">
      <c r="A273" t="s">
        <v>33</v>
      </c>
      <c r="B273">
        <v>2020</v>
      </c>
      <c r="C273" t="s">
        <v>41</v>
      </c>
      <c r="D273">
        <v>2024.8999999999999</v>
      </c>
      <c r="E273">
        <v>187.2</v>
      </c>
      <c r="F273">
        <v>433</v>
      </c>
      <c r="G273" s="2">
        <v>300</v>
      </c>
      <c r="H273">
        <v>148.69999999999999</v>
      </c>
      <c r="I273">
        <v>272.20000000000005</v>
      </c>
      <c r="J273">
        <v>141.19999999999999</v>
      </c>
      <c r="K273">
        <v>155.5</v>
      </c>
      <c r="L273">
        <v>155.19999999999999</v>
      </c>
      <c r="M273">
        <v>144.80000000000001</v>
      </c>
      <c r="N273">
        <v>152.9</v>
      </c>
    </row>
    <row r="274" spans="1:14" x14ac:dyDescent="0.3">
      <c r="A274" t="s">
        <v>34</v>
      </c>
      <c r="B274">
        <v>2020</v>
      </c>
      <c r="C274" t="s">
        <v>41</v>
      </c>
      <c r="D274">
        <v>1995.1999999999998</v>
      </c>
      <c r="E274">
        <v>182.6</v>
      </c>
      <c r="F274">
        <v>448.2</v>
      </c>
      <c r="G274" s="2">
        <v>303.89999999999998</v>
      </c>
      <c r="H274">
        <v>155</v>
      </c>
      <c r="I274">
        <v>281.5</v>
      </c>
      <c r="J274">
        <v>146</v>
      </c>
      <c r="K274">
        <v>158.5</v>
      </c>
      <c r="L274">
        <v>154.30000000000001</v>
      </c>
      <c r="M274">
        <v>149</v>
      </c>
      <c r="N274">
        <v>153.9</v>
      </c>
    </row>
    <row r="275" spans="1:14" x14ac:dyDescent="0.3">
      <c r="A275" t="s">
        <v>30</v>
      </c>
      <c r="B275">
        <v>2020</v>
      </c>
      <c r="C275" t="s">
        <v>42</v>
      </c>
      <c r="D275">
        <v>1987.3999999999996</v>
      </c>
      <c r="E275">
        <v>182.9</v>
      </c>
      <c r="F275">
        <v>459.9</v>
      </c>
      <c r="G275" s="2">
        <v>316.71194029850756</v>
      </c>
      <c r="H275">
        <v>159.1</v>
      </c>
      <c r="I275">
        <v>291</v>
      </c>
      <c r="J275">
        <v>152.80000000000001</v>
      </c>
      <c r="K275">
        <v>161.1</v>
      </c>
      <c r="L275">
        <v>157.4</v>
      </c>
      <c r="M275">
        <v>153.69999999999999</v>
      </c>
      <c r="N275">
        <v>155.4</v>
      </c>
    </row>
    <row r="276" spans="1:14" x14ac:dyDescent="0.3">
      <c r="A276" t="s">
        <v>33</v>
      </c>
      <c r="B276">
        <v>2020</v>
      </c>
      <c r="C276" t="s">
        <v>42</v>
      </c>
      <c r="D276">
        <v>2041.6000000000001</v>
      </c>
      <c r="E276">
        <v>188.7</v>
      </c>
      <c r="F276">
        <v>434.6</v>
      </c>
      <c r="G276" s="2">
        <v>301.70000000000005</v>
      </c>
      <c r="H276">
        <v>150</v>
      </c>
      <c r="I276">
        <v>272.29999999999995</v>
      </c>
      <c r="J276">
        <v>141.80000000000001</v>
      </c>
      <c r="K276">
        <v>154.9</v>
      </c>
      <c r="L276">
        <v>159.80000000000001</v>
      </c>
      <c r="M276">
        <v>146</v>
      </c>
      <c r="N276">
        <v>154</v>
      </c>
    </row>
    <row r="277" spans="1:14" x14ac:dyDescent="0.3">
      <c r="A277" t="s">
        <v>34</v>
      </c>
      <c r="B277">
        <v>2020</v>
      </c>
      <c r="C277" t="s">
        <v>42</v>
      </c>
      <c r="D277">
        <v>2007</v>
      </c>
      <c r="E277">
        <v>184.4</v>
      </c>
      <c r="F277">
        <v>449.70000000000005</v>
      </c>
      <c r="G277" s="2">
        <v>305</v>
      </c>
      <c r="H277">
        <v>155.6</v>
      </c>
      <c r="I277">
        <v>282.5</v>
      </c>
      <c r="J277">
        <v>146.6</v>
      </c>
      <c r="K277">
        <v>157.5</v>
      </c>
      <c r="L277">
        <v>158.4</v>
      </c>
      <c r="M277">
        <v>150</v>
      </c>
      <c r="N277">
        <v>154.69999999999999</v>
      </c>
    </row>
    <row r="278" spans="1:14" x14ac:dyDescent="0.3">
      <c r="A278" t="s">
        <v>30</v>
      </c>
      <c r="B278">
        <v>2020</v>
      </c>
      <c r="C278" t="s">
        <v>43</v>
      </c>
      <c r="D278">
        <v>2030.9</v>
      </c>
      <c r="E278">
        <v>182.7</v>
      </c>
      <c r="F278">
        <v>461.29999999999995</v>
      </c>
      <c r="G278" s="2">
        <v>317.39538461538461</v>
      </c>
      <c r="H278">
        <v>159.5</v>
      </c>
      <c r="I278">
        <v>293.20000000000005</v>
      </c>
      <c r="J278">
        <v>152.4</v>
      </c>
      <c r="K278">
        <v>162.5</v>
      </c>
      <c r="L278">
        <v>156.19999999999999</v>
      </c>
      <c r="M278">
        <v>154.30000000000001</v>
      </c>
      <c r="N278">
        <v>157.5</v>
      </c>
    </row>
    <row r="279" spans="1:14" x14ac:dyDescent="0.3">
      <c r="A279" t="s">
        <v>33</v>
      </c>
      <c r="B279">
        <v>2020</v>
      </c>
      <c r="C279" t="s">
        <v>43</v>
      </c>
      <c r="D279">
        <v>2080.1999999999998</v>
      </c>
      <c r="E279">
        <v>188.7</v>
      </c>
      <c r="F279">
        <v>434.90000000000003</v>
      </c>
      <c r="G279" s="2">
        <v>301.60000000000002</v>
      </c>
      <c r="H279">
        <v>151</v>
      </c>
      <c r="I279">
        <v>272.5</v>
      </c>
      <c r="J279">
        <v>142</v>
      </c>
      <c r="K279">
        <v>155.69999999999999</v>
      </c>
      <c r="L279">
        <v>158.1</v>
      </c>
      <c r="M279">
        <v>146.19999999999999</v>
      </c>
      <c r="N279">
        <v>155.19999999999999</v>
      </c>
    </row>
    <row r="280" spans="1:14" x14ac:dyDescent="0.3">
      <c r="A280" t="s">
        <v>34</v>
      </c>
      <c r="B280">
        <v>2020</v>
      </c>
      <c r="C280" t="s">
        <v>43</v>
      </c>
      <c r="D280">
        <v>2048.6000000000004</v>
      </c>
      <c r="E280">
        <v>184.3</v>
      </c>
      <c r="F280">
        <v>450.59999999999997</v>
      </c>
      <c r="G280" s="2">
        <v>305.2</v>
      </c>
      <c r="H280">
        <v>156.30000000000001</v>
      </c>
      <c r="I280">
        <v>283.7</v>
      </c>
      <c r="J280">
        <v>146.5</v>
      </c>
      <c r="K280">
        <v>158.5</v>
      </c>
      <c r="L280">
        <v>157</v>
      </c>
      <c r="M280">
        <v>150.4</v>
      </c>
      <c r="N280">
        <v>156.4</v>
      </c>
    </row>
    <row r="281" spans="1:14" x14ac:dyDescent="0.3">
      <c r="A281" t="s">
        <v>30</v>
      </c>
      <c r="B281">
        <v>2020</v>
      </c>
      <c r="C281" t="s">
        <v>45</v>
      </c>
      <c r="D281">
        <v>2082.4</v>
      </c>
      <c r="E281">
        <v>183.4</v>
      </c>
      <c r="F281">
        <v>462.8</v>
      </c>
      <c r="G281" s="2">
        <v>318.48095238095243</v>
      </c>
      <c r="H281">
        <v>160.4</v>
      </c>
      <c r="I281">
        <v>293.60000000000002</v>
      </c>
      <c r="J281">
        <v>153.6</v>
      </c>
      <c r="K281">
        <v>161.6</v>
      </c>
      <c r="L281">
        <v>156.19999999999999</v>
      </c>
      <c r="M281">
        <v>154.5</v>
      </c>
      <c r="N281">
        <v>159.80000000000001</v>
      </c>
    </row>
    <row r="282" spans="1:14" x14ac:dyDescent="0.3">
      <c r="A282" t="s">
        <v>33</v>
      </c>
      <c r="B282">
        <v>2020</v>
      </c>
      <c r="C282" t="s">
        <v>45</v>
      </c>
      <c r="D282">
        <v>2120.6999999999998</v>
      </c>
      <c r="E282">
        <v>188.8</v>
      </c>
      <c r="F282">
        <v>436.3</v>
      </c>
      <c r="G282" s="2">
        <v>303.10000000000002</v>
      </c>
      <c r="H282">
        <v>152</v>
      </c>
      <c r="I282">
        <v>272.5</v>
      </c>
      <c r="J282">
        <v>144.4</v>
      </c>
      <c r="K282">
        <v>156.4</v>
      </c>
      <c r="L282">
        <v>157.9</v>
      </c>
      <c r="M282">
        <v>146.6</v>
      </c>
      <c r="N282">
        <v>156.69999999999999</v>
      </c>
    </row>
    <row r="283" spans="1:14" x14ac:dyDescent="0.3">
      <c r="A283" t="s">
        <v>34</v>
      </c>
      <c r="B283">
        <v>2020</v>
      </c>
      <c r="C283" t="s">
        <v>45</v>
      </c>
      <c r="D283">
        <v>2095.6</v>
      </c>
      <c r="E283">
        <v>184.8</v>
      </c>
      <c r="F283">
        <v>452.00000000000006</v>
      </c>
      <c r="G283" s="2">
        <v>307.2</v>
      </c>
      <c r="H283">
        <v>157.19999999999999</v>
      </c>
      <c r="I283">
        <v>284</v>
      </c>
      <c r="J283">
        <v>148.4</v>
      </c>
      <c r="K283">
        <v>158.6</v>
      </c>
      <c r="L283">
        <v>156.9</v>
      </c>
      <c r="M283">
        <v>150.69999999999999</v>
      </c>
      <c r="N283">
        <v>158.4</v>
      </c>
    </row>
    <row r="284" spans="1:14" x14ac:dyDescent="0.3">
      <c r="A284" t="s">
        <v>30</v>
      </c>
      <c r="B284">
        <v>2020</v>
      </c>
      <c r="C284" t="s">
        <v>46</v>
      </c>
      <c r="D284">
        <v>2100.5</v>
      </c>
      <c r="E284">
        <v>183.6</v>
      </c>
      <c r="F284">
        <v>464.90000000000003</v>
      </c>
      <c r="G284" s="2">
        <v>319.3573770491804</v>
      </c>
      <c r="H284">
        <v>161.6</v>
      </c>
      <c r="I284">
        <v>295.10000000000002</v>
      </c>
      <c r="J284">
        <v>153.9</v>
      </c>
      <c r="K284">
        <v>162.9</v>
      </c>
      <c r="L284">
        <v>156.6</v>
      </c>
      <c r="M284">
        <v>155.19999999999999</v>
      </c>
      <c r="N284">
        <v>160.69999999999999</v>
      </c>
    </row>
    <row r="285" spans="1:14" x14ac:dyDescent="0.3">
      <c r="A285" t="s">
        <v>33</v>
      </c>
      <c r="B285">
        <v>2020</v>
      </c>
      <c r="C285" t="s">
        <v>46</v>
      </c>
      <c r="D285">
        <v>2125.4</v>
      </c>
      <c r="E285">
        <v>190.2</v>
      </c>
      <c r="F285">
        <v>438.20000000000005</v>
      </c>
      <c r="G285" s="2">
        <v>303.89999999999998</v>
      </c>
      <c r="H285">
        <v>152.9</v>
      </c>
      <c r="I285">
        <v>273.39999999999998</v>
      </c>
      <c r="J285">
        <v>144.30000000000001</v>
      </c>
      <c r="K285">
        <v>156.9</v>
      </c>
      <c r="L285">
        <v>157.9</v>
      </c>
      <c r="M285">
        <v>146.9</v>
      </c>
      <c r="N285">
        <v>156.9</v>
      </c>
    </row>
    <row r="286" spans="1:14" x14ac:dyDescent="0.3">
      <c r="A286" t="s">
        <v>34</v>
      </c>
      <c r="B286">
        <v>2020</v>
      </c>
      <c r="C286" t="s">
        <v>46</v>
      </c>
      <c r="D286">
        <v>2109.1</v>
      </c>
      <c r="E286">
        <v>185.4</v>
      </c>
      <c r="F286">
        <v>454</v>
      </c>
      <c r="G286" s="2">
        <v>308.10000000000002</v>
      </c>
      <c r="H286">
        <v>158.30000000000001</v>
      </c>
      <c r="I286">
        <v>285.29999999999995</v>
      </c>
      <c r="J286">
        <v>148.5</v>
      </c>
      <c r="K286">
        <v>159.4</v>
      </c>
      <c r="L286">
        <v>157.1</v>
      </c>
      <c r="M286">
        <v>151.19999999999999</v>
      </c>
      <c r="N286">
        <v>158.9</v>
      </c>
    </row>
    <row r="287" spans="1:14" x14ac:dyDescent="0.3">
      <c r="A287" t="s">
        <v>30</v>
      </c>
      <c r="B287">
        <v>2021</v>
      </c>
      <c r="C287" t="s">
        <v>31</v>
      </c>
      <c r="D287">
        <v>2065.6999999999998</v>
      </c>
      <c r="E287">
        <v>184.6</v>
      </c>
      <c r="F287">
        <v>466.7</v>
      </c>
      <c r="G287" s="2">
        <v>320.12033898305089</v>
      </c>
      <c r="H287">
        <v>162.5</v>
      </c>
      <c r="I287">
        <v>298.39999999999998</v>
      </c>
      <c r="J287">
        <v>155.1</v>
      </c>
      <c r="K287">
        <v>163.5</v>
      </c>
      <c r="L287">
        <v>156.19999999999999</v>
      </c>
      <c r="M287">
        <v>155.9</v>
      </c>
      <c r="N287">
        <v>158.5</v>
      </c>
    </row>
    <row r="288" spans="1:14" x14ac:dyDescent="0.3">
      <c r="A288" t="s">
        <v>33</v>
      </c>
      <c r="B288">
        <v>2021</v>
      </c>
      <c r="C288" t="s">
        <v>31</v>
      </c>
      <c r="D288">
        <v>2097</v>
      </c>
      <c r="E288">
        <v>191.8</v>
      </c>
      <c r="F288">
        <v>440</v>
      </c>
      <c r="G288" s="2">
        <v>303.39999999999998</v>
      </c>
      <c r="H288">
        <v>154.1</v>
      </c>
      <c r="I288">
        <v>279.8</v>
      </c>
      <c r="J288">
        <v>145.4</v>
      </c>
      <c r="K288">
        <v>156.1</v>
      </c>
      <c r="L288">
        <v>157.69999999999999</v>
      </c>
      <c r="M288">
        <v>147.6</v>
      </c>
      <c r="N288">
        <v>156</v>
      </c>
    </row>
    <row r="289" spans="1:14" x14ac:dyDescent="0.3">
      <c r="A289" t="s">
        <v>34</v>
      </c>
      <c r="B289">
        <v>2021</v>
      </c>
      <c r="C289" t="s">
        <v>31</v>
      </c>
      <c r="D289">
        <v>2076.5</v>
      </c>
      <c r="E289">
        <v>186.5</v>
      </c>
      <c r="F289">
        <v>455.8</v>
      </c>
      <c r="G289" s="2">
        <v>307.7</v>
      </c>
      <c r="H289">
        <v>159.30000000000001</v>
      </c>
      <c r="I289">
        <v>289.8</v>
      </c>
      <c r="J289">
        <v>149.6</v>
      </c>
      <c r="K289">
        <v>159.19999999999999</v>
      </c>
      <c r="L289">
        <v>156.80000000000001</v>
      </c>
      <c r="M289">
        <v>151.9</v>
      </c>
      <c r="N289">
        <v>157.30000000000001</v>
      </c>
    </row>
    <row r="290" spans="1:14" x14ac:dyDescent="0.3">
      <c r="A290" t="s">
        <v>30</v>
      </c>
      <c r="B290">
        <v>2021</v>
      </c>
      <c r="C290" t="s">
        <v>35</v>
      </c>
      <c r="D290">
        <v>2025.3</v>
      </c>
      <c r="E290">
        <v>186.5</v>
      </c>
      <c r="F290">
        <v>471.4</v>
      </c>
      <c r="G290" s="2">
        <v>321.30701754385973</v>
      </c>
      <c r="H290">
        <v>164.3</v>
      </c>
      <c r="I290">
        <v>304.60000000000002</v>
      </c>
      <c r="J290">
        <v>157</v>
      </c>
      <c r="K290">
        <v>163.6</v>
      </c>
      <c r="L290">
        <v>155.19999999999999</v>
      </c>
      <c r="M290">
        <v>157.19999999999999</v>
      </c>
      <c r="N290">
        <v>156.69999999999999</v>
      </c>
    </row>
    <row r="291" spans="1:14" x14ac:dyDescent="0.3">
      <c r="A291" t="s">
        <v>33</v>
      </c>
      <c r="B291">
        <v>2021</v>
      </c>
      <c r="C291" t="s">
        <v>35</v>
      </c>
      <c r="D291">
        <v>2066.0000000000005</v>
      </c>
      <c r="E291">
        <v>193.3</v>
      </c>
      <c r="F291">
        <v>444.2</v>
      </c>
      <c r="G291" s="2">
        <v>306.3</v>
      </c>
      <c r="H291">
        <v>156.30000000000001</v>
      </c>
      <c r="I291">
        <v>289.60000000000002</v>
      </c>
      <c r="J291">
        <v>147.30000000000001</v>
      </c>
      <c r="K291">
        <v>156.6</v>
      </c>
      <c r="L291">
        <v>156.69999999999999</v>
      </c>
      <c r="M291">
        <v>149.30000000000001</v>
      </c>
      <c r="N291">
        <v>156.5</v>
      </c>
    </row>
    <row r="292" spans="1:14" x14ac:dyDescent="0.3">
      <c r="A292" t="s">
        <v>34</v>
      </c>
      <c r="B292">
        <v>2021</v>
      </c>
      <c r="C292" t="s">
        <v>35</v>
      </c>
      <c r="D292">
        <v>2039.3000000000002</v>
      </c>
      <c r="E292">
        <v>188.3</v>
      </c>
      <c r="F292">
        <v>460.40000000000003</v>
      </c>
      <c r="G292" s="2">
        <v>310.70000000000005</v>
      </c>
      <c r="H292">
        <v>161.30000000000001</v>
      </c>
      <c r="I292">
        <v>297.5</v>
      </c>
      <c r="J292">
        <v>151.5</v>
      </c>
      <c r="K292">
        <v>159.5</v>
      </c>
      <c r="L292">
        <v>155.80000000000001</v>
      </c>
      <c r="M292">
        <v>153.4</v>
      </c>
      <c r="N292">
        <v>156.6</v>
      </c>
    </row>
    <row r="293" spans="1:14" x14ac:dyDescent="0.3">
      <c r="A293" t="s">
        <v>30</v>
      </c>
      <c r="B293">
        <v>2021</v>
      </c>
      <c r="C293" t="s">
        <v>36</v>
      </c>
      <c r="D293">
        <v>2025.7</v>
      </c>
      <c r="E293">
        <v>186.1</v>
      </c>
      <c r="F293">
        <v>472.9</v>
      </c>
      <c r="G293" s="2">
        <v>321.58909090909094</v>
      </c>
      <c r="H293">
        <v>164.6</v>
      </c>
      <c r="I293">
        <v>307.3</v>
      </c>
      <c r="J293">
        <v>157.80000000000001</v>
      </c>
      <c r="K293">
        <v>163.80000000000001</v>
      </c>
      <c r="L293">
        <v>153.1</v>
      </c>
      <c r="M293">
        <v>157.30000000000001</v>
      </c>
      <c r="N293">
        <v>156.69999999999999</v>
      </c>
    </row>
    <row r="294" spans="1:14" x14ac:dyDescent="0.3">
      <c r="A294" t="s">
        <v>33</v>
      </c>
      <c r="B294">
        <v>2021</v>
      </c>
      <c r="C294" t="s">
        <v>36</v>
      </c>
      <c r="D294">
        <v>2064.4999999999995</v>
      </c>
      <c r="E294">
        <v>193.5</v>
      </c>
      <c r="F294">
        <v>446.4</v>
      </c>
      <c r="G294" s="2">
        <v>307.10000000000002</v>
      </c>
      <c r="H294">
        <v>156.9</v>
      </c>
      <c r="I294">
        <v>296.5</v>
      </c>
      <c r="J294">
        <v>148.6</v>
      </c>
      <c r="K294">
        <v>157.6</v>
      </c>
      <c r="L294">
        <v>154.9</v>
      </c>
      <c r="M294">
        <v>150</v>
      </c>
      <c r="N294">
        <v>156.9</v>
      </c>
    </row>
    <row r="295" spans="1:14" x14ac:dyDescent="0.3">
      <c r="A295" t="s">
        <v>34</v>
      </c>
      <c r="B295">
        <v>2021</v>
      </c>
      <c r="C295" t="s">
        <v>36</v>
      </c>
      <c r="D295">
        <v>2039.3999999999999</v>
      </c>
      <c r="E295">
        <v>188.1</v>
      </c>
      <c r="F295">
        <v>462.1</v>
      </c>
      <c r="G295" s="2">
        <v>311.10000000000002</v>
      </c>
      <c r="H295">
        <v>161.69999999999999</v>
      </c>
      <c r="I295">
        <v>301.7</v>
      </c>
      <c r="J295">
        <v>152.6</v>
      </c>
      <c r="K295">
        <v>160.19999999999999</v>
      </c>
      <c r="L295">
        <v>153.80000000000001</v>
      </c>
      <c r="M295">
        <v>153.80000000000001</v>
      </c>
      <c r="N295">
        <v>156.80000000000001</v>
      </c>
    </row>
    <row r="296" spans="1:14" x14ac:dyDescent="0.3">
      <c r="A296" t="s">
        <v>30</v>
      </c>
      <c r="B296">
        <v>2021</v>
      </c>
      <c r="C296" t="s">
        <v>37</v>
      </c>
      <c r="D296">
        <v>2049.5</v>
      </c>
      <c r="E296">
        <v>186.8</v>
      </c>
      <c r="F296">
        <v>475.69999999999993</v>
      </c>
      <c r="G296" s="2">
        <v>322.55094339622644</v>
      </c>
      <c r="H296">
        <v>165.3</v>
      </c>
      <c r="I296">
        <v>307.7</v>
      </c>
      <c r="J296">
        <v>158.6</v>
      </c>
      <c r="K296">
        <v>164.1</v>
      </c>
      <c r="L296">
        <v>154.6</v>
      </c>
      <c r="M296">
        <v>158</v>
      </c>
      <c r="N296">
        <v>157.6</v>
      </c>
    </row>
    <row r="297" spans="1:14" x14ac:dyDescent="0.3">
      <c r="A297" t="s">
        <v>33</v>
      </c>
      <c r="B297">
        <v>2021</v>
      </c>
      <c r="C297" t="s">
        <v>37</v>
      </c>
      <c r="D297">
        <v>2089.6</v>
      </c>
      <c r="E297">
        <v>194.4</v>
      </c>
      <c r="F297">
        <v>448.6</v>
      </c>
      <c r="G297" s="2">
        <v>309</v>
      </c>
      <c r="H297">
        <v>157.5</v>
      </c>
      <c r="I297">
        <v>297</v>
      </c>
      <c r="J297">
        <v>149.1</v>
      </c>
      <c r="K297">
        <v>157.6</v>
      </c>
      <c r="L297">
        <v>156.6</v>
      </c>
      <c r="M297">
        <v>150.5</v>
      </c>
      <c r="N297">
        <v>158</v>
      </c>
    </row>
    <row r="298" spans="1:14" x14ac:dyDescent="0.3">
      <c r="A298" t="s">
        <v>34</v>
      </c>
      <c r="B298">
        <v>2021</v>
      </c>
      <c r="C298" t="s">
        <v>37</v>
      </c>
      <c r="D298">
        <v>2064.1000000000004</v>
      </c>
      <c r="E298">
        <v>188.8</v>
      </c>
      <c r="F298">
        <v>464.6</v>
      </c>
      <c r="G298" s="2">
        <v>313.20000000000005</v>
      </c>
      <c r="H298">
        <v>162.30000000000001</v>
      </c>
      <c r="I298">
        <v>302.2</v>
      </c>
      <c r="J298">
        <v>153.19999999999999</v>
      </c>
      <c r="K298">
        <v>160.30000000000001</v>
      </c>
      <c r="L298">
        <v>155.4</v>
      </c>
      <c r="M298">
        <v>154.4</v>
      </c>
      <c r="N298">
        <v>157.80000000000001</v>
      </c>
    </row>
    <row r="299" spans="1:14" x14ac:dyDescent="0.3">
      <c r="A299" t="s">
        <v>30</v>
      </c>
      <c r="B299">
        <v>2021</v>
      </c>
      <c r="C299" t="s">
        <v>38</v>
      </c>
      <c r="D299">
        <v>2095.2999999999997</v>
      </c>
      <c r="E299">
        <v>189.6</v>
      </c>
      <c r="F299">
        <v>490.4</v>
      </c>
      <c r="G299" s="2">
        <v>326.10196078431375</v>
      </c>
      <c r="H299">
        <v>169.1</v>
      </c>
      <c r="I299">
        <v>314.89999999999998</v>
      </c>
      <c r="J299">
        <v>160</v>
      </c>
      <c r="K299">
        <v>167.6</v>
      </c>
      <c r="L299">
        <v>159.30000000000001</v>
      </c>
      <c r="M299">
        <v>161.1</v>
      </c>
      <c r="N299">
        <v>161.1</v>
      </c>
    </row>
    <row r="300" spans="1:14" x14ac:dyDescent="0.3">
      <c r="A300" t="s">
        <v>33</v>
      </c>
      <c r="B300">
        <v>2021</v>
      </c>
      <c r="C300" t="s">
        <v>38</v>
      </c>
      <c r="D300">
        <v>2124.7000000000003</v>
      </c>
      <c r="E300">
        <v>198.2</v>
      </c>
      <c r="F300">
        <v>450.79999999999995</v>
      </c>
      <c r="G300" s="2">
        <v>311.7</v>
      </c>
      <c r="H300">
        <v>160.4</v>
      </c>
      <c r="I300">
        <v>300.5</v>
      </c>
      <c r="J300">
        <v>152.6</v>
      </c>
      <c r="K300">
        <v>156.6</v>
      </c>
      <c r="L300">
        <v>157.5</v>
      </c>
      <c r="M300">
        <v>152.30000000000001</v>
      </c>
      <c r="N300">
        <v>159.5</v>
      </c>
    </row>
    <row r="301" spans="1:14" x14ac:dyDescent="0.3">
      <c r="A301" t="s">
        <v>34</v>
      </c>
      <c r="B301">
        <v>2021</v>
      </c>
      <c r="C301" t="s">
        <v>38</v>
      </c>
      <c r="D301">
        <v>2105.7000000000003</v>
      </c>
      <c r="E301">
        <v>191.9</v>
      </c>
      <c r="F301">
        <v>474.29999999999995</v>
      </c>
      <c r="G301" s="2">
        <v>316.29999999999995</v>
      </c>
      <c r="H301">
        <v>165.8</v>
      </c>
      <c r="I301">
        <v>308.3</v>
      </c>
      <c r="J301">
        <v>155.80000000000001</v>
      </c>
      <c r="K301">
        <v>161.19999999999999</v>
      </c>
      <c r="L301">
        <v>158.6</v>
      </c>
      <c r="M301">
        <v>156.80000000000001</v>
      </c>
      <c r="N301">
        <v>160.4</v>
      </c>
    </row>
    <row r="302" spans="1:14" x14ac:dyDescent="0.3">
      <c r="A302" t="s">
        <v>30</v>
      </c>
      <c r="B302">
        <v>2021</v>
      </c>
      <c r="C302" t="s">
        <v>39</v>
      </c>
      <c r="D302">
        <v>2122.6</v>
      </c>
      <c r="E302">
        <v>189.1</v>
      </c>
      <c r="F302">
        <v>489.80000000000007</v>
      </c>
      <c r="G302" s="2">
        <v>326.73877551020411</v>
      </c>
      <c r="H302">
        <v>169.7</v>
      </c>
      <c r="I302">
        <v>316.29999999999995</v>
      </c>
      <c r="J302">
        <v>160.4</v>
      </c>
      <c r="K302">
        <v>166.8</v>
      </c>
      <c r="L302">
        <v>159.4</v>
      </c>
      <c r="M302">
        <v>161.5</v>
      </c>
      <c r="N302">
        <v>162.1</v>
      </c>
    </row>
    <row r="303" spans="1:14" x14ac:dyDescent="0.3">
      <c r="A303" t="s">
        <v>33</v>
      </c>
      <c r="B303">
        <v>2021</v>
      </c>
      <c r="C303" t="s">
        <v>39</v>
      </c>
      <c r="D303">
        <v>2154.1999999999998</v>
      </c>
      <c r="E303">
        <v>195.6</v>
      </c>
      <c r="F303">
        <v>452.6</v>
      </c>
      <c r="G303" s="2">
        <v>310.3</v>
      </c>
      <c r="H303">
        <v>160.80000000000001</v>
      </c>
      <c r="I303">
        <v>303.60000000000002</v>
      </c>
      <c r="J303">
        <v>150.69999999999999</v>
      </c>
      <c r="K303">
        <v>158.1</v>
      </c>
      <c r="L303">
        <v>158</v>
      </c>
      <c r="M303">
        <v>153.4</v>
      </c>
      <c r="N303">
        <v>160.4</v>
      </c>
    </row>
    <row r="304" spans="1:14" x14ac:dyDescent="0.3">
      <c r="A304" t="s">
        <v>34</v>
      </c>
      <c r="B304">
        <v>2021</v>
      </c>
      <c r="C304" t="s">
        <v>39</v>
      </c>
      <c r="D304">
        <v>2133.9</v>
      </c>
      <c r="E304">
        <v>190.8</v>
      </c>
      <c r="F304">
        <v>474.7</v>
      </c>
      <c r="G304" s="2">
        <v>315.3</v>
      </c>
      <c r="H304">
        <v>166.3</v>
      </c>
      <c r="I304">
        <v>310.5</v>
      </c>
      <c r="J304">
        <v>154.9</v>
      </c>
      <c r="K304">
        <v>161.69999999999999</v>
      </c>
      <c r="L304">
        <v>158.80000000000001</v>
      </c>
      <c r="M304">
        <v>157.6</v>
      </c>
      <c r="N304">
        <v>161.30000000000001</v>
      </c>
    </row>
    <row r="305" spans="1:14" x14ac:dyDescent="0.3">
      <c r="A305" t="s">
        <v>30</v>
      </c>
      <c r="B305">
        <v>2021</v>
      </c>
      <c r="C305" t="s">
        <v>40</v>
      </c>
      <c r="D305">
        <v>2132.4</v>
      </c>
      <c r="E305">
        <v>189.7</v>
      </c>
      <c r="F305">
        <v>492.40000000000003</v>
      </c>
      <c r="G305" s="2">
        <v>328.11489361702132</v>
      </c>
      <c r="H305">
        <v>170.4</v>
      </c>
      <c r="I305">
        <v>319.60000000000002</v>
      </c>
      <c r="J305">
        <v>160.69999999999999</v>
      </c>
      <c r="K305">
        <v>167.2</v>
      </c>
      <c r="L305">
        <v>160.4</v>
      </c>
      <c r="M305">
        <v>162.80000000000001</v>
      </c>
      <c r="N305">
        <v>163.19999999999999</v>
      </c>
    </row>
    <row r="306" spans="1:14" x14ac:dyDescent="0.3">
      <c r="A306" t="s">
        <v>33</v>
      </c>
      <c r="B306">
        <v>2021</v>
      </c>
      <c r="C306" t="s">
        <v>40</v>
      </c>
      <c r="D306">
        <v>2171.8000000000002</v>
      </c>
      <c r="E306">
        <v>195.5</v>
      </c>
      <c r="F306">
        <v>455.3</v>
      </c>
      <c r="G306" s="2">
        <v>312.2</v>
      </c>
      <c r="H306">
        <v>161.5</v>
      </c>
      <c r="I306">
        <v>307.2</v>
      </c>
      <c r="J306">
        <v>151.19999999999999</v>
      </c>
      <c r="K306">
        <v>160.30000000000001</v>
      </c>
      <c r="L306">
        <v>159.6</v>
      </c>
      <c r="M306">
        <v>155</v>
      </c>
      <c r="N306">
        <v>161.80000000000001</v>
      </c>
    </row>
    <row r="307" spans="1:14" x14ac:dyDescent="0.3">
      <c r="A307" t="s">
        <v>34</v>
      </c>
      <c r="B307">
        <v>2021</v>
      </c>
      <c r="C307" t="s">
        <v>40</v>
      </c>
      <c r="D307">
        <v>2147</v>
      </c>
      <c r="E307">
        <v>191.2</v>
      </c>
      <c r="F307">
        <v>477.29999999999995</v>
      </c>
      <c r="G307" s="2">
        <v>317.3</v>
      </c>
      <c r="H307">
        <v>167</v>
      </c>
      <c r="I307">
        <v>313.79999999999995</v>
      </c>
      <c r="J307">
        <v>155.30000000000001</v>
      </c>
      <c r="K307">
        <v>163.19999999999999</v>
      </c>
      <c r="L307">
        <v>160.1</v>
      </c>
      <c r="M307">
        <v>159</v>
      </c>
      <c r="N307">
        <v>162.5</v>
      </c>
    </row>
    <row r="308" spans="1:14" x14ac:dyDescent="0.3">
      <c r="A308" t="s">
        <v>30</v>
      </c>
      <c r="B308">
        <v>2021</v>
      </c>
      <c r="C308" t="s">
        <v>41</v>
      </c>
      <c r="D308">
        <v>2130.8000000000002</v>
      </c>
      <c r="E308">
        <v>190.2</v>
      </c>
      <c r="F308">
        <v>495.90000000000003</v>
      </c>
      <c r="G308" s="2">
        <v>329.01777777777784</v>
      </c>
      <c r="H308">
        <v>171.1</v>
      </c>
      <c r="I308">
        <v>320.79999999999995</v>
      </c>
      <c r="J308">
        <v>161.1</v>
      </c>
      <c r="K308">
        <v>167.5</v>
      </c>
      <c r="L308">
        <v>160.30000000000001</v>
      </c>
      <c r="M308">
        <v>163.30000000000001</v>
      </c>
      <c r="N308">
        <v>163.6</v>
      </c>
    </row>
    <row r="309" spans="1:14" x14ac:dyDescent="0.3">
      <c r="A309" t="s">
        <v>33</v>
      </c>
      <c r="B309">
        <v>2021</v>
      </c>
      <c r="C309" t="s">
        <v>41</v>
      </c>
      <c r="D309">
        <v>2157.9</v>
      </c>
      <c r="E309">
        <v>196.5</v>
      </c>
      <c r="F309">
        <v>460.7</v>
      </c>
      <c r="G309" s="2">
        <v>315.29999999999995</v>
      </c>
      <c r="H309">
        <v>162.80000000000001</v>
      </c>
      <c r="I309">
        <v>311.10000000000002</v>
      </c>
      <c r="J309">
        <v>153.69999999999999</v>
      </c>
      <c r="K309">
        <v>160.4</v>
      </c>
      <c r="L309">
        <v>159.6</v>
      </c>
      <c r="M309">
        <v>156</v>
      </c>
      <c r="N309">
        <v>162.30000000000001</v>
      </c>
    </row>
    <row r="310" spans="1:14" x14ac:dyDescent="0.3">
      <c r="A310" t="s">
        <v>34</v>
      </c>
      <c r="B310">
        <v>2021</v>
      </c>
      <c r="C310" t="s">
        <v>41</v>
      </c>
      <c r="D310">
        <v>2142</v>
      </c>
      <c r="E310">
        <v>192.1</v>
      </c>
      <c r="F310">
        <v>483</v>
      </c>
      <c r="G310" s="2">
        <v>319.60000000000002</v>
      </c>
      <c r="H310">
        <v>168.4</v>
      </c>
      <c r="I310">
        <v>316.60000000000002</v>
      </c>
      <c r="J310">
        <v>157.6</v>
      </c>
      <c r="K310">
        <v>163.80000000000001</v>
      </c>
      <c r="L310">
        <v>160</v>
      </c>
      <c r="M310">
        <v>160</v>
      </c>
      <c r="N310">
        <v>163.19999999999999</v>
      </c>
    </row>
    <row r="311" spans="1:14" x14ac:dyDescent="0.3">
      <c r="A311" t="s">
        <v>30</v>
      </c>
      <c r="B311">
        <v>2021</v>
      </c>
      <c r="C311" t="s">
        <v>42</v>
      </c>
      <c r="D311">
        <v>2133.6</v>
      </c>
      <c r="E311">
        <v>190.5</v>
      </c>
      <c r="F311">
        <v>498.4</v>
      </c>
      <c r="G311" s="2">
        <v>329.71162790697679</v>
      </c>
      <c r="H311">
        <v>171.9</v>
      </c>
      <c r="I311">
        <v>321.5</v>
      </c>
      <c r="J311">
        <v>162.69999999999999</v>
      </c>
      <c r="K311">
        <v>168.5</v>
      </c>
      <c r="L311">
        <v>160.19999999999999</v>
      </c>
      <c r="M311">
        <v>163.80000000000001</v>
      </c>
      <c r="N311">
        <v>164</v>
      </c>
    </row>
    <row r="312" spans="1:14" x14ac:dyDescent="0.3">
      <c r="A312" t="s">
        <v>33</v>
      </c>
      <c r="B312">
        <v>2021</v>
      </c>
      <c r="C312" t="s">
        <v>42</v>
      </c>
      <c r="D312">
        <v>2157.9</v>
      </c>
      <c r="E312">
        <v>196.5</v>
      </c>
      <c r="F312">
        <v>460.79999999999995</v>
      </c>
      <c r="G312" s="2">
        <v>315.39999999999998</v>
      </c>
      <c r="H312">
        <v>162.80000000000001</v>
      </c>
      <c r="I312">
        <v>311.3</v>
      </c>
      <c r="J312">
        <v>153.9</v>
      </c>
      <c r="K312">
        <v>160.30000000000001</v>
      </c>
      <c r="L312">
        <v>159.6</v>
      </c>
      <c r="M312">
        <v>156</v>
      </c>
      <c r="N312">
        <v>162.30000000000001</v>
      </c>
    </row>
    <row r="313" spans="1:14" x14ac:dyDescent="0.3">
      <c r="A313" t="s">
        <v>34</v>
      </c>
      <c r="B313">
        <v>2021</v>
      </c>
      <c r="C313" t="s">
        <v>42</v>
      </c>
      <c r="D313">
        <v>2142</v>
      </c>
      <c r="E313">
        <v>192.1</v>
      </c>
      <c r="F313">
        <v>483.2</v>
      </c>
      <c r="G313" s="2">
        <v>319.60000000000002</v>
      </c>
      <c r="H313">
        <v>168.4</v>
      </c>
      <c r="I313">
        <v>316.60000000000002</v>
      </c>
      <c r="J313">
        <v>157.69999999999999</v>
      </c>
      <c r="K313">
        <v>163.69999999999999</v>
      </c>
      <c r="L313">
        <v>160</v>
      </c>
      <c r="M313">
        <v>160</v>
      </c>
      <c r="N313">
        <v>163.19999999999999</v>
      </c>
    </row>
    <row r="314" spans="1:14" x14ac:dyDescent="0.3">
      <c r="A314" t="s">
        <v>30</v>
      </c>
      <c r="B314">
        <v>2021</v>
      </c>
      <c r="C314" t="s">
        <v>43</v>
      </c>
      <c r="D314">
        <v>2164.1999999999998</v>
      </c>
      <c r="E314">
        <v>191.2</v>
      </c>
      <c r="F314">
        <v>502.00000000000006</v>
      </c>
      <c r="G314" s="2">
        <v>330.71951219512198</v>
      </c>
      <c r="H314">
        <v>172.5</v>
      </c>
      <c r="I314">
        <v>325</v>
      </c>
      <c r="J314">
        <v>163.19999999999999</v>
      </c>
      <c r="K314">
        <v>169</v>
      </c>
      <c r="L314">
        <v>161.1</v>
      </c>
      <c r="M314">
        <v>164.7</v>
      </c>
      <c r="N314">
        <v>166.3</v>
      </c>
    </row>
    <row r="315" spans="1:14" x14ac:dyDescent="0.3">
      <c r="A315" t="s">
        <v>33</v>
      </c>
      <c r="B315">
        <v>2021</v>
      </c>
      <c r="C315" t="s">
        <v>43</v>
      </c>
      <c r="D315">
        <v>2198.4000000000005</v>
      </c>
      <c r="E315">
        <v>197</v>
      </c>
      <c r="F315">
        <v>463.50000000000006</v>
      </c>
      <c r="G315" s="2">
        <v>317.89999999999998</v>
      </c>
      <c r="H315">
        <v>163.5</v>
      </c>
      <c r="I315">
        <v>314.39999999999998</v>
      </c>
      <c r="J315">
        <v>155.1</v>
      </c>
      <c r="K315">
        <v>160.30000000000001</v>
      </c>
      <c r="L315">
        <v>160.30000000000001</v>
      </c>
      <c r="M315">
        <v>157</v>
      </c>
      <c r="N315">
        <v>164.6</v>
      </c>
    </row>
    <row r="316" spans="1:14" x14ac:dyDescent="0.3">
      <c r="A316" t="s">
        <v>34</v>
      </c>
      <c r="B316">
        <v>2021</v>
      </c>
      <c r="C316" t="s">
        <v>43</v>
      </c>
      <c r="D316">
        <v>2175.5</v>
      </c>
      <c r="E316">
        <v>192.7</v>
      </c>
      <c r="F316">
        <v>486.3</v>
      </c>
      <c r="G316" s="2">
        <v>322</v>
      </c>
      <c r="H316">
        <v>169.1</v>
      </c>
      <c r="I316">
        <v>319.89999999999998</v>
      </c>
      <c r="J316">
        <v>158.6</v>
      </c>
      <c r="K316">
        <v>163.9</v>
      </c>
      <c r="L316">
        <v>160.80000000000001</v>
      </c>
      <c r="M316">
        <v>161</v>
      </c>
      <c r="N316">
        <v>165.5</v>
      </c>
    </row>
    <row r="317" spans="1:14" x14ac:dyDescent="0.3">
      <c r="A317" t="s">
        <v>30</v>
      </c>
      <c r="B317">
        <v>2021</v>
      </c>
      <c r="C317" t="s">
        <v>45</v>
      </c>
      <c r="D317">
        <v>2182</v>
      </c>
      <c r="E317">
        <v>191.4</v>
      </c>
      <c r="F317">
        <v>506.2</v>
      </c>
      <c r="G317" s="2">
        <v>331.92051282051284</v>
      </c>
      <c r="H317">
        <v>173.4</v>
      </c>
      <c r="I317">
        <v>324.20000000000005</v>
      </c>
      <c r="J317">
        <v>163.80000000000001</v>
      </c>
      <c r="K317">
        <v>169.3</v>
      </c>
      <c r="L317">
        <v>162.4</v>
      </c>
      <c r="M317">
        <v>165.2</v>
      </c>
      <c r="N317">
        <v>167.6</v>
      </c>
    </row>
    <row r="318" spans="1:14" x14ac:dyDescent="0.3">
      <c r="A318" t="s">
        <v>33</v>
      </c>
      <c r="B318">
        <v>2021</v>
      </c>
      <c r="C318" t="s">
        <v>45</v>
      </c>
      <c r="D318">
        <v>2217.8999999999996</v>
      </c>
      <c r="E318">
        <v>197</v>
      </c>
      <c r="F318">
        <v>467.3</v>
      </c>
      <c r="G318" s="2">
        <v>319.39999999999998</v>
      </c>
      <c r="H318">
        <v>164.2</v>
      </c>
      <c r="I318">
        <v>312.79999999999995</v>
      </c>
      <c r="J318">
        <v>156.69999999999999</v>
      </c>
      <c r="K318">
        <v>160.80000000000001</v>
      </c>
      <c r="L318">
        <v>161.80000000000001</v>
      </c>
      <c r="M318">
        <v>157.30000000000001</v>
      </c>
      <c r="N318">
        <v>165.6</v>
      </c>
    </row>
    <row r="319" spans="1:14" x14ac:dyDescent="0.3">
      <c r="A319" t="s">
        <v>34</v>
      </c>
      <c r="B319">
        <v>2021</v>
      </c>
      <c r="C319" t="s">
        <v>45</v>
      </c>
      <c r="D319">
        <v>2194.1</v>
      </c>
      <c r="E319">
        <v>192.9</v>
      </c>
      <c r="F319">
        <v>490.40000000000003</v>
      </c>
      <c r="G319" s="2">
        <v>323.5</v>
      </c>
      <c r="H319">
        <v>169.9</v>
      </c>
      <c r="I319">
        <v>318.70000000000005</v>
      </c>
      <c r="J319">
        <v>159.80000000000001</v>
      </c>
      <c r="K319">
        <v>164.3</v>
      </c>
      <c r="L319">
        <v>162.19999999999999</v>
      </c>
      <c r="M319">
        <v>161.4</v>
      </c>
      <c r="N319">
        <v>166.7</v>
      </c>
    </row>
    <row r="320" spans="1:14" x14ac:dyDescent="0.3">
      <c r="A320" t="s">
        <v>30</v>
      </c>
      <c r="B320">
        <v>2021</v>
      </c>
      <c r="C320" t="s">
        <v>46</v>
      </c>
      <c r="D320">
        <v>2168.1999999999998</v>
      </c>
      <c r="E320">
        <v>190.8</v>
      </c>
      <c r="F320">
        <v>510.3</v>
      </c>
      <c r="G320" s="2">
        <v>333.19729729729733</v>
      </c>
      <c r="H320">
        <v>174</v>
      </c>
      <c r="I320">
        <v>325.7</v>
      </c>
      <c r="J320">
        <v>164.5</v>
      </c>
      <c r="K320">
        <v>169.7</v>
      </c>
      <c r="L320">
        <v>162.80000000000001</v>
      </c>
      <c r="M320">
        <v>166</v>
      </c>
      <c r="N320">
        <v>167</v>
      </c>
    </row>
    <row r="321" spans="1:14" x14ac:dyDescent="0.3">
      <c r="A321" t="s">
        <v>33</v>
      </c>
      <c r="B321">
        <v>2021</v>
      </c>
      <c r="C321" t="s">
        <v>46</v>
      </c>
      <c r="D321">
        <v>2206.3000000000002</v>
      </c>
      <c r="E321">
        <v>196.8</v>
      </c>
      <c r="F321">
        <v>470.7</v>
      </c>
      <c r="G321" s="2">
        <v>319.39999999999998</v>
      </c>
      <c r="H321">
        <v>165.1</v>
      </c>
      <c r="I321">
        <v>313.5</v>
      </c>
      <c r="J321">
        <v>157.6</v>
      </c>
      <c r="K321">
        <v>160.6</v>
      </c>
      <c r="L321">
        <v>162.4</v>
      </c>
      <c r="M321">
        <v>157.80000000000001</v>
      </c>
      <c r="N321">
        <v>165.2</v>
      </c>
    </row>
    <row r="322" spans="1:14" x14ac:dyDescent="0.3">
      <c r="A322" t="s">
        <v>34</v>
      </c>
      <c r="B322">
        <v>2021</v>
      </c>
      <c r="C322" t="s">
        <v>46</v>
      </c>
      <c r="D322">
        <v>2180.9</v>
      </c>
      <c r="E322">
        <v>192.4</v>
      </c>
      <c r="F322">
        <v>494.2</v>
      </c>
      <c r="G322" s="2">
        <v>323.60000000000002</v>
      </c>
      <c r="H322">
        <v>170.6</v>
      </c>
      <c r="I322">
        <v>319.79999999999995</v>
      </c>
      <c r="J322">
        <v>160.6</v>
      </c>
      <c r="K322">
        <v>164.4</v>
      </c>
      <c r="L322">
        <v>162.6</v>
      </c>
      <c r="M322">
        <v>162</v>
      </c>
      <c r="N322">
        <v>166.2</v>
      </c>
    </row>
    <row r="323" spans="1:14" x14ac:dyDescent="0.3">
      <c r="A323" t="s">
        <v>30</v>
      </c>
      <c r="B323">
        <v>2022</v>
      </c>
      <c r="C323" t="s">
        <v>31</v>
      </c>
      <c r="D323">
        <v>2153</v>
      </c>
      <c r="E323">
        <v>190.7</v>
      </c>
      <c r="F323">
        <v>515.20000000000005</v>
      </c>
      <c r="G323" s="2">
        <v>334.51142857142861</v>
      </c>
      <c r="H323">
        <v>174.7</v>
      </c>
      <c r="I323">
        <v>326.60000000000002</v>
      </c>
      <c r="J323">
        <v>164.9</v>
      </c>
      <c r="K323">
        <v>169.9</v>
      </c>
      <c r="L323">
        <v>163.19999999999999</v>
      </c>
      <c r="M323">
        <v>166.6</v>
      </c>
      <c r="N323">
        <v>166.4</v>
      </c>
    </row>
    <row r="324" spans="1:14" x14ac:dyDescent="0.3">
      <c r="A324" t="s">
        <v>33</v>
      </c>
      <c r="B324">
        <v>2022</v>
      </c>
      <c r="C324" t="s">
        <v>31</v>
      </c>
      <c r="D324">
        <v>2186.6999999999998</v>
      </c>
      <c r="E324">
        <v>196.4</v>
      </c>
      <c r="F324">
        <v>475.4</v>
      </c>
      <c r="G324" s="2">
        <v>321.3</v>
      </c>
      <c r="H324">
        <v>166.1</v>
      </c>
      <c r="I324">
        <v>314.29999999999995</v>
      </c>
      <c r="J324">
        <v>158.4</v>
      </c>
      <c r="K324">
        <v>161</v>
      </c>
      <c r="L324">
        <v>162.80000000000001</v>
      </c>
      <c r="M324">
        <v>158.6</v>
      </c>
      <c r="N324">
        <v>165</v>
      </c>
    </row>
    <row r="325" spans="1:14" x14ac:dyDescent="0.3">
      <c r="A325" t="s">
        <v>34</v>
      </c>
      <c r="B325">
        <v>2022</v>
      </c>
      <c r="C325" t="s">
        <v>31</v>
      </c>
      <c r="D325">
        <v>2164.1999999999998</v>
      </c>
      <c r="E325">
        <v>192.2</v>
      </c>
      <c r="F325">
        <v>499.1</v>
      </c>
      <c r="G325" s="2">
        <v>325.60000000000002</v>
      </c>
      <c r="H325">
        <v>171.4</v>
      </c>
      <c r="I325">
        <v>320.7</v>
      </c>
      <c r="J325">
        <v>161.19999999999999</v>
      </c>
      <c r="K325">
        <v>164.7</v>
      </c>
      <c r="L325">
        <v>163</v>
      </c>
      <c r="M325">
        <v>162.69999999999999</v>
      </c>
      <c r="N325">
        <v>165.7</v>
      </c>
    </row>
    <row r="326" spans="1:14" x14ac:dyDescent="0.3">
      <c r="A326" t="s">
        <v>30</v>
      </c>
      <c r="B326">
        <v>2022</v>
      </c>
      <c r="C326" t="s">
        <v>35</v>
      </c>
      <c r="D326">
        <v>2150.4</v>
      </c>
      <c r="E326">
        <v>191.5</v>
      </c>
      <c r="F326">
        <v>518.79999999999995</v>
      </c>
      <c r="G326" s="2">
        <v>335.65454545454543</v>
      </c>
      <c r="H326">
        <v>175.3</v>
      </c>
      <c r="I326">
        <v>328.6</v>
      </c>
      <c r="J326">
        <v>165.5</v>
      </c>
      <c r="K326">
        <v>170.3</v>
      </c>
      <c r="L326">
        <v>164.5</v>
      </c>
      <c r="M326">
        <v>167.3</v>
      </c>
      <c r="N326">
        <v>166.7</v>
      </c>
    </row>
    <row r="327" spans="1:14" x14ac:dyDescent="0.3">
      <c r="A327" t="s">
        <v>33</v>
      </c>
      <c r="B327">
        <v>2022</v>
      </c>
      <c r="C327" t="s">
        <v>35</v>
      </c>
      <c r="D327">
        <v>2183.5</v>
      </c>
      <c r="E327">
        <v>196.5</v>
      </c>
      <c r="F327">
        <v>479.5</v>
      </c>
      <c r="G327" s="2">
        <v>322.89999999999998</v>
      </c>
      <c r="H327">
        <v>167.2</v>
      </c>
      <c r="I327">
        <v>316.10000000000002</v>
      </c>
      <c r="J327">
        <v>159.5</v>
      </c>
      <c r="K327">
        <v>162</v>
      </c>
      <c r="L327">
        <v>164.2</v>
      </c>
      <c r="M327">
        <v>159.4</v>
      </c>
      <c r="N327">
        <v>165.5</v>
      </c>
    </row>
    <row r="328" spans="1:14" x14ac:dyDescent="0.3">
      <c r="A328" t="s">
        <v>34</v>
      </c>
      <c r="B328">
        <v>2022</v>
      </c>
      <c r="C328" t="s">
        <v>35</v>
      </c>
      <c r="D328">
        <v>2161.1999999999998</v>
      </c>
      <c r="E328">
        <v>192.8</v>
      </c>
      <c r="F328">
        <v>502.80000000000007</v>
      </c>
      <c r="G328" s="2">
        <v>327.3</v>
      </c>
      <c r="H328">
        <v>172.2</v>
      </c>
      <c r="I328">
        <v>322.60000000000002</v>
      </c>
      <c r="J328">
        <v>162.1</v>
      </c>
      <c r="K328">
        <v>165.4</v>
      </c>
      <c r="L328">
        <v>164.4</v>
      </c>
      <c r="M328">
        <v>163.5</v>
      </c>
      <c r="N328">
        <v>166.1</v>
      </c>
    </row>
    <row r="329" spans="1:14" x14ac:dyDescent="0.3">
      <c r="A329" t="s">
        <v>30</v>
      </c>
      <c r="B329">
        <v>2022</v>
      </c>
      <c r="C329" t="s">
        <v>36</v>
      </c>
      <c r="D329">
        <v>2179.1</v>
      </c>
      <c r="E329">
        <v>192.3</v>
      </c>
      <c r="F329">
        <v>523.70000000000005</v>
      </c>
      <c r="G329" s="2">
        <v>336.77419354838707</v>
      </c>
      <c r="H329">
        <v>176</v>
      </c>
      <c r="I329">
        <v>330.9</v>
      </c>
      <c r="J329">
        <v>166.6</v>
      </c>
      <c r="K329">
        <v>170.6</v>
      </c>
      <c r="L329">
        <v>167.4</v>
      </c>
      <c r="M329">
        <v>168.3</v>
      </c>
      <c r="N329">
        <v>168.7</v>
      </c>
    </row>
    <row r="330" spans="1:14" x14ac:dyDescent="0.3">
      <c r="A330" t="s">
        <v>33</v>
      </c>
      <c r="B330">
        <v>2022</v>
      </c>
      <c r="C330" t="s">
        <v>36</v>
      </c>
      <c r="D330">
        <v>2196.3000000000002</v>
      </c>
      <c r="E330">
        <v>197.5</v>
      </c>
      <c r="F330">
        <v>484.6</v>
      </c>
      <c r="G330" s="2">
        <v>323.89999999999998</v>
      </c>
      <c r="H330">
        <v>168.2</v>
      </c>
      <c r="I330">
        <v>318.7</v>
      </c>
      <c r="J330">
        <v>160.80000000000001</v>
      </c>
      <c r="K330">
        <v>162.69999999999999</v>
      </c>
      <c r="L330">
        <v>166.8</v>
      </c>
      <c r="M330">
        <v>160.6</v>
      </c>
      <c r="N330">
        <v>166.5</v>
      </c>
    </row>
    <row r="331" spans="1:14" x14ac:dyDescent="0.3">
      <c r="A331" t="s">
        <v>34</v>
      </c>
      <c r="B331">
        <v>2022</v>
      </c>
      <c r="C331" t="s">
        <v>36</v>
      </c>
      <c r="D331">
        <v>2184.2000000000003</v>
      </c>
      <c r="E331">
        <v>193.7</v>
      </c>
      <c r="F331">
        <v>507.79999999999995</v>
      </c>
      <c r="G331" s="2">
        <v>328.1</v>
      </c>
      <c r="H331">
        <v>173</v>
      </c>
      <c r="I331">
        <v>325.10000000000002</v>
      </c>
      <c r="J331">
        <v>163.30000000000001</v>
      </c>
      <c r="K331">
        <v>166</v>
      </c>
      <c r="L331">
        <v>167.2</v>
      </c>
      <c r="M331">
        <v>164.6</v>
      </c>
      <c r="N331">
        <v>167.7</v>
      </c>
    </row>
    <row r="332" spans="1:14" x14ac:dyDescent="0.3">
      <c r="A332" t="s">
        <v>30</v>
      </c>
      <c r="B332">
        <v>2022</v>
      </c>
      <c r="C332" t="s">
        <v>37</v>
      </c>
      <c r="D332">
        <v>2206.6</v>
      </c>
      <c r="E332">
        <v>192.8</v>
      </c>
      <c r="F332">
        <v>529.70000000000005</v>
      </c>
      <c r="G332" s="2">
        <v>338.31034482758616</v>
      </c>
      <c r="H332">
        <v>177</v>
      </c>
      <c r="I332">
        <v>339.5</v>
      </c>
      <c r="J332">
        <v>167.2</v>
      </c>
      <c r="K332">
        <v>170.9</v>
      </c>
      <c r="L332">
        <v>169</v>
      </c>
      <c r="M332">
        <v>170.2</v>
      </c>
      <c r="N332">
        <v>170.8</v>
      </c>
    </row>
    <row r="333" spans="1:14" x14ac:dyDescent="0.3">
      <c r="A333" t="s">
        <v>33</v>
      </c>
      <c r="B333">
        <v>2022</v>
      </c>
      <c r="C333" t="s">
        <v>37</v>
      </c>
      <c r="D333">
        <v>2230.4</v>
      </c>
      <c r="E333">
        <v>197.1</v>
      </c>
      <c r="F333">
        <v>489.2</v>
      </c>
      <c r="G333" s="2">
        <v>326.8</v>
      </c>
      <c r="H333">
        <v>169</v>
      </c>
      <c r="I333">
        <v>329.8</v>
      </c>
      <c r="J333">
        <v>162.19999999999999</v>
      </c>
      <c r="K333">
        <v>164</v>
      </c>
      <c r="L333">
        <v>168.4</v>
      </c>
      <c r="M333">
        <v>163.1</v>
      </c>
      <c r="N333">
        <v>169.2</v>
      </c>
    </row>
    <row r="334" spans="1:14" x14ac:dyDescent="0.3">
      <c r="A334" t="s">
        <v>34</v>
      </c>
      <c r="B334">
        <v>2022</v>
      </c>
      <c r="C334" t="s">
        <v>37</v>
      </c>
      <c r="D334">
        <v>2214.3000000000002</v>
      </c>
      <c r="E334">
        <v>193.9</v>
      </c>
      <c r="F334">
        <v>513.20000000000005</v>
      </c>
      <c r="G334" s="2">
        <v>331</v>
      </c>
      <c r="H334">
        <v>174</v>
      </c>
      <c r="I334">
        <v>334.79999999999995</v>
      </c>
      <c r="J334">
        <v>164.4</v>
      </c>
      <c r="K334">
        <v>166.9</v>
      </c>
      <c r="L334">
        <v>168.8</v>
      </c>
      <c r="M334">
        <v>166.8</v>
      </c>
      <c r="N334">
        <v>170.1</v>
      </c>
    </row>
    <row r="335" spans="1:14" x14ac:dyDescent="0.3">
      <c r="A335" t="s">
        <v>30</v>
      </c>
      <c r="B335">
        <v>2022</v>
      </c>
      <c r="C335" t="s">
        <v>38</v>
      </c>
      <c r="D335">
        <v>2226.8000000000002</v>
      </c>
      <c r="E335">
        <v>192.9</v>
      </c>
      <c r="F335">
        <v>535.5</v>
      </c>
      <c r="G335" s="2">
        <v>339.84074074074078</v>
      </c>
      <c r="H335">
        <v>177.7</v>
      </c>
      <c r="I335">
        <v>342.4</v>
      </c>
      <c r="J335">
        <v>167.6</v>
      </c>
      <c r="K335">
        <v>171.8</v>
      </c>
      <c r="L335">
        <v>168.5</v>
      </c>
      <c r="M335">
        <v>170.9</v>
      </c>
      <c r="N335">
        <v>172.5</v>
      </c>
    </row>
    <row r="336" spans="1:14" x14ac:dyDescent="0.3">
      <c r="A336" t="s">
        <v>33</v>
      </c>
      <c r="B336">
        <v>2022</v>
      </c>
      <c r="C336" t="s">
        <v>38</v>
      </c>
      <c r="D336">
        <v>2262.2000000000003</v>
      </c>
      <c r="E336">
        <v>197.5</v>
      </c>
      <c r="F336">
        <v>493.7</v>
      </c>
      <c r="G336" s="2">
        <v>328.6</v>
      </c>
      <c r="H336">
        <v>170.1</v>
      </c>
      <c r="I336">
        <v>332.9</v>
      </c>
      <c r="J336">
        <v>163.19999999999999</v>
      </c>
      <c r="K336">
        <v>165.2</v>
      </c>
      <c r="L336">
        <v>168.2</v>
      </c>
      <c r="M336">
        <v>163.80000000000001</v>
      </c>
      <c r="N336">
        <v>170.8</v>
      </c>
    </row>
    <row r="337" spans="1:14" x14ac:dyDescent="0.3">
      <c r="A337" t="s">
        <v>34</v>
      </c>
      <c r="B337">
        <v>2022</v>
      </c>
      <c r="C337" t="s">
        <v>38</v>
      </c>
      <c r="D337">
        <v>2238.9000000000005</v>
      </c>
      <c r="E337">
        <v>194.1</v>
      </c>
      <c r="F337">
        <v>518.6</v>
      </c>
      <c r="G337" s="2">
        <v>332.7</v>
      </c>
      <c r="H337">
        <v>174.8</v>
      </c>
      <c r="I337">
        <v>337.6</v>
      </c>
      <c r="J337">
        <v>165.1</v>
      </c>
      <c r="K337">
        <v>167.9</v>
      </c>
      <c r="L337">
        <v>168.4</v>
      </c>
      <c r="M337">
        <v>167.5</v>
      </c>
      <c r="N337">
        <v>171.7</v>
      </c>
    </row>
    <row r="338" spans="1:14" x14ac:dyDescent="0.3">
      <c r="A338" t="s">
        <v>30</v>
      </c>
      <c r="B338">
        <v>2022</v>
      </c>
      <c r="C338" t="s">
        <v>39</v>
      </c>
      <c r="D338">
        <v>2248.2999999999997</v>
      </c>
      <c r="E338">
        <v>192.9</v>
      </c>
      <c r="F338">
        <v>539.79999999999995</v>
      </c>
      <c r="G338" s="2">
        <v>341.536</v>
      </c>
      <c r="H338">
        <v>178.2</v>
      </c>
      <c r="I338">
        <v>342.2</v>
      </c>
      <c r="J338">
        <v>168</v>
      </c>
      <c r="K338">
        <v>172.6</v>
      </c>
      <c r="L338">
        <v>169.5</v>
      </c>
      <c r="M338">
        <v>171</v>
      </c>
      <c r="N338">
        <v>173.6</v>
      </c>
    </row>
    <row r="339" spans="1:14" x14ac:dyDescent="0.3">
      <c r="A339" t="s">
        <v>33</v>
      </c>
      <c r="B339">
        <v>2022</v>
      </c>
      <c r="C339" t="s">
        <v>39</v>
      </c>
      <c r="D339">
        <v>2287.5</v>
      </c>
      <c r="E339">
        <v>198.3</v>
      </c>
      <c r="F339">
        <v>498.4</v>
      </c>
      <c r="G339" s="2">
        <v>328.9</v>
      </c>
      <c r="H339">
        <v>170.9</v>
      </c>
      <c r="I339">
        <v>332.1</v>
      </c>
      <c r="J339">
        <v>164.1</v>
      </c>
      <c r="K339">
        <v>166.5</v>
      </c>
      <c r="L339">
        <v>169.2</v>
      </c>
      <c r="M339">
        <v>163.80000000000001</v>
      </c>
      <c r="N339">
        <v>171.4</v>
      </c>
    </row>
    <row r="340" spans="1:14" x14ac:dyDescent="0.3">
      <c r="A340" t="s">
        <v>34</v>
      </c>
      <c r="B340">
        <v>2022</v>
      </c>
      <c r="C340" t="s">
        <v>39</v>
      </c>
      <c r="D340">
        <v>2261.9</v>
      </c>
      <c r="E340">
        <v>194.3</v>
      </c>
      <c r="F340">
        <v>523</v>
      </c>
      <c r="G340" s="2">
        <v>333.20000000000005</v>
      </c>
      <c r="H340">
        <v>175.4</v>
      </c>
      <c r="I340">
        <v>337.1</v>
      </c>
      <c r="J340">
        <v>165.8</v>
      </c>
      <c r="K340">
        <v>169</v>
      </c>
      <c r="L340">
        <v>169.4</v>
      </c>
      <c r="M340">
        <v>167.5</v>
      </c>
      <c r="N340">
        <v>172.6</v>
      </c>
    </row>
    <row r="341" spans="1:14" x14ac:dyDescent="0.3">
      <c r="A341" t="s">
        <v>30</v>
      </c>
      <c r="B341">
        <v>2022</v>
      </c>
      <c r="C341" t="s">
        <v>40</v>
      </c>
      <c r="D341">
        <v>2252.5</v>
      </c>
      <c r="E341">
        <v>193.2</v>
      </c>
      <c r="F341">
        <v>544</v>
      </c>
      <c r="G341" s="2">
        <v>342.89130434782606</v>
      </c>
      <c r="H341">
        <v>178.8</v>
      </c>
      <c r="I341">
        <v>345.9</v>
      </c>
      <c r="J341">
        <v>168.6</v>
      </c>
      <c r="K341">
        <v>174.7</v>
      </c>
      <c r="L341">
        <v>169.7</v>
      </c>
      <c r="M341">
        <v>171.8</v>
      </c>
      <c r="N341">
        <v>174.3</v>
      </c>
    </row>
    <row r="342" spans="1:14" x14ac:dyDescent="0.3">
      <c r="A342" t="s">
        <v>33</v>
      </c>
      <c r="B342">
        <v>2022</v>
      </c>
      <c r="C342" t="s">
        <v>40</v>
      </c>
      <c r="D342">
        <v>2291.6</v>
      </c>
      <c r="E342">
        <v>198.6</v>
      </c>
      <c r="F342">
        <v>502</v>
      </c>
      <c r="G342" s="2">
        <v>330.9</v>
      </c>
      <c r="H342">
        <v>171.7</v>
      </c>
      <c r="I342">
        <v>336.9</v>
      </c>
      <c r="J342">
        <v>164.6</v>
      </c>
      <c r="K342">
        <v>169.1</v>
      </c>
      <c r="L342">
        <v>169.8</v>
      </c>
      <c r="M342">
        <v>164.7</v>
      </c>
      <c r="N342">
        <v>172.3</v>
      </c>
    </row>
    <row r="343" spans="1:14" x14ac:dyDescent="0.3">
      <c r="A343" t="s">
        <v>34</v>
      </c>
      <c r="B343">
        <v>2022</v>
      </c>
      <c r="C343" t="s">
        <v>40</v>
      </c>
      <c r="D343">
        <v>2266.3000000000002</v>
      </c>
      <c r="E343">
        <v>194.6</v>
      </c>
      <c r="F343">
        <v>526.90000000000009</v>
      </c>
      <c r="G343" s="2">
        <v>335.20000000000005</v>
      </c>
      <c r="H343">
        <v>176.1</v>
      </c>
      <c r="I343">
        <v>341.2</v>
      </c>
      <c r="J343">
        <v>166.3</v>
      </c>
      <c r="K343">
        <v>171.4</v>
      </c>
      <c r="L343">
        <v>169.7</v>
      </c>
      <c r="M343">
        <v>168.4</v>
      </c>
      <c r="N343">
        <v>173.4</v>
      </c>
    </row>
    <row r="344" spans="1:14" x14ac:dyDescent="0.3">
      <c r="A344" t="s">
        <v>30</v>
      </c>
      <c r="B344">
        <v>2022</v>
      </c>
      <c r="C344" t="s">
        <v>41</v>
      </c>
      <c r="D344">
        <v>2255.7999999999997</v>
      </c>
      <c r="E344">
        <v>193.7</v>
      </c>
      <c r="F344">
        <v>547.9</v>
      </c>
      <c r="G344" s="2">
        <v>344.29999999999995</v>
      </c>
      <c r="H344">
        <v>179.4</v>
      </c>
      <c r="I344">
        <v>345.7</v>
      </c>
      <c r="J344">
        <v>169.3</v>
      </c>
      <c r="K344">
        <v>175.7</v>
      </c>
      <c r="L344">
        <v>171.1</v>
      </c>
      <c r="M344">
        <v>172.6</v>
      </c>
      <c r="N344">
        <v>175.3</v>
      </c>
    </row>
    <row r="345" spans="1:14" x14ac:dyDescent="0.3">
      <c r="A345" t="s">
        <v>33</v>
      </c>
      <c r="B345">
        <v>2022</v>
      </c>
      <c r="C345" t="s">
        <v>41</v>
      </c>
      <c r="D345">
        <v>2293.6999999999998</v>
      </c>
      <c r="E345">
        <v>198.7</v>
      </c>
      <c r="F345">
        <v>505.29999999999995</v>
      </c>
      <c r="G345" s="2">
        <v>333.2</v>
      </c>
      <c r="H345">
        <v>172.6</v>
      </c>
      <c r="I345">
        <v>336.1</v>
      </c>
      <c r="J345">
        <v>165.1</v>
      </c>
      <c r="K345">
        <v>169.9</v>
      </c>
      <c r="L345">
        <v>171.4</v>
      </c>
      <c r="M345">
        <v>165.4</v>
      </c>
      <c r="N345">
        <v>173.1</v>
      </c>
    </row>
    <row r="346" spans="1:14" x14ac:dyDescent="0.3">
      <c r="A346" t="s">
        <v>34</v>
      </c>
      <c r="B346">
        <v>2022</v>
      </c>
      <c r="C346" t="s">
        <v>41</v>
      </c>
      <c r="D346">
        <v>2269.2000000000003</v>
      </c>
      <c r="E346">
        <v>195</v>
      </c>
      <c r="F346">
        <v>530.70000000000005</v>
      </c>
      <c r="G346" s="2">
        <v>337.5</v>
      </c>
      <c r="H346">
        <v>176.8</v>
      </c>
      <c r="I346">
        <v>340.70000000000005</v>
      </c>
      <c r="J346">
        <v>166.9</v>
      </c>
      <c r="K346">
        <v>172.3</v>
      </c>
      <c r="L346">
        <v>171.2</v>
      </c>
      <c r="M346">
        <v>169.1</v>
      </c>
      <c r="N346">
        <v>174.3</v>
      </c>
    </row>
    <row r="347" spans="1:14" x14ac:dyDescent="0.3">
      <c r="A347" t="s">
        <v>30</v>
      </c>
      <c r="B347">
        <v>2022</v>
      </c>
      <c r="C347" t="s">
        <v>42</v>
      </c>
      <c r="D347">
        <v>2267.8000000000002</v>
      </c>
      <c r="E347">
        <v>194.5</v>
      </c>
      <c r="F347">
        <v>552.5</v>
      </c>
      <c r="G347" s="2">
        <v>345.97894736842102</v>
      </c>
      <c r="H347">
        <v>180.2</v>
      </c>
      <c r="I347">
        <v>346.6</v>
      </c>
      <c r="J347">
        <v>170</v>
      </c>
      <c r="K347">
        <v>176.2</v>
      </c>
      <c r="L347">
        <v>170.8</v>
      </c>
      <c r="M347">
        <v>173.1</v>
      </c>
      <c r="N347">
        <v>176.4</v>
      </c>
    </row>
    <row r="348" spans="1:14" x14ac:dyDescent="0.3">
      <c r="A348" t="s">
        <v>33</v>
      </c>
      <c r="B348">
        <v>2022</v>
      </c>
      <c r="C348" t="s">
        <v>42</v>
      </c>
      <c r="D348">
        <v>2306.4</v>
      </c>
      <c r="E348">
        <v>199.7</v>
      </c>
      <c r="F348">
        <v>509.7</v>
      </c>
      <c r="G348" s="2">
        <v>334.5</v>
      </c>
      <c r="H348">
        <v>173.8</v>
      </c>
      <c r="I348">
        <v>337.4</v>
      </c>
      <c r="J348">
        <v>165.8</v>
      </c>
      <c r="K348">
        <v>170.9</v>
      </c>
      <c r="L348">
        <v>171.1</v>
      </c>
      <c r="M348">
        <v>166.1</v>
      </c>
      <c r="N348">
        <v>174.1</v>
      </c>
    </row>
    <row r="349" spans="1:14" x14ac:dyDescent="0.3">
      <c r="A349" t="s">
        <v>34</v>
      </c>
      <c r="B349">
        <v>2022</v>
      </c>
      <c r="C349" t="s">
        <v>42</v>
      </c>
      <c r="D349">
        <v>2280.9</v>
      </c>
      <c r="E349">
        <v>195.9</v>
      </c>
      <c r="F349">
        <v>535.1</v>
      </c>
      <c r="G349" s="2">
        <v>339</v>
      </c>
      <c r="H349">
        <v>177.8</v>
      </c>
      <c r="I349">
        <v>341.8</v>
      </c>
      <c r="J349">
        <v>167.6</v>
      </c>
      <c r="K349">
        <v>173.1</v>
      </c>
      <c r="L349">
        <v>170.9</v>
      </c>
      <c r="M349">
        <v>169.7</v>
      </c>
      <c r="N349">
        <v>175.3</v>
      </c>
    </row>
    <row r="350" spans="1:14" x14ac:dyDescent="0.3">
      <c r="A350" t="s">
        <v>30</v>
      </c>
      <c r="B350">
        <v>2022</v>
      </c>
      <c r="C350" t="s">
        <v>43</v>
      </c>
      <c r="D350">
        <v>2284.5</v>
      </c>
      <c r="E350">
        <v>194.9</v>
      </c>
      <c r="F350">
        <v>556.4</v>
      </c>
      <c r="G350" s="2">
        <v>347.14705882352939</v>
      </c>
      <c r="H350">
        <v>181.2</v>
      </c>
      <c r="I350">
        <v>348.20000000000005</v>
      </c>
      <c r="J350">
        <v>170.6</v>
      </c>
      <c r="K350">
        <v>176.5</v>
      </c>
      <c r="L350">
        <v>172</v>
      </c>
      <c r="M350">
        <v>173.9</v>
      </c>
      <c r="N350">
        <v>177.9</v>
      </c>
    </row>
    <row r="351" spans="1:14" x14ac:dyDescent="0.3">
      <c r="A351" t="s">
        <v>33</v>
      </c>
      <c r="B351">
        <v>2022</v>
      </c>
      <c r="C351" t="s">
        <v>43</v>
      </c>
      <c r="D351">
        <v>2322.3000000000002</v>
      </c>
      <c r="E351">
        <v>200.1</v>
      </c>
      <c r="F351">
        <v>511.70000000000005</v>
      </c>
      <c r="G351" s="2">
        <v>337.2</v>
      </c>
      <c r="H351">
        <v>174.7</v>
      </c>
      <c r="I351">
        <v>338.8</v>
      </c>
      <c r="J351">
        <v>166.3</v>
      </c>
      <c r="K351">
        <v>171.2</v>
      </c>
      <c r="L351">
        <v>172.3</v>
      </c>
      <c r="M351">
        <v>166.8</v>
      </c>
      <c r="N351">
        <v>175.3</v>
      </c>
    </row>
    <row r="352" spans="1:14" x14ac:dyDescent="0.3">
      <c r="A352" t="s">
        <v>34</v>
      </c>
      <c r="B352">
        <v>2022</v>
      </c>
      <c r="C352" t="s">
        <v>43</v>
      </c>
      <c r="D352">
        <v>2297.3000000000002</v>
      </c>
      <c r="E352">
        <v>196.3</v>
      </c>
      <c r="F352">
        <v>538.20000000000005</v>
      </c>
      <c r="G352" s="2">
        <v>341.6</v>
      </c>
      <c r="H352">
        <v>178.7</v>
      </c>
      <c r="I352">
        <v>343.4</v>
      </c>
      <c r="J352">
        <v>168.2</v>
      </c>
      <c r="K352">
        <v>173.4</v>
      </c>
      <c r="L352">
        <v>172.1</v>
      </c>
      <c r="M352">
        <v>170.5</v>
      </c>
      <c r="N352">
        <v>176.7</v>
      </c>
    </row>
    <row r="353" spans="1:14" x14ac:dyDescent="0.3">
      <c r="A353" t="s">
        <v>30</v>
      </c>
      <c r="B353">
        <v>2022</v>
      </c>
      <c r="C353" t="s">
        <v>45</v>
      </c>
      <c r="D353">
        <v>2287.6999999999998</v>
      </c>
      <c r="E353">
        <v>195.5</v>
      </c>
      <c r="F353">
        <v>559.29999999999995</v>
      </c>
      <c r="G353" s="2">
        <v>348.56666666666661</v>
      </c>
      <c r="H353">
        <v>182.3</v>
      </c>
      <c r="I353">
        <v>349.4</v>
      </c>
      <c r="J353">
        <v>170.8</v>
      </c>
      <c r="K353">
        <v>176.9</v>
      </c>
      <c r="L353">
        <v>173.4</v>
      </c>
      <c r="M353">
        <v>174.6</v>
      </c>
      <c r="N353">
        <v>177.8</v>
      </c>
    </row>
    <row r="354" spans="1:14" x14ac:dyDescent="0.3">
      <c r="A354" t="s">
        <v>33</v>
      </c>
      <c r="B354">
        <v>2022</v>
      </c>
      <c r="C354" t="s">
        <v>45</v>
      </c>
      <c r="D354">
        <v>2314.4</v>
      </c>
      <c r="E354">
        <v>200.6</v>
      </c>
      <c r="F354">
        <v>514.9</v>
      </c>
      <c r="G354" s="2">
        <v>338.70000000000005</v>
      </c>
      <c r="H354">
        <v>175.8</v>
      </c>
      <c r="I354">
        <v>339.20000000000005</v>
      </c>
      <c r="J354">
        <v>166.7</v>
      </c>
      <c r="K354">
        <v>171.5</v>
      </c>
      <c r="L354">
        <v>173.8</v>
      </c>
      <c r="M354">
        <v>167.4</v>
      </c>
      <c r="N354">
        <v>174.1</v>
      </c>
    </row>
    <row r="355" spans="1:14" x14ac:dyDescent="0.3">
      <c r="A355" t="s">
        <v>34</v>
      </c>
      <c r="B355">
        <v>2022</v>
      </c>
      <c r="C355" t="s">
        <v>45</v>
      </c>
      <c r="D355">
        <v>2296.8000000000002</v>
      </c>
      <c r="E355">
        <v>196.9</v>
      </c>
      <c r="F355">
        <v>541.4</v>
      </c>
      <c r="G355" s="2">
        <v>343.20000000000005</v>
      </c>
      <c r="H355">
        <v>179.8</v>
      </c>
      <c r="I355">
        <v>344.3</v>
      </c>
      <c r="J355">
        <v>168.5</v>
      </c>
      <c r="K355">
        <v>173.7</v>
      </c>
      <c r="L355">
        <v>173.6</v>
      </c>
      <c r="M355">
        <v>171.1</v>
      </c>
      <c r="N355">
        <v>176.5</v>
      </c>
    </row>
    <row r="356" spans="1:14" x14ac:dyDescent="0.3">
      <c r="A356" t="s">
        <v>30</v>
      </c>
      <c r="B356">
        <v>2022</v>
      </c>
      <c r="C356" t="s">
        <v>46</v>
      </c>
      <c r="D356">
        <v>2277.1</v>
      </c>
      <c r="E356">
        <v>195.9</v>
      </c>
      <c r="F356">
        <v>561.79999999999995</v>
      </c>
      <c r="G356" s="2">
        <v>349.70769230769235</v>
      </c>
      <c r="H356">
        <v>183.5</v>
      </c>
      <c r="I356">
        <v>350.6</v>
      </c>
      <c r="J356">
        <v>171.2</v>
      </c>
      <c r="K356">
        <v>177.3</v>
      </c>
      <c r="L356">
        <v>175.7</v>
      </c>
      <c r="M356">
        <v>175.5</v>
      </c>
      <c r="N356">
        <v>177.1</v>
      </c>
    </row>
    <row r="357" spans="1:14" x14ac:dyDescent="0.3">
      <c r="A357" t="s">
        <v>33</v>
      </c>
      <c r="B357">
        <v>2022</v>
      </c>
      <c r="C357" t="s">
        <v>46</v>
      </c>
      <c r="D357">
        <v>2295.7999999999997</v>
      </c>
      <c r="E357">
        <v>201.1</v>
      </c>
      <c r="F357">
        <v>517.9</v>
      </c>
      <c r="G357" s="2">
        <v>338</v>
      </c>
      <c r="H357">
        <v>177.2</v>
      </c>
      <c r="I357">
        <v>340</v>
      </c>
      <c r="J357">
        <v>167.1</v>
      </c>
      <c r="K357">
        <v>171.8</v>
      </c>
      <c r="L357">
        <v>176</v>
      </c>
      <c r="M357">
        <v>168.2</v>
      </c>
      <c r="N357">
        <v>174.1</v>
      </c>
    </row>
    <row r="358" spans="1:14" x14ac:dyDescent="0.3">
      <c r="A358" t="s">
        <v>34</v>
      </c>
      <c r="B358">
        <v>2022</v>
      </c>
      <c r="C358" t="s">
        <v>46</v>
      </c>
      <c r="D358">
        <v>2283.4</v>
      </c>
      <c r="E358">
        <v>197.3</v>
      </c>
      <c r="F358">
        <v>544</v>
      </c>
      <c r="G358" s="2">
        <v>342.79999999999995</v>
      </c>
      <c r="H358">
        <v>181.1</v>
      </c>
      <c r="I358">
        <v>345.4</v>
      </c>
      <c r="J358">
        <v>168.9</v>
      </c>
      <c r="K358">
        <v>174.1</v>
      </c>
      <c r="L358">
        <v>175.8</v>
      </c>
      <c r="M358">
        <v>172</v>
      </c>
      <c r="N358">
        <v>175.7</v>
      </c>
    </row>
    <row r="359" spans="1:14" x14ac:dyDescent="0.3">
      <c r="A359" t="s">
        <v>30</v>
      </c>
      <c r="B359">
        <v>2023</v>
      </c>
      <c r="C359" t="s">
        <v>31</v>
      </c>
      <c r="D359">
        <v>2283.2000000000003</v>
      </c>
      <c r="E359">
        <v>196.9</v>
      </c>
      <c r="F359">
        <v>563.9</v>
      </c>
      <c r="G359" s="2">
        <v>350.88181818181818</v>
      </c>
      <c r="H359">
        <v>184.7</v>
      </c>
      <c r="I359">
        <v>351.4</v>
      </c>
      <c r="J359">
        <v>171.8</v>
      </c>
      <c r="K359">
        <v>177.8</v>
      </c>
      <c r="L359">
        <v>178.4</v>
      </c>
      <c r="M359">
        <v>176.5</v>
      </c>
      <c r="N359">
        <v>177.8</v>
      </c>
    </row>
    <row r="360" spans="1:14" x14ac:dyDescent="0.3">
      <c r="A360" t="s">
        <v>33</v>
      </c>
      <c r="B360">
        <v>2023</v>
      </c>
      <c r="C360" t="s">
        <v>31</v>
      </c>
      <c r="D360">
        <v>2310.2000000000003</v>
      </c>
      <c r="E360">
        <v>201.6</v>
      </c>
      <c r="F360">
        <v>520.6</v>
      </c>
      <c r="G360" s="2">
        <v>340.1</v>
      </c>
      <c r="H360">
        <v>178.5</v>
      </c>
      <c r="I360">
        <v>339.6</v>
      </c>
      <c r="J360">
        <v>167.8</v>
      </c>
      <c r="K360">
        <v>171.8</v>
      </c>
      <c r="L360">
        <v>178.8</v>
      </c>
      <c r="M360">
        <v>168.9</v>
      </c>
      <c r="N360">
        <v>174.9</v>
      </c>
    </row>
    <row r="361" spans="1:14" x14ac:dyDescent="0.3">
      <c r="A361" t="s">
        <v>34</v>
      </c>
      <c r="B361">
        <v>2023</v>
      </c>
      <c r="C361" t="s">
        <v>31</v>
      </c>
      <c r="D361">
        <v>2292.6999999999998</v>
      </c>
      <c r="E361">
        <v>198.2</v>
      </c>
      <c r="F361">
        <v>546.29999999999995</v>
      </c>
      <c r="G361" s="2">
        <v>345</v>
      </c>
      <c r="H361">
        <v>182.3</v>
      </c>
      <c r="I361">
        <v>345.6</v>
      </c>
      <c r="J361">
        <v>169.5</v>
      </c>
      <c r="K361">
        <v>174.3</v>
      </c>
      <c r="L361">
        <v>178.6</v>
      </c>
      <c r="M361">
        <v>172.8</v>
      </c>
      <c r="N361">
        <v>176.5</v>
      </c>
    </row>
    <row r="362" spans="1:14" x14ac:dyDescent="0.3">
      <c r="A362" t="s">
        <v>30</v>
      </c>
      <c r="B362">
        <v>2023</v>
      </c>
      <c r="C362" t="s">
        <v>35</v>
      </c>
      <c r="D362">
        <v>2265.6999999999998</v>
      </c>
      <c r="E362">
        <v>198.3</v>
      </c>
      <c r="F362">
        <v>566.6</v>
      </c>
      <c r="G362" s="2">
        <v>352.78888888888889</v>
      </c>
      <c r="H362">
        <v>186.6</v>
      </c>
      <c r="I362">
        <v>350.6</v>
      </c>
      <c r="J362">
        <v>172.8</v>
      </c>
      <c r="K362">
        <v>178.5</v>
      </c>
      <c r="L362">
        <v>180.7</v>
      </c>
      <c r="M362">
        <v>177.9</v>
      </c>
      <c r="N362">
        <v>178</v>
      </c>
    </row>
    <row r="363" spans="1:14" x14ac:dyDescent="0.3">
      <c r="A363" t="s">
        <v>33</v>
      </c>
      <c r="B363">
        <v>2023</v>
      </c>
      <c r="C363" t="s">
        <v>35</v>
      </c>
      <c r="D363">
        <v>2303.1999999999998</v>
      </c>
      <c r="E363">
        <v>202.7</v>
      </c>
      <c r="F363">
        <v>525.5</v>
      </c>
      <c r="G363" s="2">
        <v>342.7</v>
      </c>
      <c r="H363">
        <v>180.8</v>
      </c>
      <c r="I363">
        <v>342.6</v>
      </c>
      <c r="J363">
        <v>168.4</v>
      </c>
      <c r="K363">
        <v>172.5</v>
      </c>
      <c r="L363">
        <v>181.4</v>
      </c>
      <c r="M363">
        <v>170</v>
      </c>
      <c r="N363">
        <v>176.3</v>
      </c>
    </row>
    <row r="364" spans="1:14" x14ac:dyDescent="0.3">
      <c r="A364" t="s">
        <v>34</v>
      </c>
      <c r="B364">
        <v>2023</v>
      </c>
      <c r="C364" t="s">
        <v>35</v>
      </c>
      <c r="D364">
        <v>2279.1</v>
      </c>
      <c r="E364">
        <v>199.5</v>
      </c>
      <c r="F364">
        <v>550</v>
      </c>
      <c r="G364" s="2">
        <v>347.7</v>
      </c>
      <c r="H364">
        <v>184.4</v>
      </c>
      <c r="I364">
        <v>346.29999999999995</v>
      </c>
      <c r="J364">
        <v>170.3</v>
      </c>
      <c r="K364">
        <v>175</v>
      </c>
      <c r="L364">
        <v>181</v>
      </c>
      <c r="M364">
        <v>174.1</v>
      </c>
      <c r="N364">
        <v>177.2</v>
      </c>
    </row>
    <row r="365" spans="1:14" x14ac:dyDescent="0.3">
      <c r="A365" t="s">
        <v>30</v>
      </c>
      <c r="B365">
        <v>2023</v>
      </c>
      <c r="C365" t="s">
        <v>36</v>
      </c>
      <c r="D365">
        <v>2265.8000000000002</v>
      </c>
      <c r="E365">
        <v>198.4</v>
      </c>
      <c r="F365">
        <v>566.6</v>
      </c>
      <c r="G365" s="2">
        <v>353.18571428571425</v>
      </c>
      <c r="H365">
        <v>186.6</v>
      </c>
      <c r="I365">
        <v>350.4</v>
      </c>
      <c r="J365">
        <v>172.8</v>
      </c>
      <c r="K365">
        <v>178.5</v>
      </c>
      <c r="L365">
        <v>180.7</v>
      </c>
      <c r="M365">
        <v>177.9</v>
      </c>
      <c r="N365">
        <v>178</v>
      </c>
    </row>
    <row r="366" spans="1:14" x14ac:dyDescent="0.3">
      <c r="A366" t="s">
        <v>33</v>
      </c>
      <c r="B366">
        <v>2023</v>
      </c>
      <c r="C366" t="s">
        <v>36</v>
      </c>
      <c r="D366">
        <v>2303.4</v>
      </c>
      <c r="E366">
        <v>202.7</v>
      </c>
      <c r="F366">
        <v>525.4</v>
      </c>
      <c r="G366" s="2">
        <v>342.7</v>
      </c>
      <c r="H366">
        <v>180.8</v>
      </c>
      <c r="I366">
        <v>342.4</v>
      </c>
      <c r="J366">
        <v>168.4</v>
      </c>
      <c r="K366">
        <v>172.5</v>
      </c>
      <c r="L366">
        <v>181.5</v>
      </c>
      <c r="M366">
        <v>170</v>
      </c>
      <c r="N366">
        <v>176.3</v>
      </c>
    </row>
    <row r="367" spans="1:14" x14ac:dyDescent="0.3">
      <c r="A367" t="s">
        <v>34</v>
      </c>
      <c r="B367">
        <v>2023</v>
      </c>
      <c r="C367" t="s">
        <v>36</v>
      </c>
      <c r="D367">
        <v>2279.1999999999998</v>
      </c>
      <c r="E367">
        <v>199.5</v>
      </c>
      <c r="F367">
        <v>549.9</v>
      </c>
      <c r="G367" s="2">
        <v>347.7</v>
      </c>
      <c r="H367">
        <v>184.4</v>
      </c>
      <c r="I367">
        <v>346.1</v>
      </c>
      <c r="J367">
        <v>170.3</v>
      </c>
      <c r="K367">
        <v>175</v>
      </c>
      <c r="L367">
        <v>181</v>
      </c>
      <c r="M367">
        <v>174.1</v>
      </c>
      <c r="N367">
        <v>177.2</v>
      </c>
    </row>
    <row r="368" spans="1:14" x14ac:dyDescent="0.3">
      <c r="A368" t="s">
        <v>30</v>
      </c>
      <c r="B368">
        <v>2023</v>
      </c>
      <c r="C368" t="s">
        <v>37</v>
      </c>
      <c r="D368">
        <v>2274.1999999999998</v>
      </c>
      <c r="E368">
        <v>199.5</v>
      </c>
      <c r="F368">
        <v>568.20000000000005</v>
      </c>
      <c r="G368" s="2">
        <v>354.12</v>
      </c>
      <c r="H368">
        <v>187.2</v>
      </c>
      <c r="I368">
        <v>350.9</v>
      </c>
      <c r="J368">
        <v>173.2</v>
      </c>
      <c r="K368">
        <v>179.4</v>
      </c>
      <c r="L368">
        <v>183.8</v>
      </c>
      <c r="M368">
        <v>178.9</v>
      </c>
      <c r="N368">
        <v>178.8</v>
      </c>
    </row>
    <row r="369" spans="1:14" x14ac:dyDescent="0.3">
      <c r="A369" t="s">
        <v>33</v>
      </c>
      <c r="B369">
        <v>2023</v>
      </c>
      <c r="C369" t="s">
        <v>37</v>
      </c>
      <c r="D369">
        <v>2317.7000000000003</v>
      </c>
      <c r="E369">
        <v>203.5</v>
      </c>
      <c r="F369">
        <v>527.6</v>
      </c>
      <c r="G369" s="2">
        <v>344.79999999999995</v>
      </c>
      <c r="H369">
        <v>181.5</v>
      </c>
      <c r="I369">
        <v>342.2</v>
      </c>
      <c r="J369">
        <v>168.8</v>
      </c>
      <c r="K369">
        <v>174.2</v>
      </c>
      <c r="L369">
        <v>184.4</v>
      </c>
      <c r="M369">
        <v>170.9</v>
      </c>
      <c r="N369">
        <v>177.4</v>
      </c>
    </row>
    <row r="370" spans="1:14" x14ac:dyDescent="0.3">
      <c r="A370" t="s">
        <v>34</v>
      </c>
      <c r="B370">
        <v>2023</v>
      </c>
      <c r="C370" t="s">
        <v>37</v>
      </c>
      <c r="D370">
        <v>2289.6000000000004</v>
      </c>
      <c r="E370">
        <v>200.6</v>
      </c>
      <c r="F370">
        <v>551.79999999999995</v>
      </c>
      <c r="G370" s="2">
        <v>349.79999999999995</v>
      </c>
      <c r="H370">
        <v>185</v>
      </c>
      <c r="I370">
        <v>346.2</v>
      </c>
      <c r="J370">
        <v>170.7</v>
      </c>
      <c r="K370">
        <v>176.4</v>
      </c>
      <c r="L370">
        <v>184</v>
      </c>
      <c r="M370">
        <v>175</v>
      </c>
      <c r="N370">
        <v>178.1</v>
      </c>
    </row>
    <row r="371" spans="1:14" x14ac:dyDescent="0.3">
      <c r="A371" t="s">
        <v>30</v>
      </c>
      <c r="B371">
        <v>2023</v>
      </c>
      <c r="C371" t="s">
        <v>38</v>
      </c>
      <c r="D371">
        <v>2290.7000000000007</v>
      </c>
      <c r="E371">
        <v>199.9</v>
      </c>
      <c r="F371">
        <v>569.90000000000009</v>
      </c>
      <c r="G371" s="2">
        <v>355.26666666666665</v>
      </c>
      <c r="H371">
        <v>187.8</v>
      </c>
      <c r="I371">
        <v>352.2</v>
      </c>
      <c r="J371">
        <v>173.8</v>
      </c>
      <c r="K371">
        <v>180.3</v>
      </c>
      <c r="L371">
        <v>184.9</v>
      </c>
      <c r="M371">
        <v>179.5</v>
      </c>
      <c r="N371">
        <v>179.8</v>
      </c>
    </row>
    <row r="372" spans="1:14" x14ac:dyDescent="0.3">
      <c r="A372" t="s">
        <v>33</v>
      </c>
      <c r="B372">
        <v>2023</v>
      </c>
      <c r="C372" t="s">
        <v>38</v>
      </c>
      <c r="D372">
        <v>2335.1</v>
      </c>
      <c r="E372">
        <v>204.2</v>
      </c>
      <c r="F372">
        <v>528.70000000000005</v>
      </c>
      <c r="G372" s="2">
        <v>345.7</v>
      </c>
      <c r="H372">
        <v>182.2</v>
      </c>
      <c r="I372">
        <v>343.8</v>
      </c>
      <c r="J372">
        <v>169.2</v>
      </c>
      <c r="K372">
        <v>174.8</v>
      </c>
      <c r="L372">
        <v>185.6</v>
      </c>
      <c r="M372">
        <v>171.6</v>
      </c>
      <c r="N372">
        <v>178.2</v>
      </c>
    </row>
    <row r="373" spans="1:14" x14ac:dyDescent="0.3">
      <c r="A373" t="s">
        <v>34</v>
      </c>
      <c r="B373">
        <v>2023</v>
      </c>
      <c r="C373" t="s">
        <v>38</v>
      </c>
      <c r="D373">
        <v>2306.9</v>
      </c>
      <c r="E373">
        <v>201</v>
      </c>
      <c r="F373">
        <v>553.20000000000005</v>
      </c>
      <c r="G373" s="2">
        <v>350.79999999999995</v>
      </c>
      <c r="H373">
        <v>185.7</v>
      </c>
      <c r="I373">
        <v>347.6</v>
      </c>
      <c r="J373">
        <v>171.2</v>
      </c>
      <c r="K373">
        <v>177.1</v>
      </c>
      <c r="L373">
        <v>185.2</v>
      </c>
      <c r="M373">
        <v>175.7</v>
      </c>
      <c r="N373">
        <v>179.1</v>
      </c>
    </row>
  </sheetData>
  <autoFilter ref="A1:N373" xr:uid="{DBBF3019-3EF9-4414-81B3-B08C2D7847C4}"/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75BF-B6C9-4CEE-A759-4750D73BA842}">
  <dimension ref="B2:M42"/>
  <sheetViews>
    <sheetView topLeftCell="A26" workbookViewId="0">
      <selection activeCell="B40" sqref="B40"/>
    </sheetView>
  </sheetViews>
  <sheetFormatPr defaultRowHeight="14.4" x14ac:dyDescent="0.3"/>
  <cols>
    <col min="2" max="2" width="35.77734375" customWidth="1"/>
    <col min="3" max="3" width="26.109375" bestFit="1" customWidth="1"/>
    <col min="4" max="4" width="35.44140625" bestFit="1" customWidth="1"/>
    <col min="5" max="5" width="28.21875" bestFit="1" customWidth="1"/>
    <col min="6" max="6" width="46.33203125" bestFit="1" customWidth="1"/>
    <col min="7" max="7" width="16.109375" bestFit="1" customWidth="1"/>
    <col min="8" max="8" width="26.6640625" bestFit="1" customWidth="1"/>
    <col min="9" max="9" width="33.109375" bestFit="1" customWidth="1"/>
    <col min="10" max="10" width="19.21875" bestFit="1" customWidth="1"/>
    <col min="11" max="11" width="32.109375" bestFit="1" customWidth="1"/>
    <col min="12" max="12" width="22.77734375" bestFit="1" customWidth="1"/>
    <col min="13" max="13" width="22.33203125" bestFit="1" customWidth="1"/>
    <col min="14" max="14" width="6.44140625" bestFit="1" customWidth="1"/>
    <col min="15" max="15" width="41.33203125" bestFit="1" customWidth="1"/>
    <col min="16" max="17" width="12" bestFit="1" customWidth="1"/>
    <col min="18" max="18" width="6.44140625" bestFit="1" customWidth="1"/>
    <col min="19" max="19" width="12.44140625" bestFit="1" customWidth="1"/>
    <col min="20" max="21" width="12" bestFit="1" customWidth="1"/>
    <col min="22" max="22" width="6.44140625" bestFit="1" customWidth="1"/>
    <col min="23" max="23" width="22.5546875" bestFit="1" customWidth="1"/>
    <col min="24" max="25" width="12" bestFit="1" customWidth="1"/>
    <col min="26" max="26" width="6.44140625" bestFit="1" customWidth="1"/>
    <col min="27" max="27" width="30" bestFit="1" customWidth="1"/>
    <col min="28" max="29" width="12" bestFit="1" customWidth="1"/>
    <col min="30" max="30" width="6.44140625" bestFit="1" customWidth="1"/>
    <col min="31" max="31" width="15.33203125" bestFit="1" customWidth="1"/>
    <col min="32" max="33" width="12" bestFit="1" customWidth="1"/>
    <col min="34" max="34" width="6.44140625" bestFit="1" customWidth="1"/>
    <col min="35" max="35" width="28.109375" bestFit="1" customWidth="1"/>
    <col min="36" max="37" width="12" bestFit="1" customWidth="1"/>
    <col min="38" max="38" width="6.44140625" bestFit="1" customWidth="1"/>
    <col min="39" max="39" width="18.88671875" bestFit="1" customWidth="1"/>
    <col min="40" max="41" width="12" bestFit="1" customWidth="1"/>
    <col min="42" max="42" width="6.44140625" bestFit="1" customWidth="1"/>
    <col min="43" max="43" width="18.44140625" bestFit="1" customWidth="1"/>
    <col min="44" max="44" width="12" bestFit="1" customWidth="1"/>
    <col min="45" max="45" width="11" bestFit="1" customWidth="1"/>
    <col min="46" max="46" width="6.44140625" bestFit="1" customWidth="1"/>
    <col min="47" max="47" width="26.88671875" bestFit="1" customWidth="1"/>
    <col min="48" max="48" width="35.77734375" bestFit="1" customWidth="1"/>
    <col min="49" max="49" width="29" bestFit="1" customWidth="1"/>
    <col min="50" max="50" width="46.21875" bestFit="1" customWidth="1"/>
    <col min="51" max="51" width="17.33203125" bestFit="1" customWidth="1"/>
    <col min="52" max="52" width="27.33203125" bestFit="1" customWidth="1"/>
    <col min="53" max="53" width="34.77734375" bestFit="1" customWidth="1"/>
    <col min="54" max="54" width="20.109375" bestFit="1" customWidth="1"/>
    <col min="55" max="55" width="32.88671875" bestFit="1" customWidth="1"/>
    <col min="56" max="56" width="23.6640625" bestFit="1" customWidth="1"/>
    <col min="57" max="57" width="23.21875" bestFit="1" customWidth="1"/>
  </cols>
  <sheetData>
    <row r="2" spans="2:13" ht="18" x14ac:dyDescent="0.35">
      <c r="B2" s="79" t="s">
        <v>82</v>
      </c>
    </row>
    <row r="3" spans="2:13" ht="21" x14ac:dyDescent="0.4">
      <c r="B3" s="29"/>
    </row>
    <row r="4" spans="2:13" ht="15.6" x14ac:dyDescent="0.3">
      <c r="B4" s="81" t="s">
        <v>61</v>
      </c>
      <c r="C4" s="81"/>
    </row>
    <row r="6" spans="2:13" x14ac:dyDescent="0.3">
      <c r="B6" s="32" t="s">
        <v>49</v>
      </c>
      <c r="C6" s="19" t="s">
        <v>55</v>
      </c>
      <c r="D6" s="19" t="s">
        <v>63</v>
      </c>
      <c r="E6" s="19" t="s">
        <v>57</v>
      </c>
      <c r="F6" s="19" t="s">
        <v>74</v>
      </c>
      <c r="G6" s="19" t="s">
        <v>75</v>
      </c>
      <c r="H6" s="19" t="s">
        <v>76</v>
      </c>
      <c r="I6" s="19" t="s">
        <v>59</v>
      </c>
      <c r="J6" s="19" t="s">
        <v>58</v>
      </c>
      <c r="K6" s="19" t="s">
        <v>77</v>
      </c>
      <c r="L6" s="19" t="s">
        <v>64</v>
      </c>
      <c r="M6" s="19" t="s">
        <v>60</v>
      </c>
    </row>
    <row r="7" spans="2:13" x14ac:dyDescent="0.3">
      <c r="B7" s="8">
        <v>2013</v>
      </c>
      <c r="C7" s="20">
        <v>1448.2472222222223</v>
      </c>
      <c r="D7" s="20">
        <v>109.86388888888888</v>
      </c>
      <c r="E7" s="20">
        <v>328.76111111111118</v>
      </c>
      <c r="F7" s="20">
        <v>225.3602243126038</v>
      </c>
      <c r="G7" s="20">
        <v>106.76666666666667</v>
      </c>
      <c r="H7" s="20">
        <v>215.21111111111105</v>
      </c>
      <c r="I7" s="20">
        <v>105.91666666666666</v>
      </c>
      <c r="J7" s="20">
        <v>107.6888888888889</v>
      </c>
      <c r="K7" s="20">
        <v>104.98611111111111</v>
      </c>
      <c r="L7" s="20">
        <v>106.76388888888889</v>
      </c>
      <c r="M7" s="20">
        <v>110.01388888888889</v>
      </c>
    </row>
    <row r="8" spans="2:13" x14ac:dyDescent="0.3">
      <c r="B8" s="8">
        <v>2014</v>
      </c>
      <c r="C8" s="20">
        <v>1543.130555555555</v>
      </c>
      <c r="D8" s="20">
        <v>118.87777777777781</v>
      </c>
      <c r="E8" s="20">
        <v>353.15000000000009</v>
      </c>
      <c r="F8" s="20">
        <v>239.45251977639458</v>
      </c>
      <c r="G8" s="20">
        <v>112.49722222222221</v>
      </c>
      <c r="H8" s="20">
        <v>224.87222222222226</v>
      </c>
      <c r="I8" s="20">
        <v>111.87777777777779</v>
      </c>
      <c r="J8" s="20">
        <v>115.46944444444443</v>
      </c>
      <c r="K8" s="20">
        <v>109.14444444444445</v>
      </c>
      <c r="L8" s="20">
        <v>112.5361111111111</v>
      </c>
      <c r="M8" s="20">
        <v>117.32777777777775</v>
      </c>
    </row>
    <row r="9" spans="2:13" x14ac:dyDescent="0.3">
      <c r="B9" s="8">
        <v>2015</v>
      </c>
      <c r="C9" s="20">
        <v>1626.4194444444447</v>
      </c>
      <c r="D9" s="20">
        <v>130.10000000000002</v>
      </c>
      <c r="E9" s="20">
        <v>373.13055555555553</v>
      </c>
      <c r="F9" s="20">
        <v>250.38746702417373</v>
      </c>
      <c r="G9" s="20">
        <v>118.21388888888889</v>
      </c>
      <c r="H9" s="20">
        <v>230.18055555555554</v>
      </c>
      <c r="I9" s="20">
        <v>117.10555555555555</v>
      </c>
      <c r="J9" s="20">
        <v>123.10833333333335</v>
      </c>
      <c r="K9" s="20">
        <v>112.41388888888888</v>
      </c>
      <c r="L9" s="20">
        <v>116.41666666666664</v>
      </c>
      <c r="M9" s="20">
        <v>123.0361111111111</v>
      </c>
    </row>
    <row r="10" spans="2:13" x14ac:dyDescent="0.3">
      <c r="B10" s="8">
        <v>2016</v>
      </c>
      <c r="C10" s="20">
        <v>1737.4444444444443</v>
      </c>
      <c r="D10" s="20">
        <v>139.77777777777777</v>
      </c>
      <c r="E10" s="20">
        <v>391.29166666666674</v>
      </c>
      <c r="F10" s="20">
        <v>261.38013429400115</v>
      </c>
      <c r="G10" s="20">
        <v>123.89999999999999</v>
      </c>
      <c r="H10" s="20">
        <v>236.04444444444451</v>
      </c>
      <c r="I10" s="20">
        <v>122.24722222222219</v>
      </c>
      <c r="J10" s="20">
        <v>129.89722222222224</v>
      </c>
      <c r="K10" s="20">
        <v>119.51388888888891</v>
      </c>
      <c r="L10" s="20">
        <v>121.36944444444445</v>
      </c>
      <c r="M10" s="20">
        <v>129.10000000000002</v>
      </c>
    </row>
    <row r="11" spans="2:13" x14ac:dyDescent="0.3">
      <c r="B11" s="8">
        <v>2017</v>
      </c>
      <c r="C11" s="20">
        <v>1752.9361111111107</v>
      </c>
      <c r="D11" s="20">
        <v>148.78333333333336</v>
      </c>
      <c r="E11" s="20">
        <v>407.80277777777781</v>
      </c>
      <c r="F11" s="20">
        <v>272.57744437340375</v>
      </c>
      <c r="G11" s="20">
        <v>128.9388888888889</v>
      </c>
      <c r="H11" s="20">
        <v>246.71111111111111</v>
      </c>
      <c r="I11" s="20">
        <v>126.83611111111112</v>
      </c>
      <c r="J11" s="20">
        <v>136.18611111111113</v>
      </c>
      <c r="K11" s="20">
        <v>124.0277777777778</v>
      </c>
      <c r="L11" s="20">
        <v>126.19999999999999</v>
      </c>
      <c r="M11" s="20">
        <v>133.38611111111112</v>
      </c>
    </row>
    <row r="12" spans="2:13" x14ac:dyDescent="0.3">
      <c r="B12" s="8">
        <v>2018</v>
      </c>
      <c r="C12" s="20">
        <v>1769.208333333333</v>
      </c>
      <c r="D12" s="20">
        <v>159.03611111111113</v>
      </c>
      <c r="E12" s="20">
        <v>426.3888888888888</v>
      </c>
      <c r="F12" s="20">
        <v>287.17975297629721</v>
      </c>
      <c r="G12" s="20">
        <v>137.00555555555556</v>
      </c>
      <c r="H12" s="20">
        <v>261.63333333333338</v>
      </c>
      <c r="I12" s="20">
        <v>133.35555555555555</v>
      </c>
      <c r="J12" s="20">
        <v>144.03611111111115</v>
      </c>
      <c r="K12" s="20">
        <v>129.85000000000002</v>
      </c>
      <c r="L12" s="20">
        <v>132.95000000000002</v>
      </c>
      <c r="M12" s="20">
        <v>138.66944444444442</v>
      </c>
    </row>
    <row r="13" spans="2:13" x14ac:dyDescent="0.3">
      <c r="B13" s="8">
        <v>2019</v>
      </c>
      <c r="C13" s="20">
        <v>1835.1454545454544</v>
      </c>
      <c r="D13" s="20">
        <v>165.86969696969695</v>
      </c>
      <c r="E13" s="20">
        <v>434.9484848484849</v>
      </c>
      <c r="F13" s="20">
        <v>298.58944700304517</v>
      </c>
      <c r="G13" s="20">
        <v>146.92424242424241</v>
      </c>
      <c r="H13" s="20">
        <v>264.56363636363631</v>
      </c>
      <c r="I13" s="20">
        <v>140.42424242424246</v>
      </c>
      <c r="J13" s="20">
        <v>153.74242424242422</v>
      </c>
      <c r="K13" s="20">
        <v>136.51818181818183</v>
      </c>
      <c r="L13" s="20">
        <v>139.37272727272725</v>
      </c>
      <c r="M13" s="20">
        <v>144.12727272727273</v>
      </c>
    </row>
    <row r="14" spans="2:13" x14ac:dyDescent="0.3">
      <c r="B14" s="8">
        <v>2020</v>
      </c>
      <c r="C14" s="20">
        <v>1977.0869887229451</v>
      </c>
      <c r="D14" s="20">
        <v>176.46105112400002</v>
      </c>
      <c r="E14" s="20">
        <v>441.85296775042542</v>
      </c>
      <c r="F14" s="20">
        <v>304.85429019620392</v>
      </c>
      <c r="G14" s="20">
        <v>152.22900561561471</v>
      </c>
      <c r="H14" s="20">
        <v>277.54429481954833</v>
      </c>
      <c r="I14" s="20">
        <v>144.58319307184559</v>
      </c>
      <c r="J14" s="20">
        <v>155.05327926051589</v>
      </c>
      <c r="K14" s="20">
        <v>148.7859429909322</v>
      </c>
      <c r="L14" s="20">
        <v>145.32082301254036</v>
      </c>
      <c r="M14" s="20">
        <v>151.06239564037787</v>
      </c>
    </row>
    <row r="15" spans="2:13" x14ac:dyDescent="0.3">
      <c r="B15" s="8">
        <v>2021</v>
      </c>
      <c r="C15" s="20">
        <v>2123.3861111111114</v>
      </c>
      <c r="D15" s="20">
        <v>191.67777777777775</v>
      </c>
      <c r="E15" s="20">
        <v>473.31388888888887</v>
      </c>
      <c r="F15" s="20">
        <v>318.5663819094849</v>
      </c>
      <c r="G15" s="20">
        <v>165.13333333333333</v>
      </c>
      <c r="H15" s="20">
        <v>309.40833333333342</v>
      </c>
      <c r="I15" s="20">
        <v>155.94444444444446</v>
      </c>
      <c r="J15" s="20">
        <v>162.5361111111111</v>
      </c>
      <c r="K15" s="20">
        <v>158.73888888888891</v>
      </c>
      <c r="L15" s="20">
        <v>157.50833333333333</v>
      </c>
      <c r="M15" s="20">
        <v>161.41666666666669</v>
      </c>
    </row>
    <row r="16" spans="2:13" x14ac:dyDescent="0.3">
      <c r="B16" s="8">
        <v>2022</v>
      </c>
      <c r="C16" s="20">
        <v>2246.6388888888891</v>
      </c>
      <c r="D16" s="20">
        <v>195.55277777777778</v>
      </c>
      <c r="E16" s="20">
        <v>520.76944444444462</v>
      </c>
      <c r="F16" s="20">
        <v>335.7588589626896</v>
      </c>
      <c r="G16" s="20">
        <v>175.35277777777779</v>
      </c>
      <c r="H16" s="20">
        <v>336.21111111111099</v>
      </c>
      <c r="I16" s="20">
        <v>165.90000000000003</v>
      </c>
      <c r="J16" s="20">
        <v>170.19722222222219</v>
      </c>
      <c r="K16" s="20">
        <v>169.53611111111113</v>
      </c>
      <c r="L16" s="20">
        <v>167.69722222222222</v>
      </c>
      <c r="M16" s="20">
        <v>172.07500000000005</v>
      </c>
    </row>
    <row r="17" spans="2:13" x14ac:dyDescent="0.3">
      <c r="B17" s="8">
        <v>2023</v>
      </c>
      <c r="C17" s="20">
        <v>2293.1133333333337</v>
      </c>
      <c r="D17" s="20">
        <v>200.43333333333334</v>
      </c>
      <c r="E17" s="20">
        <v>547.61333333333323</v>
      </c>
      <c r="F17" s="20">
        <v>348.21620586820586</v>
      </c>
      <c r="G17" s="20">
        <v>183.9</v>
      </c>
      <c r="H17" s="20">
        <v>346.52666666666664</v>
      </c>
      <c r="I17" s="20">
        <v>170.6</v>
      </c>
      <c r="J17" s="20">
        <v>175.87333333333336</v>
      </c>
      <c r="K17" s="20">
        <v>182</v>
      </c>
      <c r="L17" s="20">
        <v>174.2533333333333</v>
      </c>
      <c r="M17" s="20">
        <v>177.57333333333332</v>
      </c>
    </row>
    <row r="18" spans="2:13" x14ac:dyDescent="0.3">
      <c r="B18" s="8" t="s">
        <v>78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2:13" x14ac:dyDescent="0.3">
      <c r="B19" s="30" t="s">
        <v>50</v>
      </c>
      <c r="C19" s="21">
        <f t="shared" ref="C19:M19" si="0">SUM(C7:C17)</f>
        <v>20352.756887712847</v>
      </c>
      <c r="D19" s="21">
        <f t="shared" si="0"/>
        <v>1736.4335258714748</v>
      </c>
      <c r="E19" s="21">
        <f t="shared" si="0"/>
        <v>4699.0231192655774</v>
      </c>
      <c r="F19" s="21">
        <f t="shared" si="0"/>
        <v>3142.3227266965041</v>
      </c>
      <c r="G19" s="21">
        <f t="shared" si="0"/>
        <v>1550.8615813731906</v>
      </c>
      <c r="H19" s="21">
        <f t="shared" si="0"/>
        <v>2948.906820072074</v>
      </c>
      <c r="I19" s="21">
        <f t="shared" si="0"/>
        <v>1494.7907688294215</v>
      </c>
      <c r="J19" s="21">
        <f t="shared" si="0"/>
        <v>1573.7884812807179</v>
      </c>
      <c r="K19" s="21">
        <f t="shared" si="0"/>
        <v>1495.515235920225</v>
      </c>
      <c r="L19" s="21">
        <f t="shared" si="0"/>
        <v>1500.3885502852677</v>
      </c>
      <c r="M19" s="21">
        <f t="shared" si="0"/>
        <v>1557.7880017009838</v>
      </c>
    </row>
    <row r="20" spans="2:13" x14ac:dyDescent="0.3">
      <c r="C20" s="18"/>
    </row>
    <row r="21" spans="2:13" x14ac:dyDescent="0.3">
      <c r="B21" s="31" t="s">
        <v>83</v>
      </c>
      <c r="C21" s="22">
        <v>48.398359789868501</v>
      </c>
      <c r="D21" s="22">
        <v>4.1291965997517357</v>
      </c>
      <c r="E21" s="22">
        <v>11.174162441080615</v>
      </c>
      <c r="F21" s="22">
        <v>7.4723668514093147</v>
      </c>
      <c r="G21" s="22">
        <v>3.6879110389658356</v>
      </c>
      <c r="H21" s="22">
        <v>7.0124285398804176</v>
      </c>
      <c r="I21" s="22">
        <v>3.5545760134370865</v>
      </c>
      <c r="J21" s="22">
        <v>3.7424306481132672</v>
      </c>
      <c r="K21" s="22">
        <v>3.5562987785204641</v>
      </c>
      <c r="L21" s="22">
        <v>3.5678874012957338</v>
      </c>
      <c r="M21" s="22">
        <v>3.7043818976770093</v>
      </c>
    </row>
    <row r="24" spans="2:13" x14ac:dyDescent="0.3">
      <c r="B24" s="28" t="s">
        <v>79</v>
      </c>
      <c r="C24" s="28">
        <v>42053</v>
      </c>
    </row>
    <row r="25" spans="2:13" x14ac:dyDescent="0.3">
      <c r="B25" s="23"/>
    </row>
    <row r="26" spans="2:13" ht="18" x14ac:dyDescent="0.35">
      <c r="B26" s="26" t="s">
        <v>81</v>
      </c>
      <c r="C26" s="27" t="s">
        <v>80</v>
      </c>
    </row>
    <row r="27" spans="2:13" x14ac:dyDescent="0.3">
      <c r="B27" s="24" t="s">
        <v>54</v>
      </c>
      <c r="C27" s="25">
        <v>48.398359789868501</v>
      </c>
    </row>
    <row r="28" spans="2:13" x14ac:dyDescent="0.3">
      <c r="B28" s="24" t="s">
        <v>16</v>
      </c>
      <c r="C28" s="25">
        <v>4.1291965997517357</v>
      </c>
    </row>
    <row r="29" spans="2:13" x14ac:dyDescent="0.3">
      <c r="B29" s="24" t="s">
        <v>51</v>
      </c>
      <c r="C29" s="25">
        <v>11.174162441080615</v>
      </c>
    </row>
    <row r="30" spans="2:13" x14ac:dyDescent="0.3">
      <c r="B30" s="24" t="s">
        <v>72</v>
      </c>
      <c r="C30" s="25">
        <v>7.4723668514093147</v>
      </c>
    </row>
    <row r="31" spans="2:13" x14ac:dyDescent="0.3">
      <c r="B31" s="24" t="s">
        <v>23</v>
      </c>
      <c r="C31" s="25">
        <v>3.6879110389658356</v>
      </c>
    </row>
    <row r="32" spans="2:13" x14ac:dyDescent="0.3">
      <c r="B32" s="24" t="s">
        <v>73</v>
      </c>
      <c r="C32" s="25">
        <v>7.0124285398804176</v>
      </c>
    </row>
    <row r="33" spans="2:3" x14ac:dyDescent="0.3">
      <c r="B33" s="24" t="s">
        <v>25</v>
      </c>
      <c r="C33" s="25">
        <v>3.5545760134370865</v>
      </c>
    </row>
    <row r="34" spans="2:3" x14ac:dyDescent="0.3">
      <c r="B34" s="24" t="s">
        <v>26</v>
      </c>
      <c r="C34" s="25">
        <v>3.7424306481132672</v>
      </c>
    </row>
    <row r="35" spans="2:3" x14ac:dyDescent="0.3">
      <c r="B35" s="24" t="s">
        <v>27</v>
      </c>
      <c r="C35" s="25">
        <v>3.5562987785204641</v>
      </c>
    </row>
    <row r="36" spans="2:3" x14ac:dyDescent="0.3">
      <c r="B36" s="24" t="s">
        <v>28</v>
      </c>
      <c r="C36" s="25">
        <v>3.5678874012957338</v>
      </c>
    </row>
    <row r="37" spans="2:3" x14ac:dyDescent="0.3">
      <c r="B37" s="24" t="s">
        <v>29</v>
      </c>
      <c r="C37" s="25">
        <v>3.7043818976770093</v>
      </c>
    </row>
    <row r="40" spans="2:3" x14ac:dyDescent="0.3">
      <c r="B40" s="23" t="s">
        <v>84</v>
      </c>
    </row>
    <row r="41" spans="2:3" x14ac:dyDescent="0.3">
      <c r="B41" s="23" t="s">
        <v>85</v>
      </c>
    </row>
    <row r="42" spans="2:3" x14ac:dyDescent="0.3">
      <c r="B42" s="23" t="s">
        <v>86</v>
      </c>
    </row>
  </sheetData>
  <mergeCells count="1">
    <mergeCell ref="B4:C4"/>
  </mergeCells>
  <conditionalFormatting sqref="C27:C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61835-128F-45F2-B775-C5A7B47FEFB3}">
  <dimension ref="A2:E29"/>
  <sheetViews>
    <sheetView workbookViewId="0">
      <selection activeCell="B28" sqref="B28"/>
    </sheetView>
  </sheetViews>
  <sheetFormatPr defaultRowHeight="14.4" x14ac:dyDescent="0.3"/>
  <cols>
    <col min="1" max="1" width="14.77734375" bestFit="1" customWidth="1"/>
    <col min="2" max="2" width="31.77734375" customWidth="1"/>
    <col min="3" max="3" width="47.33203125" bestFit="1" customWidth="1"/>
    <col min="4" max="4" width="5.5546875" customWidth="1"/>
    <col min="5" max="5" width="59.109375" bestFit="1" customWidth="1"/>
    <col min="6" max="6" width="16.109375" bestFit="1" customWidth="1"/>
    <col min="7" max="7" width="26.6640625" bestFit="1" customWidth="1"/>
    <col min="8" max="8" width="34.33203125" bestFit="1" customWidth="1"/>
    <col min="9" max="9" width="19.21875" bestFit="1" customWidth="1"/>
    <col min="10" max="10" width="32.109375" bestFit="1" customWidth="1"/>
    <col min="11" max="11" width="22.77734375" bestFit="1" customWidth="1"/>
    <col min="12" max="12" width="22.33203125" bestFit="1" customWidth="1"/>
    <col min="13" max="13" width="12.6640625" customWidth="1"/>
  </cols>
  <sheetData>
    <row r="2" spans="1:5" x14ac:dyDescent="0.3">
      <c r="A2" t="s">
        <v>1</v>
      </c>
      <c r="B2" t="s">
        <v>88</v>
      </c>
      <c r="C2" t="s">
        <v>87</v>
      </c>
    </row>
    <row r="3" spans="1:5" hidden="1" x14ac:dyDescent="0.3">
      <c r="A3" s="34">
        <v>2016</v>
      </c>
      <c r="B3" s="18">
        <v>3504.7166666666662</v>
      </c>
      <c r="C3" s="35"/>
    </row>
    <row r="4" spans="1:5" x14ac:dyDescent="0.3">
      <c r="A4" s="34">
        <v>2017</v>
      </c>
      <c r="B4" s="18">
        <v>3601.8999999999996</v>
      </c>
      <c r="C4" s="33">
        <v>2.7729298136321074</v>
      </c>
      <c r="E4" s="80" t="s">
        <v>146</v>
      </c>
    </row>
    <row r="5" spans="1:5" x14ac:dyDescent="0.3">
      <c r="A5" s="34">
        <v>2018</v>
      </c>
      <c r="B5" s="18">
        <v>3722.15</v>
      </c>
      <c r="C5" s="33">
        <v>3.3385157833365855</v>
      </c>
      <c r="E5" s="80" t="s">
        <v>89</v>
      </c>
    </row>
    <row r="6" spans="1:5" x14ac:dyDescent="0.3">
      <c r="A6" s="34">
        <v>2019</v>
      </c>
      <c r="B6" s="18">
        <v>3857.5090909090909</v>
      </c>
      <c r="C6" s="33">
        <v>3.6365834506693928</v>
      </c>
    </row>
    <row r="7" spans="1:5" x14ac:dyDescent="0.3">
      <c r="A7" s="34">
        <v>2020</v>
      </c>
      <c r="B7" s="18">
        <v>4071.1363468516342</v>
      </c>
      <c r="C7" s="33">
        <v>5.5379585869543151</v>
      </c>
    </row>
    <row r="8" spans="1:5" x14ac:dyDescent="0.3">
      <c r="A8" s="34">
        <v>2021</v>
      </c>
      <c r="B8" s="18">
        <v>4373.8500000000004</v>
      </c>
      <c r="C8" s="33">
        <v>7.4356058691688434</v>
      </c>
    </row>
    <row r="9" spans="1:5" x14ac:dyDescent="0.3">
      <c r="A9" s="34">
        <v>2022</v>
      </c>
      <c r="B9" s="18">
        <v>4653.2750000000005</v>
      </c>
      <c r="C9" s="33">
        <v>6.3885364152863069</v>
      </c>
    </row>
    <row r="10" spans="1:5" x14ac:dyDescent="0.3">
      <c r="A10" s="34">
        <v>2023</v>
      </c>
      <c r="B10" s="18">
        <v>4798.3</v>
      </c>
      <c r="C10" s="33">
        <v>3.1166221639597835</v>
      </c>
    </row>
    <row r="13" spans="1:5" ht="18" x14ac:dyDescent="0.3">
      <c r="A13" s="82" t="s">
        <v>90</v>
      </c>
      <c r="B13" s="82"/>
    </row>
    <row r="14" spans="1:5" ht="18" x14ac:dyDescent="0.3">
      <c r="A14" s="36"/>
      <c r="B14" s="36"/>
    </row>
    <row r="15" spans="1:5" ht="15" thickBot="1" x14ac:dyDescent="0.35">
      <c r="A15" s="44" t="s">
        <v>1</v>
      </c>
      <c r="B15" s="43" t="s">
        <v>91</v>
      </c>
    </row>
    <row r="16" spans="1:5" ht="15" thickTop="1" x14ac:dyDescent="0.3">
      <c r="A16" s="37">
        <v>2017</v>
      </c>
      <c r="B16" s="40">
        <v>2.7729298136321074</v>
      </c>
    </row>
    <row r="17" spans="1:2" x14ac:dyDescent="0.3">
      <c r="A17" s="38">
        <v>2018</v>
      </c>
      <c r="B17" s="41">
        <v>3.3385157833365855</v>
      </c>
    </row>
    <row r="18" spans="1:2" x14ac:dyDescent="0.3">
      <c r="A18" s="37">
        <v>2019</v>
      </c>
      <c r="B18" s="40">
        <v>3.6365834506693928</v>
      </c>
    </row>
    <row r="19" spans="1:2" x14ac:dyDescent="0.3">
      <c r="A19" s="38">
        <v>2020</v>
      </c>
      <c r="B19" s="41">
        <v>5.5379585869543151</v>
      </c>
    </row>
    <row r="20" spans="1:2" x14ac:dyDescent="0.3">
      <c r="A20" s="37">
        <v>2021</v>
      </c>
      <c r="B20" s="40">
        <v>7.4356058691688434</v>
      </c>
    </row>
    <row r="21" spans="1:2" x14ac:dyDescent="0.3">
      <c r="A21" s="38">
        <v>2022</v>
      </c>
      <c r="B21" s="41">
        <v>6.3885364152863069</v>
      </c>
    </row>
    <row r="22" spans="1:2" x14ac:dyDescent="0.3">
      <c r="A22" s="39">
        <v>2023</v>
      </c>
      <c r="B22" s="42">
        <v>3.1166221639597835</v>
      </c>
    </row>
    <row r="28" spans="1:2" ht="15" thickBot="1" x14ac:dyDescent="0.35">
      <c r="A28" s="44" t="s">
        <v>94</v>
      </c>
      <c r="B28" s="23" t="s">
        <v>92</v>
      </c>
    </row>
    <row r="29" spans="1:2" ht="15" thickTop="1" x14ac:dyDescent="0.3">
      <c r="B29" t="s">
        <v>93</v>
      </c>
    </row>
  </sheetData>
  <mergeCells count="1">
    <mergeCell ref="A13:B13"/>
  </mergeCells>
  <conditionalFormatting sqref="B16:B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0731-90B0-4520-9E64-7B4A0BC0C04E}">
  <dimension ref="B5:P72"/>
  <sheetViews>
    <sheetView tabSelected="1" topLeftCell="A2" workbookViewId="0">
      <selection activeCell="J13" sqref="J13"/>
    </sheetView>
  </sheetViews>
  <sheetFormatPr defaultRowHeight="14.4" x14ac:dyDescent="0.3"/>
  <cols>
    <col min="2" max="2" width="12.5546875" bestFit="1" customWidth="1"/>
    <col min="3" max="3" width="28.21875" customWidth="1"/>
    <col min="4" max="4" width="27.44140625" bestFit="1" customWidth="1"/>
    <col min="5" max="5" width="26.77734375" bestFit="1" customWidth="1"/>
    <col min="6" max="6" width="7.77734375" customWidth="1"/>
    <col min="7" max="7" width="18.5546875" bestFit="1" customWidth="1"/>
    <col min="8" max="8" width="33.109375" bestFit="1" customWidth="1"/>
    <col min="9" max="9" width="21.6640625" bestFit="1" customWidth="1"/>
    <col min="10" max="14" width="22.109375" bestFit="1" customWidth="1"/>
    <col min="15" max="15" width="11" bestFit="1" customWidth="1"/>
  </cols>
  <sheetData>
    <row r="5" spans="2:15" x14ac:dyDescent="0.3">
      <c r="B5" s="6" t="s">
        <v>1</v>
      </c>
      <c r="C5" s="8">
        <v>2022</v>
      </c>
      <c r="D5" s="9" t="s">
        <v>101</v>
      </c>
    </row>
    <row r="7" spans="2:15" x14ac:dyDescent="0.3">
      <c r="B7" s="19" t="s">
        <v>49</v>
      </c>
      <c r="C7" s="19" t="s">
        <v>55</v>
      </c>
      <c r="D7" s="19" t="s">
        <v>97</v>
      </c>
      <c r="E7" s="19" t="s">
        <v>99</v>
      </c>
      <c r="O7" t="s">
        <v>95</v>
      </c>
    </row>
    <row r="8" spans="2:15" x14ac:dyDescent="0.3">
      <c r="B8" s="8" t="s">
        <v>38</v>
      </c>
      <c r="C8" s="20">
        <v>1661.7666666666667</v>
      </c>
      <c r="D8" s="20">
        <v>1661.7666666666667</v>
      </c>
      <c r="E8" s="7"/>
      <c r="O8" s="18">
        <v>4672.6453333333347</v>
      </c>
    </row>
    <row r="9" spans="2:15" x14ac:dyDescent="0.3">
      <c r="B9" s="8" t="s">
        <v>39</v>
      </c>
      <c r="C9" s="20">
        <v>1675.6333333333332</v>
      </c>
      <c r="D9" s="20">
        <v>1675.6333333333332</v>
      </c>
      <c r="E9" s="47">
        <v>0.83445329268047419</v>
      </c>
      <c r="O9" s="18">
        <v>4692.6971014492747</v>
      </c>
    </row>
    <row r="10" spans="2:15" x14ac:dyDescent="0.3">
      <c r="B10" s="8" t="s">
        <v>40</v>
      </c>
      <c r="C10" s="20">
        <v>1686.8666666666668</v>
      </c>
      <c r="D10" s="20">
        <v>1686.8666666666668</v>
      </c>
      <c r="E10" s="47">
        <v>0.67039328413138777</v>
      </c>
      <c r="O10" s="18">
        <v>4706.3333333333348</v>
      </c>
    </row>
    <row r="11" spans="2:15" x14ac:dyDescent="0.3">
      <c r="B11" s="8" t="s">
        <v>41</v>
      </c>
      <c r="C11" s="20">
        <v>1705.3666666666668</v>
      </c>
      <c r="D11" s="20">
        <v>1705.3666666666668</v>
      </c>
      <c r="E11" s="47">
        <v>1.0967079002489821</v>
      </c>
      <c r="O11" s="18">
        <v>4730.2263157894731</v>
      </c>
    </row>
    <row r="12" spans="2:15" x14ac:dyDescent="0.3">
      <c r="B12" s="8" t="s">
        <v>42</v>
      </c>
      <c r="C12" s="20">
        <v>1717.9333333333334</v>
      </c>
      <c r="D12" s="20">
        <v>1717.9333333333334</v>
      </c>
      <c r="E12" s="47">
        <v>0.73688942749359509</v>
      </c>
      <c r="O12" s="18">
        <v>4758.7823529411762</v>
      </c>
    </row>
    <row r="13" spans="2:15" x14ac:dyDescent="0.3">
      <c r="B13" s="8" t="s">
        <v>43</v>
      </c>
      <c r="C13" s="20">
        <v>1733.5333333333335</v>
      </c>
      <c r="D13" s="20">
        <v>1733.5333333333335</v>
      </c>
      <c r="E13" s="47">
        <v>0.90806783344329245</v>
      </c>
      <c r="O13" s="18">
        <v>4766.3888888888905</v>
      </c>
    </row>
    <row r="14" spans="2:15" x14ac:dyDescent="0.3">
      <c r="B14" s="8" t="s">
        <v>45</v>
      </c>
      <c r="C14" s="20">
        <v>1720.4000000000003</v>
      </c>
      <c r="D14" s="20">
        <v>1720.4000000000003</v>
      </c>
      <c r="E14" s="47">
        <v>-0.75760489174325329</v>
      </c>
      <c r="O14" s="18">
        <v>4761.0358974358978</v>
      </c>
    </row>
    <row r="15" spans="2:15" x14ac:dyDescent="0.3">
      <c r="B15" s="8" t="s">
        <v>46</v>
      </c>
      <c r="C15" s="20">
        <v>1698.2666666666667</v>
      </c>
      <c r="D15" s="20">
        <v>1698.2666666666667</v>
      </c>
      <c r="E15" s="47">
        <v>-1.2865225141440166</v>
      </c>
      <c r="O15" s="18"/>
    </row>
    <row r="16" spans="2:15" x14ac:dyDescent="0.3">
      <c r="B16" s="34"/>
      <c r="C16" s="18"/>
      <c r="D16" s="18"/>
      <c r="E16" s="33"/>
      <c r="O16" s="18"/>
    </row>
    <row r="17" spans="2:16" x14ac:dyDescent="0.3">
      <c r="B17" s="45" t="s">
        <v>96</v>
      </c>
      <c r="C17" s="9" t="s">
        <v>101</v>
      </c>
      <c r="D17" s="18"/>
      <c r="E17" s="33"/>
      <c r="O17" s="18"/>
    </row>
    <row r="18" spans="2:16" x14ac:dyDescent="0.3">
      <c r="D18" s="18"/>
      <c r="O18" s="18"/>
    </row>
    <row r="19" spans="2:16" x14ac:dyDescent="0.3">
      <c r="B19" s="56" t="s">
        <v>2</v>
      </c>
      <c r="C19" s="57" t="s">
        <v>99</v>
      </c>
      <c r="D19" s="18"/>
      <c r="E19" s="33"/>
      <c r="O19" s="18"/>
    </row>
    <row r="20" spans="2:16" hidden="1" x14ac:dyDescent="0.3">
      <c r="B20" s="48" t="s">
        <v>38</v>
      </c>
      <c r="C20" s="49"/>
      <c r="M20" s="18"/>
    </row>
    <row r="21" spans="2:16" x14ac:dyDescent="0.3">
      <c r="B21" s="48" t="s">
        <v>39</v>
      </c>
      <c r="C21" s="50">
        <v>0.83445329268047419</v>
      </c>
      <c r="M21" s="18"/>
    </row>
    <row r="22" spans="2:16" x14ac:dyDescent="0.3">
      <c r="B22" s="48" t="s">
        <v>40</v>
      </c>
      <c r="C22" s="50">
        <v>0.67039328413138777</v>
      </c>
      <c r="M22" s="18"/>
    </row>
    <row r="23" spans="2:16" x14ac:dyDescent="0.3">
      <c r="B23" s="48" t="s">
        <v>41</v>
      </c>
      <c r="C23" s="50">
        <v>1.0967079002489821</v>
      </c>
      <c r="M23" s="18"/>
    </row>
    <row r="24" spans="2:16" x14ac:dyDescent="0.3">
      <c r="B24" s="48" t="s">
        <v>42</v>
      </c>
      <c r="C24" s="50">
        <v>0.73688942749359509</v>
      </c>
      <c r="D24" s="33"/>
      <c r="N24" s="18"/>
    </row>
    <row r="25" spans="2:16" x14ac:dyDescent="0.3">
      <c r="B25" s="48" t="s">
        <v>43</v>
      </c>
      <c r="C25" s="50">
        <v>0.90806783344329245</v>
      </c>
      <c r="D25" s="33"/>
      <c r="N25" s="18"/>
    </row>
    <row r="26" spans="2:16" x14ac:dyDescent="0.3">
      <c r="B26" s="48" t="s">
        <v>45</v>
      </c>
      <c r="C26" s="50">
        <v>-0.75760489174325329</v>
      </c>
      <c r="D26" s="33"/>
      <c r="N26" s="18"/>
    </row>
    <row r="27" spans="2:16" x14ac:dyDescent="0.3">
      <c r="B27" s="51" t="s">
        <v>46</v>
      </c>
      <c r="C27" s="52">
        <v>-1.2865225141440166</v>
      </c>
      <c r="D27" s="33"/>
      <c r="N27" s="18"/>
    </row>
    <row r="28" spans="2:16" x14ac:dyDescent="0.3">
      <c r="B28" s="18"/>
      <c r="C28" s="18"/>
      <c r="D28" s="33"/>
      <c r="N28" s="18"/>
    </row>
    <row r="29" spans="2:16" x14ac:dyDescent="0.3">
      <c r="B29" s="23" t="s">
        <v>103</v>
      </c>
      <c r="C29" s="33"/>
      <c r="D29" s="33"/>
      <c r="N29" s="18"/>
    </row>
    <row r="30" spans="2:16" x14ac:dyDescent="0.3">
      <c r="B30" s="53"/>
      <c r="C30" s="33"/>
      <c r="D30" s="18"/>
      <c r="E30" s="18"/>
      <c r="F30" s="33"/>
      <c r="P30" s="18"/>
    </row>
    <row r="31" spans="2:16" x14ac:dyDescent="0.3">
      <c r="B31" s="55" t="s">
        <v>104</v>
      </c>
      <c r="C31" s="33"/>
      <c r="D31" s="18"/>
      <c r="E31" s="18"/>
      <c r="F31" s="33"/>
      <c r="P31" s="18"/>
    </row>
    <row r="32" spans="2:16" x14ac:dyDescent="0.3">
      <c r="B32" s="55" t="s">
        <v>105</v>
      </c>
      <c r="C32" s="33"/>
      <c r="D32" s="18"/>
      <c r="E32" s="18"/>
      <c r="F32" s="33"/>
      <c r="P32" s="18"/>
    </row>
    <row r="33" spans="2:16" x14ac:dyDescent="0.3">
      <c r="D33" s="18"/>
      <c r="E33" s="18"/>
      <c r="F33" s="33"/>
      <c r="P33" s="18"/>
    </row>
    <row r="34" spans="2:16" x14ac:dyDescent="0.3">
      <c r="D34" s="18"/>
      <c r="E34" s="18"/>
      <c r="F34" s="33"/>
      <c r="P34" s="18"/>
    </row>
    <row r="35" spans="2:16" x14ac:dyDescent="0.3">
      <c r="B35" s="34"/>
      <c r="C35" s="33"/>
      <c r="D35" s="18"/>
      <c r="E35" s="18"/>
      <c r="F35" s="33"/>
      <c r="P35" s="18"/>
    </row>
    <row r="36" spans="2:16" x14ac:dyDescent="0.3">
      <c r="B36" s="34"/>
      <c r="C36" s="33"/>
      <c r="D36" s="18"/>
      <c r="E36" s="18"/>
      <c r="F36" s="33"/>
      <c r="P36" s="18"/>
    </row>
    <row r="38" spans="2:16" x14ac:dyDescent="0.3">
      <c r="B38" s="45" t="s">
        <v>1</v>
      </c>
      <c r="C38" s="46">
        <v>2023</v>
      </c>
      <c r="D38" s="9" t="s">
        <v>102</v>
      </c>
    </row>
    <row r="40" spans="2:16" x14ac:dyDescent="0.3">
      <c r="B40" s="19" t="s">
        <v>49</v>
      </c>
      <c r="C40" s="19" t="s">
        <v>55</v>
      </c>
      <c r="D40" s="19" t="s">
        <v>98</v>
      </c>
      <c r="E40" s="19" t="s">
        <v>100</v>
      </c>
    </row>
    <row r="41" spans="2:16" x14ac:dyDescent="0.3">
      <c r="B41" s="8" t="s">
        <v>31</v>
      </c>
      <c r="C41" s="20">
        <v>1703.2333333333336</v>
      </c>
      <c r="D41" s="20">
        <v>1703.2333333333336</v>
      </c>
      <c r="E41" s="7"/>
      <c r="O41" s="18"/>
    </row>
    <row r="42" spans="2:16" x14ac:dyDescent="0.3">
      <c r="B42" s="8" t="s">
        <v>35</v>
      </c>
      <c r="C42" s="20">
        <v>1720.5666666666666</v>
      </c>
      <c r="D42" s="20">
        <v>1720.5666666666666</v>
      </c>
      <c r="E42" s="47">
        <v>1.0176722703876759</v>
      </c>
      <c r="O42" s="18"/>
    </row>
    <row r="43" spans="2:16" x14ac:dyDescent="0.3">
      <c r="B43" s="8" t="s">
        <v>36</v>
      </c>
      <c r="C43" s="20">
        <v>1720.7666666666667</v>
      </c>
      <c r="D43" s="20">
        <v>1720.7666666666667</v>
      </c>
      <c r="E43" s="47">
        <v>1.1624077338863873E-2</v>
      </c>
      <c r="O43" s="18"/>
    </row>
    <row r="44" spans="2:16" x14ac:dyDescent="0.3">
      <c r="B44" s="8" t="s">
        <v>37</v>
      </c>
      <c r="C44" s="20">
        <v>1739.8666666666666</v>
      </c>
      <c r="D44" s="20">
        <v>1739.8666666666666</v>
      </c>
      <c r="E44" s="47">
        <v>1.1099703620479191</v>
      </c>
      <c r="O44" s="18"/>
    </row>
    <row r="45" spans="2:16" x14ac:dyDescent="0.3">
      <c r="B45" s="8" t="s">
        <v>38</v>
      </c>
      <c r="C45" s="20">
        <v>1752.9666666666665</v>
      </c>
      <c r="D45" s="20">
        <v>1752.9666666666665</v>
      </c>
      <c r="E45" s="47">
        <v>0.752931259100309</v>
      </c>
      <c r="O45" s="18"/>
    </row>
    <row r="46" spans="2:16" x14ac:dyDescent="0.3">
      <c r="B46" s="34"/>
      <c r="C46" s="18"/>
      <c r="D46" s="18"/>
      <c r="E46" s="33"/>
      <c r="O46" s="18"/>
    </row>
    <row r="47" spans="2:16" x14ac:dyDescent="0.3">
      <c r="B47" s="34"/>
      <c r="C47" s="18"/>
      <c r="D47" s="18"/>
      <c r="E47" s="33"/>
      <c r="O47" s="18"/>
    </row>
    <row r="48" spans="2:16" x14ac:dyDescent="0.3">
      <c r="B48" s="45" t="s">
        <v>106</v>
      </c>
      <c r="C48" s="9" t="s">
        <v>102</v>
      </c>
    </row>
    <row r="50" spans="2:3" x14ac:dyDescent="0.3">
      <c r="B50" s="56" t="s">
        <v>2</v>
      </c>
      <c r="C50" s="57" t="s">
        <v>100</v>
      </c>
    </row>
    <row r="51" spans="2:3" hidden="1" x14ac:dyDescent="0.3">
      <c r="B51" s="48" t="s">
        <v>31</v>
      </c>
      <c r="C51" s="49"/>
    </row>
    <row r="52" spans="2:3" x14ac:dyDescent="0.3">
      <c r="B52" s="48" t="s">
        <v>35</v>
      </c>
      <c r="C52" s="50">
        <v>1.0176722703876759</v>
      </c>
    </row>
    <row r="53" spans="2:3" x14ac:dyDescent="0.3">
      <c r="B53" s="48" t="s">
        <v>36</v>
      </c>
      <c r="C53" s="50">
        <v>1.1624077338863873E-2</v>
      </c>
    </row>
    <row r="54" spans="2:3" x14ac:dyDescent="0.3">
      <c r="B54" s="48" t="s">
        <v>37</v>
      </c>
      <c r="C54" s="50">
        <v>1.1099703620479191</v>
      </c>
    </row>
    <row r="55" spans="2:3" x14ac:dyDescent="0.3">
      <c r="B55" s="51" t="s">
        <v>38</v>
      </c>
      <c r="C55" s="52">
        <v>0.752931259100309</v>
      </c>
    </row>
    <row r="58" spans="2:3" x14ac:dyDescent="0.3">
      <c r="B58" s="23" t="s">
        <v>103</v>
      </c>
      <c r="C58" s="33"/>
    </row>
    <row r="59" spans="2:3" x14ac:dyDescent="0.3">
      <c r="B59" s="53"/>
      <c r="C59" s="33"/>
    </row>
    <row r="60" spans="2:3" x14ac:dyDescent="0.3">
      <c r="B60" s="55" t="s">
        <v>107</v>
      </c>
      <c r="C60" s="33"/>
    </row>
    <row r="61" spans="2:3" x14ac:dyDescent="0.3">
      <c r="B61" s="55" t="s">
        <v>108</v>
      </c>
      <c r="C61" s="33"/>
    </row>
    <row r="66" spans="2:4" x14ac:dyDescent="0.3">
      <c r="B66" s="54" t="s">
        <v>109</v>
      </c>
    </row>
    <row r="68" spans="2:4" x14ac:dyDescent="0.3">
      <c r="B68" s="23" t="s">
        <v>110</v>
      </c>
    </row>
    <row r="70" spans="2:4" x14ac:dyDescent="0.3">
      <c r="B70" s="54" t="s">
        <v>111</v>
      </c>
    </row>
    <row r="72" spans="2:4" x14ac:dyDescent="0.3">
      <c r="B72" s="54" t="s">
        <v>112</v>
      </c>
      <c r="C72" s="58">
        <f>(GETPIVOTDATA("Food &amp; Beverages",$B$40,"Month","May")-GETPIVOTDATA("Food &amp; Beverages",$B$7,"Month","June"))</f>
        <v>77.333333333333258</v>
      </c>
      <c r="D72" s="59" t="s">
        <v>113</v>
      </c>
    </row>
  </sheetData>
  <conditionalFormatting sqref="C21:C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3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4D1E-ED4D-4702-A859-4AA0E7DA29D8}">
  <dimension ref="B2:L59"/>
  <sheetViews>
    <sheetView topLeftCell="A3" workbookViewId="0">
      <selection activeCell="K39" sqref="K39"/>
    </sheetView>
  </sheetViews>
  <sheetFormatPr defaultRowHeight="14.4" x14ac:dyDescent="0.3"/>
  <cols>
    <col min="1" max="1" width="11.21875" bestFit="1" customWidth="1"/>
    <col min="2" max="2" width="11.5546875" customWidth="1"/>
    <col min="3" max="3" width="12.21875" style="5" bestFit="1" customWidth="1"/>
    <col min="4" max="4" width="18.88671875" bestFit="1" customWidth="1"/>
    <col min="5" max="5" width="19" bestFit="1" customWidth="1"/>
    <col min="6" max="6" width="8.33203125" customWidth="1"/>
    <col min="7" max="7" width="36.5546875" bestFit="1" customWidth="1"/>
    <col min="8" max="8" width="35.5546875" bestFit="1" customWidth="1"/>
    <col min="9" max="9" width="8.109375" customWidth="1"/>
    <col min="10" max="10" width="7.21875" bestFit="1" customWidth="1"/>
    <col min="11" max="11" width="25.109375" bestFit="1" customWidth="1"/>
    <col min="12" max="12" width="35.5546875" bestFit="1" customWidth="1"/>
    <col min="13" max="13" width="24.6640625" bestFit="1" customWidth="1"/>
    <col min="14" max="14" width="19.5546875" bestFit="1" customWidth="1"/>
    <col min="16" max="17" width="25.109375" bestFit="1" customWidth="1"/>
    <col min="18" max="18" width="19.5546875" bestFit="1" customWidth="1"/>
  </cols>
  <sheetData>
    <row r="2" spans="2:12" ht="18" x14ac:dyDescent="0.35">
      <c r="B2" s="70" t="s">
        <v>129</v>
      </c>
    </row>
    <row r="3" spans="2:12" ht="21" x14ac:dyDescent="0.4">
      <c r="B3" s="85" t="s">
        <v>114</v>
      </c>
      <c r="C3" s="85"/>
      <c r="D3" s="85"/>
      <c r="E3" s="85"/>
      <c r="F3" s="85"/>
      <c r="G3" s="85"/>
      <c r="H3" s="85"/>
    </row>
    <row r="4" spans="2:12" x14ac:dyDescent="0.3">
      <c r="C4"/>
    </row>
    <row r="5" spans="2:12" x14ac:dyDescent="0.3">
      <c r="B5" s="84" t="s">
        <v>117</v>
      </c>
      <c r="C5" s="84"/>
      <c r="D5" s="84"/>
      <c r="E5" s="84"/>
    </row>
    <row r="6" spans="2:12" x14ac:dyDescent="0.3">
      <c r="C6"/>
      <c r="D6" s="34"/>
      <c r="G6" s="83" t="s">
        <v>120</v>
      </c>
      <c r="H6" s="83"/>
      <c r="I6" s="61"/>
    </row>
    <row r="7" spans="2:12" x14ac:dyDescent="0.3">
      <c r="B7" s="60" t="s">
        <v>2</v>
      </c>
      <c r="C7" s="66" t="s">
        <v>116</v>
      </c>
      <c r="D7" s="66" t="s">
        <v>118</v>
      </c>
      <c r="E7" s="67" t="s">
        <v>73</v>
      </c>
      <c r="G7" s="68" t="s">
        <v>81</v>
      </c>
      <c r="H7" s="68" t="s">
        <v>123</v>
      </c>
    </row>
    <row r="8" spans="2:12" x14ac:dyDescent="0.3">
      <c r="B8" s="62">
        <v>43466</v>
      </c>
      <c r="C8" s="7"/>
      <c r="D8" s="7"/>
      <c r="E8" s="49"/>
      <c r="F8" s="64"/>
      <c r="G8" s="24" t="s">
        <v>121</v>
      </c>
      <c r="H8" s="25">
        <f>AVERAGE(C9:C20)</f>
        <v>0.37374960153717263</v>
      </c>
      <c r="J8" s="64"/>
      <c r="K8" s="18"/>
    </row>
    <row r="9" spans="2:12" x14ac:dyDescent="0.3">
      <c r="B9" s="62">
        <v>43497</v>
      </c>
      <c r="C9" s="47">
        <v>0.34682080924855496</v>
      </c>
      <c r="D9" s="47">
        <v>0.26629638787971444</v>
      </c>
      <c r="E9" s="50">
        <v>-0.21661569826705124</v>
      </c>
      <c r="F9" s="64"/>
      <c r="G9" s="24" t="s">
        <v>124</v>
      </c>
      <c r="H9" s="25">
        <f>AVERAGE(D9:D20)</f>
        <v>0.73599972509797718</v>
      </c>
      <c r="J9" s="64"/>
      <c r="K9" s="18"/>
    </row>
    <row r="10" spans="2:12" x14ac:dyDescent="0.3">
      <c r="B10" s="62">
        <v>43525</v>
      </c>
      <c r="C10" s="47">
        <v>0.41474654377879799</v>
      </c>
      <c r="D10" s="47">
        <v>0.402177830895601</v>
      </c>
      <c r="E10" s="50">
        <v>0.79172519473883507</v>
      </c>
      <c r="F10" s="64"/>
      <c r="G10" s="24" t="s">
        <v>122</v>
      </c>
      <c r="H10" s="25">
        <f>AVERAGE(E9:E20)</f>
        <v>0.46834764361675213</v>
      </c>
      <c r="J10" s="64"/>
      <c r="K10" s="18"/>
    </row>
    <row r="11" spans="2:12" x14ac:dyDescent="0.3">
      <c r="B11" s="62">
        <v>43586</v>
      </c>
      <c r="C11" s="47">
        <v>0.50481872418543616</v>
      </c>
      <c r="D11" s="47">
        <v>1.7572035899858416</v>
      </c>
      <c r="E11" s="50">
        <v>0.31673634866338707</v>
      </c>
      <c r="F11" s="64"/>
      <c r="G11" s="18"/>
      <c r="J11" s="64"/>
      <c r="K11" s="18"/>
    </row>
    <row r="12" spans="2:12" x14ac:dyDescent="0.3">
      <c r="B12" s="62">
        <v>43617</v>
      </c>
      <c r="C12" s="47">
        <v>0.31963470319632881</v>
      </c>
      <c r="D12" s="47">
        <v>1.2273697892488946</v>
      </c>
      <c r="E12" s="50">
        <v>0.26521848951755062</v>
      </c>
      <c r="F12" s="64"/>
      <c r="G12" s="18"/>
      <c r="H12" s="18"/>
      <c r="J12" s="64"/>
      <c r="K12" s="18"/>
    </row>
    <row r="13" spans="2:12" x14ac:dyDescent="0.3">
      <c r="B13" s="62">
        <v>43647</v>
      </c>
      <c r="C13" s="47">
        <v>0.34137460172963136</v>
      </c>
      <c r="D13" s="47">
        <v>1.2876953554919457</v>
      </c>
      <c r="E13" s="50">
        <v>-0.42826552462526485</v>
      </c>
      <c r="F13" s="64"/>
      <c r="G13" s="18"/>
      <c r="H13" s="18"/>
      <c r="J13" s="64"/>
      <c r="K13" s="18"/>
    </row>
    <row r="14" spans="2:12" x14ac:dyDescent="0.3">
      <c r="B14" s="62">
        <v>43678</v>
      </c>
      <c r="C14" s="47">
        <v>0.40825584032660084</v>
      </c>
      <c r="D14" s="47">
        <v>0.51251403527837935</v>
      </c>
      <c r="E14" s="50">
        <v>-0.26565464895635243</v>
      </c>
      <c r="F14" s="64"/>
      <c r="G14" s="18"/>
      <c r="H14" s="18"/>
      <c r="J14" s="64"/>
      <c r="K14" s="18"/>
    </row>
    <row r="15" spans="2:12" x14ac:dyDescent="0.3">
      <c r="B15" s="62">
        <v>43709</v>
      </c>
      <c r="C15" s="47">
        <v>0.36141856787892351</v>
      </c>
      <c r="D15" s="47">
        <v>0.56215203329668995</v>
      </c>
      <c r="E15" s="50">
        <v>0.40588533739216359</v>
      </c>
      <c r="F15" s="64"/>
      <c r="G15" s="18"/>
      <c r="H15" s="18"/>
      <c r="J15" s="64"/>
      <c r="K15" s="18"/>
    </row>
    <row r="16" spans="2:12" x14ac:dyDescent="0.3">
      <c r="B16" s="62">
        <v>43739</v>
      </c>
      <c r="C16" s="47">
        <v>0.27008777852802546</v>
      </c>
      <c r="D16" s="47">
        <v>1.501442316306228</v>
      </c>
      <c r="E16" s="50">
        <v>0.64426478019203348</v>
      </c>
      <c r="F16" s="64"/>
      <c r="G16" s="18"/>
      <c r="H16" s="18"/>
      <c r="J16" s="64"/>
      <c r="L16" s="18"/>
    </row>
    <row r="17" spans="2:11" x14ac:dyDescent="0.3">
      <c r="B17" s="62">
        <v>43770</v>
      </c>
      <c r="C17" s="47">
        <v>0.33670033670035587</v>
      </c>
      <c r="D17" s="47">
        <v>1.3133042664736818</v>
      </c>
      <c r="E17" s="50">
        <v>0.8284172210367724</v>
      </c>
      <c r="F17" s="64"/>
      <c r="G17" s="18"/>
      <c r="H17" s="18"/>
      <c r="J17" s="64"/>
      <c r="K17" s="18"/>
    </row>
    <row r="18" spans="2:11" x14ac:dyDescent="0.3">
      <c r="B18" s="62">
        <v>43800</v>
      </c>
      <c r="C18" s="47">
        <v>0.31319910514539601</v>
      </c>
      <c r="D18" s="47">
        <v>1.8172314661555757</v>
      </c>
      <c r="E18" s="50">
        <v>1.7303622556952545</v>
      </c>
      <c r="F18" s="64"/>
      <c r="G18" s="18"/>
      <c r="H18" s="18"/>
      <c r="J18" s="64"/>
      <c r="K18" s="18"/>
    </row>
    <row r="19" spans="2:11" x14ac:dyDescent="0.3">
      <c r="B19" s="62">
        <v>43831</v>
      </c>
      <c r="C19" s="47">
        <v>0.51293487957180073</v>
      </c>
      <c r="D19" s="47">
        <v>-0.33197576919128124</v>
      </c>
      <c r="E19" s="50">
        <v>0.75868820362214384</v>
      </c>
      <c r="F19" s="64"/>
      <c r="G19" s="18"/>
      <c r="H19" s="18"/>
      <c r="J19" s="64"/>
      <c r="K19" s="18"/>
    </row>
    <row r="20" spans="2:11" x14ac:dyDescent="0.3">
      <c r="B20" s="63">
        <v>43862</v>
      </c>
      <c r="C20" s="65">
        <v>0.35500332815621916</v>
      </c>
      <c r="D20" s="65">
        <v>-1.4834146006455462</v>
      </c>
      <c r="E20" s="52">
        <v>0.78940976439155397</v>
      </c>
      <c r="F20" s="64"/>
      <c r="G20" s="18"/>
      <c r="H20" s="18"/>
      <c r="J20" s="64"/>
      <c r="K20" s="18"/>
    </row>
    <row r="21" spans="2:11" x14ac:dyDescent="0.3">
      <c r="B21" s="64"/>
      <c r="C21" s="33"/>
      <c r="D21" s="33"/>
      <c r="E21" s="33"/>
      <c r="F21" s="64"/>
      <c r="G21" s="18"/>
      <c r="J21" s="64"/>
      <c r="K21" s="18"/>
    </row>
    <row r="22" spans="2:11" x14ac:dyDescent="0.3">
      <c r="C22" s="64"/>
      <c r="D22" s="18"/>
      <c r="E22" s="18"/>
      <c r="F22" s="18"/>
    </row>
    <row r="23" spans="2:11" ht="18" x14ac:dyDescent="0.35">
      <c r="B23" s="70" t="s">
        <v>130</v>
      </c>
      <c r="C23" s="64"/>
      <c r="D23" s="18"/>
      <c r="E23" s="18"/>
      <c r="F23" s="18"/>
    </row>
    <row r="24" spans="2:11" ht="21" x14ac:dyDescent="0.4">
      <c r="B24" s="86" t="s">
        <v>115</v>
      </c>
      <c r="C24" s="86"/>
      <c r="D24" s="86"/>
      <c r="E24" s="86"/>
      <c r="F24" s="86"/>
      <c r="G24" s="86"/>
      <c r="H24" s="86"/>
    </row>
    <row r="25" spans="2:11" x14ac:dyDescent="0.3">
      <c r="C25" s="64"/>
      <c r="D25" s="18"/>
      <c r="E25" s="18"/>
      <c r="F25" s="18"/>
    </row>
    <row r="26" spans="2:11" x14ac:dyDescent="0.3">
      <c r="B26" s="84" t="s">
        <v>119</v>
      </c>
      <c r="C26" s="84"/>
      <c r="D26" s="84"/>
      <c r="E26" s="84"/>
      <c r="F26" s="18"/>
    </row>
    <row r="27" spans="2:11" x14ac:dyDescent="0.3">
      <c r="C27"/>
      <c r="G27" s="83" t="s">
        <v>120</v>
      </c>
      <c r="H27" s="83"/>
    </row>
    <row r="28" spans="2:11" x14ac:dyDescent="0.3">
      <c r="B28" s="60" t="s">
        <v>2</v>
      </c>
      <c r="C28" s="66" t="s">
        <v>116</v>
      </c>
      <c r="D28" s="66" t="s">
        <v>54</v>
      </c>
      <c r="E28" s="67" t="s">
        <v>73</v>
      </c>
      <c r="G28" s="68" t="s">
        <v>81</v>
      </c>
      <c r="H28" s="68" t="s">
        <v>125</v>
      </c>
    </row>
    <row r="29" spans="2:11" x14ac:dyDescent="0.3">
      <c r="B29" s="62">
        <v>43891</v>
      </c>
      <c r="C29" s="7"/>
      <c r="D29" s="7"/>
      <c r="E29" s="49"/>
      <c r="F29" s="64"/>
      <c r="G29" s="24" t="s">
        <v>126</v>
      </c>
      <c r="H29" s="25">
        <f>AVERAGE(C30:C50)</f>
        <v>0.5940694381903272</v>
      </c>
      <c r="J29" s="64"/>
      <c r="K29" s="18"/>
    </row>
    <row r="30" spans="2:11" x14ac:dyDescent="0.3">
      <c r="B30" s="62">
        <v>43922</v>
      </c>
      <c r="C30" s="47">
        <v>-0.92511013215859395</v>
      </c>
      <c r="D30" s="47">
        <v>1.7979361158775458</v>
      </c>
      <c r="E30" s="50">
        <v>-2.7365858492187032</v>
      </c>
      <c r="F30" s="64"/>
      <c r="G30" s="24" t="s">
        <v>127</v>
      </c>
      <c r="H30" s="25">
        <f>AVERAGE(D30:D50)</f>
        <v>0.70426458715171791</v>
      </c>
      <c r="J30" s="64"/>
      <c r="K30" s="18"/>
    </row>
    <row r="31" spans="2:11" x14ac:dyDescent="0.3">
      <c r="B31" s="62">
        <v>43952</v>
      </c>
      <c r="C31" s="47">
        <v>-7.5935522093974113</v>
      </c>
      <c r="D31" s="47">
        <v>-5.3709488949078441</v>
      </c>
      <c r="E31" s="50">
        <v>-2.398876885495496</v>
      </c>
      <c r="F31" s="64"/>
      <c r="G31" s="24" t="s">
        <v>128</v>
      </c>
      <c r="H31" s="25">
        <f>AVERAGE(E30:E50)</f>
        <v>0.67893512662426925</v>
      </c>
      <c r="J31" s="64"/>
      <c r="K31" s="18"/>
    </row>
    <row r="32" spans="2:11" x14ac:dyDescent="0.3">
      <c r="B32" s="62">
        <v>43983</v>
      </c>
      <c r="C32" s="47">
        <v>10.839991897756487</v>
      </c>
      <c r="D32" s="47">
        <v>7.9026146798843664</v>
      </c>
      <c r="E32" s="50">
        <v>4.78481896065108</v>
      </c>
      <c r="F32" s="64"/>
      <c r="G32" s="18"/>
      <c r="J32" s="64"/>
      <c r="K32" s="18"/>
    </row>
    <row r="33" spans="2:11" x14ac:dyDescent="0.3">
      <c r="B33" s="62">
        <v>44013</v>
      </c>
      <c r="C33" s="47">
        <v>0</v>
      </c>
      <c r="D33" s="47">
        <v>0</v>
      </c>
      <c r="E33" s="50">
        <v>0</v>
      </c>
      <c r="F33" s="64"/>
      <c r="G33" s="18"/>
      <c r="J33" s="64"/>
      <c r="K33" s="18"/>
    </row>
    <row r="34" spans="2:11" x14ac:dyDescent="0.3">
      <c r="B34" s="62">
        <v>44044</v>
      </c>
      <c r="C34" s="47">
        <v>0.39070978945083201</v>
      </c>
      <c r="D34" s="47">
        <v>1.4527804086050427</v>
      </c>
      <c r="E34" s="50">
        <v>1.6272902603664625</v>
      </c>
      <c r="F34" s="64"/>
      <c r="G34" s="18"/>
      <c r="J34" s="64"/>
      <c r="K34" s="18"/>
    </row>
    <row r="35" spans="2:11" x14ac:dyDescent="0.3">
      <c r="B35" s="62">
        <v>44075</v>
      </c>
      <c r="C35" s="47">
        <v>0.47567567567568553</v>
      </c>
      <c r="D35" s="47">
        <v>0.62180139030124637</v>
      </c>
      <c r="E35" s="50">
        <v>0.32024670857548709</v>
      </c>
      <c r="F35" s="64"/>
      <c r="G35" s="18"/>
      <c r="J35" s="64"/>
      <c r="K35" s="18"/>
    </row>
    <row r="36" spans="2:11" x14ac:dyDescent="0.3">
      <c r="B36" s="62">
        <v>44105</v>
      </c>
      <c r="C36" s="47">
        <v>0.45190445448675831</v>
      </c>
      <c r="D36" s="47">
        <v>2.0493704440026628</v>
      </c>
      <c r="E36" s="50">
        <v>0.42563253724286315</v>
      </c>
      <c r="F36" s="64"/>
      <c r="G36" s="18"/>
      <c r="J36" s="64"/>
      <c r="K36" s="18"/>
    </row>
    <row r="37" spans="2:11" x14ac:dyDescent="0.3">
      <c r="B37" s="62">
        <v>44136</v>
      </c>
      <c r="C37" s="47">
        <v>0.5998286203941755</v>
      </c>
      <c r="D37" s="47">
        <v>2.256603406009996</v>
      </c>
      <c r="E37" s="50">
        <v>8.2411113727322211E-2</v>
      </c>
      <c r="F37" s="64"/>
      <c r="G37" s="18"/>
      <c r="J37" s="64"/>
      <c r="K37" s="18"/>
    </row>
    <row r="38" spans="2:11" x14ac:dyDescent="0.3">
      <c r="B38" s="62">
        <v>44166</v>
      </c>
      <c r="C38" s="47">
        <v>0.68143100511074828</v>
      </c>
      <c r="D38" s="47">
        <v>0.57630939717721275</v>
      </c>
      <c r="E38" s="50">
        <v>0.43524291259850312</v>
      </c>
      <c r="F38" s="64"/>
      <c r="G38" s="18"/>
      <c r="J38" s="64"/>
      <c r="K38" s="18"/>
    </row>
    <row r="39" spans="2:11" x14ac:dyDescent="0.3">
      <c r="B39" s="62">
        <v>44197</v>
      </c>
      <c r="C39" s="47">
        <v>0.65566835871402462</v>
      </c>
      <c r="D39" s="47">
        <v>-1.5122336227308633</v>
      </c>
      <c r="E39" s="50">
        <v>1.6631529632232429</v>
      </c>
      <c r="F39" s="64"/>
      <c r="G39" s="18"/>
      <c r="J39" s="64"/>
      <c r="K39" s="18"/>
    </row>
    <row r="40" spans="2:11" x14ac:dyDescent="0.3">
      <c r="B40" s="62">
        <v>44228</v>
      </c>
      <c r="C40" s="47">
        <v>1.2607690691321887</v>
      </c>
      <c r="D40" s="47">
        <v>-1.7406077702269218</v>
      </c>
      <c r="E40" s="50">
        <v>2.7304147465437909</v>
      </c>
      <c r="F40" s="64"/>
      <c r="G40" s="18"/>
      <c r="J40" s="64"/>
      <c r="K40" s="18"/>
    </row>
    <row r="41" spans="2:11" x14ac:dyDescent="0.3">
      <c r="B41" s="62">
        <v>44256</v>
      </c>
      <c r="C41" s="47">
        <v>0.26976551151691458</v>
      </c>
      <c r="D41" s="47">
        <v>-1.6311617133752305E-2</v>
      </c>
      <c r="E41" s="50">
        <v>1.5476056969832788</v>
      </c>
      <c r="F41" s="64"/>
      <c r="G41" s="18"/>
      <c r="J41" s="64"/>
      <c r="K41" s="18"/>
    </row>
    <row r="42" spans="2:11" x14ac:dyDescent="0.3">
      <c r="B42" s="62">
        <v>44287</v>
      </c>
      <c r="C42" s="47">
        <v>0.39321192052979659</v>
      </c>
      <c r="D42" s="47">
        <v>1.2007308796659044</v>
      </c>
      <c r="E42" s="50">
        <v>0.15461071231364892</v>
      </c>
      <c r="F42" s="64"/>
      <c r="G42" s="18"/>
      <c r="J42" s="64"/>
      <c r="K42" s="18"/>
    </row>
    <row r="43" spans="2:11" x14ac:dyDescent="0.3">
      <c r="B43" s="62">
        <v>44317</v>
      </c>
      <c r="C43" s="47">
        <v>2.1026592455163917</v>
      </c>
      <c r="D43" s="47">
        <v>1.9747872066030507</v>
      </c>
      <c r="E43" s="50">
        <v>1.8524644392986986</v>
      </c>
      <c r="F43" s="64"/>
      <c r="G43" s="18"/>
      <c r="J43" s="64"/>
      <c r="K43" s="18"/>
    </row>
    <row r="44" spans="2:11" x14ac:dyDescent="0.3">
      <c r="B44" s="62">
        <v>44348</v>
      </c>
      <c r="C44" s="47">
        <v>0.30284675953965567</v>
      </c>
      <c r="D44" s="47">
        <v>1.3437248051598885</v>
      </c>
      <c r="E44" s="50">
        <v>0.72534372631807364</v>
      </c>
      <c r="F44" s="64"/>
      <c r="G44" s="18"/>
      <c r="J44" s="64"/>
      <c r="K44" s="18"/>
    </row>
    <row r="45" spans="2:11" x14ac:dyDescent="0.3">
      <c r="B45" s="62">
        <v>44378</v>
      </c>
      <c r="C45" s="47">
        <v>0.42270531400965494</v>
      </c>
      <c r="D45" s="47">
        <v>0.63175628246525339</v>
      </c>
      <c r="E45" s="50">
        <v>1.0963026655202175</v>
      </c>
      <c r="F45" s="64"/>
      <c r="G45" s="18"/>
      <c r="J45" s="64"/>
      <c r="K45" s="18"/>
    </row>
    <row r="46" spans="2:11" x14ac:dyDescent="0.3">
      <c r="B46" s="62">
        <v>44409</v>
      </c>
      <c r="C46" s="47">
        <v>0.68149929845663426</v>
      </c>
      <c r="D46" s="47">
        <v>-0.31777033730159432</v>
      </c>
      <c r="E46" s="50">
        <v>0.83988943227726742</v>
      </c>
      <c r="F46" s="64"/>
      <c r="G46" s="18"/>
      <c r="J46" s="64"/>
      <c r="K46" s="18"/>
    </row>
    <row r="47" spans="2:11" x14ac:dyDescent="0.3">
      <c r="B47" s="62">
        <v>44440</v>
      </c>
      <c r="C47" s="47">
        <v>0.15926737009754219</v>
      </c>
      <c r="D47" s="47">
        <v>4.3541138600777241E-2</v>
      </c>
      <c r="E47" s="50">
        <v>9.4886663152349407E-2</v>
      </c>
      <c r="F47" s="64"/>
      <c r="G47" s="18"/>
      <c r="J47" s="64"/>
      <c r="K47" s="18"/>
    </row>
    <row r="48" spans="2:11" x14ac:dyDescent="0.3">
      <c r="B48" s="62">
        <v>44470</v>
      </c>
      <c r="C48" s="47">
        <v>0.3975352812562058</v>
      </c>
      <c r="D48" s="47">
        <v>1.6258646149063551</v>
      </c>
      <c r="E48" s="50">
        <v>1.042763850853156</v>
      </c>
      <c r="F48" s="64"/>
      <c r="G48" s="18"/>
      <c r="J48" s="64"/>
      <c r="K48" s="18"/>
    </row>
    <row r="49" spans="2:11" x14ac:dyDescent="0.3">
      <c r="B49" s="62">
        <v>44501</v>
      </c>
      <c r="C49" s="47">
        <v>0.47515343496336343</v>
      </c>
      <c r="D49" s="47">
        <v>0.85498845230265119</v>
      </c>
      <c r="E49" s="50">
        <v>-0.37527363702699534</v>
      </c>
      <c r="F49" s="64"/>
      <c r="G49" s="18"/>
      <c r="J49" s="64"/>
      <c r="K49" s="18"/>
    </row>
    <row r="50" spans="2:11" x14ac:dyDescent="0.3">
      <c r="B50" s="63">
        <v>44531</v>
      </c>
      <c r="C50" s="65">
        <v>0.43349753694582177</v>
      </c>
      <c r="D50" s="65">
        <v>-0.58538064907490139</v>
      </c>
      <c r="E50" s="52">
        <v>0.34529664120540632</v>
      </c>
      <c r="F50" s="64"/>
      <c r="G50" s="18"/>
      <c r="J50" s="64"/>
      <c r="K50" s="18"/>
    </row>
    <row r="51" spans="2:11" x14ac:dyDescent="0.3">
      <c r="B51" s="64"/>
      <c r="C51" s="18"/>
      <c r="D51" s="18"/>
      <c r="E51" s="18"/>
    </row>
    <row r="52" spans="2:11" x14ac:dyDescent="0.3">
      <c r="B52" s="64"/>
      <c r="C52" s="18"/>
      <c r="D52" s="18"/>
      <c r="E52" s="18"/>
    </row>
    <row r="53" spans="2:11" ht="18" x14ac:dyDescent="0.3">
      <c r="B53" s="69"/>
      <c r="C53" s="18"/>
      <c r="D53" s="18"/>
      <c r="E53" s="18"/>
    </row>
    <row r="54" spans="2:11" x14ac:dyDescent="0.3">
      <c r="C54"/>
    </row>
    <row r="55" spans="2:11" x14ac:dyDescent="0.3">
      <c r="C55"/>
    </row>
    <row r="56" spans="2:11" x14ac:dyDescent="0.3">
      <c r="C56"/>
    </row>
    <row r="57" spans="2:11" x14ac:dyDescent="0.3">
      <c r="C57"/>
    </row>
    <row r="58" spans="2:11" x14ac:dyDescent="0.3">
      <c r="C58"/>
    </row>
    <row r="59" spans="2:11" x14ac:dyDescent="0.3">
      <c r="C59"/>
    </row>
  </sheetData>
  <mergeCells count="6">
    <mergeCell ref="G27:H27"/>
    <mergeCell ref="B5:E5"/>
    <mergeCell ref="B26:E26"/>
    <mergeCell ref="B3:H3"/>
    <mergeCell ref="B24:H24"/>
    <mergeCell ref="G6:H6"/>
  </mergeCells>
  <conditionalFormatting sqref="C9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E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2F62-280B-4798-A0FB-E76DA8E6744B}">
  <dimension ref="A3:R63"/>
  <sheetViews>
    <sheetView topLeftCell="A37" workbookViewId="0">
      <selection activeCell="Q20" sqref="Q20"/>
    </sheetView>
  </sheetViews>
  <sheetFormatPr defaultRowHeight="14.4" x14ac:dyDescent="0.3"/>
  <cols>
    <col min="3" max="3" width="9.77734375" bestFit="1" customWidth="1"/>
    <col min="4" max="4" width="10.77734375" bestFit="1" customWidth="1"/>
    <col min="5" max="5" width="20.109375" bestFit="1" customWidth="1"/>
    <col min="6" max="6" width="7.6640625" bestFit="1" customWidth="1"/>
    <col min="7" max="7" width="9.77734375" bestFit="1" customWidth="1"/>
    <col min="8" max="8" width="9.88671875" bestFit="1" customWidth="1"/>
    <col min="9" max="9" width="16.5546875" bestFit="1" customWidth="1"/>
    <col min="10" max="10" width="8.6640625" bestFit="1" customWidth="1"/>
    <col min="11" max="11" width="10.88671875" bestFit="1" customWidth="1"/>
    <col min="12" max="12" width="10.77734375" bestFit="1" customWidth="1"/>
    <col min="13" max="13" width="17" bestFit="1" customWidth="1"/>
    <col min="14" max="15" width="11.21875" bestFit="1" customWidth="1"/>
    <col min="16" max="16" width="8.44140625" bestFit="1" customWidth="1"/>
    <col min="17" max="17" width="10.6640625" bestFit="1" customWidth="1"/>
    <col min="18" max="18" width="12.44140625" bestFit="1" customWidth="1"/>
    <col min="19" max="19" width="18.6640625" bestFit="1" customWidth="1"/>
    <col min="20" max="20" width="20.5546875" bestFit="1" customWidth="1"/>
    <col min="21" max="21" width="20.33203125" bestFit="1" customWidth="1"/>
    <col min="22" max="22" width="19" bestFit="1" customWidth="1"/>
    <col min="23" max="23" width="20.88671875" bestFit="1" customWidth="1"/>
    <col min="24" max="24" width="20.6640625" bestFit="1" customWidth="1"/>
    <col min="25" max="25" width="20.77734375" bestFit="1" customWidth="1"/>
    <col min="26" max="26" width="18.6640625" bestFit="1" customWidth="1"/>
    <col min="27" max="27" width="20.5546875" bestFit="1" customWidth="1"/>
    <col min="28" max="28" width="20.33203125" bestFit="1" customWidth="1"/>
    <col min="29" max="29" width="20.88671875" bestFit="1" customWidth="1"/>
    <col min="30" max="30" width="20.6640625" bestFit="1" customWidth="1"/>
    <col min="31" max="31" width="17.44140625" bestFit="1" customWidth="1"/>
    <col min="32" max="32" width="20.77734375" bestFit="1" customWidth="1"/>
    <col min="33" max="33" width="18.6640625" bestFit="1" customWidth="1"/>
    <col min="34" max="34" width="20.5546875" bestFit="1" customWidth="1"/>
    <col min="35" max="35" width="20.33203125" bestFit="1" customWidth="1"/>
    <col min="36" max="36" width="20.6640625" bestFit="1" customWidth="1"/>
    <col min="37" max="37" width="14.88671875" bestFit="1" customWidth="1"/>
    <col min="38" max="38" width="17.44140625" bestFit="1" customWidth="1"/>
    <col min="39" max="39" width="20.77734375" bestFit="1" customWidth="1"/>
    <col min="40" max="40" width="18.6640625" bestFit="1" customWidth="1"/>
    <col min="41" max="41" width="20.5546875" bestFit="1" customWidth="1"/>
    <col min="42" max="42" width="20.33203125" bestFit="1" customWidth="1"/>
    <col min="43" max="43" width="15.5546875" bestFit="1" customWidth="1"/>
    <col min="44" max="44" width="14.88671875" bestFit="1" customWidth="1"/>
    <col min="45" max="45" width="17.44140625" bestFit="1" customWidth="1"/>
    <col min="46" max="46" width="20.77734375" bestFit="1" customWidth="1"/>
    <col min="47" max="47" width="18.6640625" bestFit="1" customWidth="1"/>
    <col min="48" max="48" width="20.5546875" bestFit="1" customWidth="1"/>
    <col min="49" max="49" width="20.33203125" bestFit="1" customWidth="1"/>
    <col min="50" max="50" width="15.5546875" bestFit="1" customWidth="1"/>
    <col min="51" max="51" width="14.88671875" bestFit="1" customWidth="1"/>
    <col min="52" max="52" width="17.44140625" bestFit="1" customWidth="1"/>
    <col min="53" max="53" width="20.77734375" bestFit="1" customWidth="1"/>
    <col min="54" max="54" width="18.6640625" bestFit="1" customWidth="1"/>
    <col min="55" max="55" width="20.5546875" bestFit="1" customWidth="1"/>
    <col min="56" max="56" width="20.33203125" bestFit="1" customWidth="1"/>
    <col min="57" max="57" width="15.5546875" bestFit="1" customWidth="1"/>
    <col min="58" max="58" width="14.88671875" bestFit="1" customWidth="1"/>
    <col min="59" max="59" width="17.44140625" bestFit="1" customWidth="1"/>
    <col min="60" max="60" width="20.77734375" bestFit="1" customWidth="1"/>
    <col min="61" max="61" width="18.6640625" bestFit="1" customWidth="1"/>
    <col min="62" max="62" width="20.5546875" bestFit="1" customWidth="1"/>
    <col min="63" max="63" width="20.33203125" bestFit="1" customWidth="1"/>
    <col min="64" max="64" width="15.5546875" bestFit="1" customWidth="1"/>
    <col min="65" max="65" width="14.88671875" bestFit="1" customWidth="1"/>
    <col min="66" max="66" width="17.44140625" bestFit="1" customWidth="1"/>
    <col min="67" max="67" width="20.77734375" bestFit="1" customWidth="1"/>
    <col min="68" max="68" width="18.6640625" bestFit="1" customWidth="1"/>
    <col min="69" max="69" width="20.5546875" bestFit="1" customWidth="1"/>
    <col min="70" max="70" width="20.33203125" bestFit="1" customWidth="1"/>
  </cols>
  <sheetData>
    <row r="3" spans="3:18" ht="18" x14ac:dyDescent="0.35">
      <c r="C3" s="89" t="s">
        <v>134</v>
      </c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</row>
    <row r="5" spans="3:18" ht="15.6" x14ac:dyDescent="0.3">
      <c r="C5" s="10" t="s">
        <v>1</v>
      </c>
      <c r="D5" s="11">
        <v>33329</v>
      </c>
      <c r="E5" s="11">
        <v>33359</v>
      </c>
      <c r="F5" s="11">
        <v>33390</v>
      </c>
      <c r="G5" s="11">
        <v>33420</v>
      </c>
      <c r="H5" s="11">
        <v>33451</v>
      </c>
      <c r="I5" s="11">
        <v>33482</v>
      </c>
      <c r="J5" s="11">
        <v>33512</v>
      </c>
      <c r="K5" s="11">
        <v>33543</v>
      </c>
      <c r="L5" s="11">
        <v>33573</v>
      </c>
      <c r="M5" s="11">
        <v>33604</v>
      </c>
      <c r="N5" s="11">
        <v>33635</v>
      </c>
      <c r="O5" s="11">
        <v>33664</v>
      </c>
      <c r="P5" s="11" t="s">
        <v>65</v>
      </c>
      <c r="Q5" s="11" t="s">
        <v>66</v>
      </c>
      <c r="R5" s="11" t="s">
        <v>67</v>
      </c>
    </row>
    <row r="6" spans="3:18" x14ac:dyDescent="0.3">
      <c r="C6" s="12" t="s">
        <v>68</v>
      </c>
      <c r="D6" s="13">
        <v>63.396976500000008</v>
      </c>
      <c r="E6" s="13">
        <v>66.953084852941174</v>
      </c>
      <c r="F6" s="13">
        <v>71.982647477272721</v>
      </c>
      <c r="G6" s="13">
        <v>73.539060523809511</v>
      </c>
      <c r="H6" s="13">
        <v>69.804724424999989</v>
      </c>
      <c r="I6" s="13">
        <v>73.130738295454549</v>
      </c>
      <c r="J6" s="13">
        <v>82.107393785714294</v>
      </c>
      <c r="K6" s="13">
        <v>80.637301023809528</v>
      </c>
      <c r="L6" s="13">
        <v>73.298823523809531</v>
      </c>
      <c r="M6" s="13">
        <v>84.666318799999985</v>
      </c>
      <c r="N6" s="13">
        <v>94.067715194444446</v>
      </c>
      <c r="O6" s="13">
        <v>112.87479254347826</v>
      </c>
      <c r="P6" s="14">
        <v>79.181425130081294</v>
      </c>
      <c r="Q6" s="15" t="s">
        <v>69</v>
      </c>
      <c r="R6" s="16">
        <v>9.9942858982076128</v>
      </c>
    </row>
    <row r="7" spans="3:18" x14ac:dyDescent="0.3">
      <c r="C7" s="12" t="s">
        <v>70</v>
      </c>
      <c r="D7" s="13">
        <v>102.96599786842103</v>
      </c>
      <c r="E7" s="13">
        <v>109.50503773684208</v>
      </c>
      <c r="F7" s="13">
        <v>116.01138504999999</v>
      </c>
      <c r="G7" s="13">
        <v>105.49124737500001</v>
      </c>
      <c r="H7" s="13">
        <v>97.404465428571427</v>
      </c>
      <c r="I7" s="13">
        <v>90.706344809523813</v>
      </c>
      <c r="J7" s="13">
        <v>91.698948700000003</v>
      </c>
      <c r="K7" s="13">
        <v>87.552266068181822</v>
      </c>
      <c r="L7" s="13">
        <v>78.100942275000008</v>
      </c>
      <c r="M7" s="13">
        <v>80.922269684210534</v>
      </c>
      <c r="N7" s="13">
        <v>82.278706675000009</v>
      </c>
      <c r="O7" s="13">
        <v>78.539480282608693</v>
      </c>
      <c r="P7" s="14">
        <v>93.151566872950767</v>
      </c>
      <c r="Q7" s="15" t="s">
        <v>69</v>
      </c>
      <c r="R7" s="16">
        <v>1.6485881288185376</v>
      </c>
    </row>
    <row r="8" spans="3:18" x14ac:dyDescent="0.3">
      <c r="C8" s="12" t="s">
        <v>71</v>
      </c>
      <c r="D8" s="13">
        <v>83.755358416666667</v>
      </c>
      <c r="E8" s="13">
        <v>74.981547824999993</v>
      </c>
      <c r="F8" s="13">
        <v>74.928252024999992</v>
      </c>
      <c r="G8" s="13">
        <v>80.368492428571415</v>
      </c>
      <c r="H8" s="13">
        <v>86.426703761904761</v>
      </c>
      <c r="I8" s="13">
        <v>93.539339400000003</v>
      </c>
      <c r="J8" s="13">
        <v>90.080343022727263</v>
      </c>
      <c r="K8" s="13">
        <v>83.455368214285699</v>
      </c>
      <c r="L8" s="13">
        <v>77.419721631578938</v>
      </c>
      <c r="M8" s="13">
        <v>79.216541545454547</v>
      </c>
      <c r="N8" s="13">
        <v>81.621881399999992</v>
      </c>
      <c r="O8" s="13">
        <v>84.486883150000011</v>
      </c>
      <c r="P8" s="14">
        <v>82.580010456967216</v>
      </c>
      <c r="Q8" s="15" t="s">
        <v>69</v>
      </c>
      <c r="R8" s="16">
        <v>2.9469301776538637</v>
      </c>
    </row>
    <row r="12" spans="3:18" x14ac:dyDescent="0.3">
      <c r="C12" s="93" t="s">
        <v>138</v>
      </c>
      <c r="D12" s="93"/>
      <c r="E12" s="93"/>
      <c r="G12" s="93" t="s">
        <v>137</v>
      </c>
      <c r="H12" s="93"/>
      <c r="I12" s="93"/>
      <c r="K12" s="93" t="s">
        <v>139</v>
      </c>
      <c r="L12" s="93"/>
      <c r="M12" s="93"/>
    </row>
    <row r="13" spans="3:18" x14ac:dyDescent="0.3">
      <c r="O13" s="71"/>
    </row>
    <row r="14" spans="3:18" x14ac:dyDescent="0.3">
      <c r="C14" s="23" t="s">
        <v>2</v>
      </c>
      <c r="D14" t="s">
        <v>68</v>
      </c>
      <c r="E14" s="23" t="s">
        <v>131</v>
      </c>
      <c r="G14" s="23" t="s">
        <v>2</v>
      </c>
      <c r="H14" t="s">
        <v>70</v>
      </c>
      <c r="I14" s="23" t="s">
        <v>131</v>
      </c>
      <c r="K14" s="23" t="s">
        <v>2</v>
      </c>
      <c r="L14" t="s">
        <v>71</v>
      </c>
      <c r="M14" s="23" t="s">
        <v>131</v>
      </c>
      <c r="O14" s="23"/>
    </row>
    <row r="15" spans="3:18" hidden="1" x14ac:dyDescent="0.3">
      <c r="C15" s="71" t="s">
        <v>37</v>
      </c>
      <c r="D15" s="33">
        <v>63.396976500000008</v>
      </c>
      <c r="G15" s="71" t="s">
        <v>37</v>
      </c>
      <c r="H15" s="33">
        <v>102.96599786842103</v>
      </c>
      <c r="K15" s="71" t="s">
        <v>37</v>
      </c>
      <c r="L15" s="33">
        <v>83.755358416666667</v>
      </c>
      <c r="O15" s="23"/>
    </row>
    <row r="16" spans="3:18" x14ac:dyDescent="0.3">
      <c r="C16" s="23" t="s">
        <v>38</v>
      </c>
      <c r="D16" s="33">
        <v>66.953084852941174</v>
      </c>
      <c r="E16" s="33">
        <v>5.6092712133380145</v>
      </c>
      <c r="G16" s="23" t="s">
        <v>38</v>
      </c>
      <c r="H16" s="33">
        <v>109.50503773684208</v>
      </c>
      <c r="I16" s="33">
        <v>6.3506788685496112</v>
      </c>
      <c r="K16" s="23" t="s">
        <v>38</v>
      </c>
      <c r="L16" s="33">
        <v>74.981547824999993</v>
      </c>
      <c r="M16" s="33">
        <v>-10.475521515911456</v>
      </c>
      <c r="O16" s="23"/>
    </row>
    <row r="17" spans="1:15" x14ac:dyDescent="0.3">
      <c r="C17" s="23" t="s">
        <v>39</v>
      </c>
      <c r="D17" s="33">
        <v>71.982647477272721</v>
      </c>
      <c r="E17" s="33">
        <v>7.512070034381102</v>
      </c>
      <c r="G17" s="23" t="s">
        <v>39</v>
      </c>
      <c r="H17" s="33">
        <v>116.01138504999999</v>
      </c>
      <c r="I17" s="33">
        <v>5.9415963389681528</v>
      </c>
      <c r="K17" s="23" t="s">
        <v>39</v>
      </c>
      <c r="L17" s="33">
        <v>74.928252024999992</v>
      </c>
      <c r="M17" s="33">
        <v>-7.1078554052242629E-2</v>
      </c>
      <c r="O17" s="23"/>
    </row>
    <row r="18" spans="1:15" x14ac:dyDescent="0.3">
      <c r="C18" s="23" t="s">
        <v>40</v>
      </c>
      <c r="D18" s="33">
        <v>73.539060523809511</v>
      </c>
      <c r="E18" s="33">
        <v>2.1622058941749818</v>
      </c>
      <c r="G18" s="23" t="s">
        <v>40</v>
      </c>
      <c r="H18" s="33">
        <v>105.49124737500001</v>
      </c>
      <c r="I18" s="33">
        <v>-9.0681941866876912</v>
      </c>
      <c r="K18" s="23" t="s">
        <v>40</v>
      </c>
      <c r="L18" s="33">
        <v>80.368492428571415</v>
      </c>
      <c r="M18" s="33">
        <v>7.2605996490566387</v>
      </c>
      <c r="O18" s="23"/>
    </row>
    <row r="19" spans="1:15" x14ac:dyDescent="0.3">
      <c r="C19" s="23" t="s">
        <v>41</v>
      </c>
      <c r="D19" s="33">
        <v>69.804724424999989</v>
      </c>
      <c r="E19" s="33">
        <v>-5.078030739324535</v>
      </c>
      <c r="G19" s="23" t="s">
        <v>41</v>
      </c>
      <c r="H19" s="33">
        <v>97.404465428571427</v>
      </c>
      <c r="I19" s="33">
        <v>-7.6658321402549312</v>
      </c>
      <c r="K19" s="23" t="s">
        <v>41</v>
      </c>
      <c r="L19" s="33">
        <v>86.426703761904761</v>
      </c>
      <c r="M19" s="33">
        <v>7.5380427705766211</v>
      </c>
      <c r="O19" s="23"/>
    </row>
    <row r="20" spans="1:15" x14ac:dyDescent="0.3">
      <c r="C20" s="23" t="s">
        <v>42</v>
      </c>
      <c r="D20" s="33">
        <v>73.130738295454549</v>
      </c>
      <c r="E20" s="33">
        <v>4.7647403493843967</v>
      </c>
      <c r="G20" s="23" t="s">
        <v>42</v>
      </c>
      <c r="H20" s="33">
        <v>90.706344809523813</v>
      </c>
      <c r="I20" s="33">
        <v>-6.8766052866020555</v>
      </c>
      <c r="K20" s="23" t="s">
        <v>42</v>
      </c>
      <c r="L20" s="33">
        <v>93.539339400000003</v>
      </c>
      <c r="M20" s="33">
        <v>8.2296736176468119</v>
      </c>
      <c r="O20" s="23"/>
    </row>
    <row r="21" spans="1:15" x14ac:dyDescent="0.3">
      <c r="C21" s="23" t="s">
        <v>43</v>
      </c>
      <c r="D21" s="33">
        <v>82.107393785714294</v>
      </c>
      <c r="E21" s="33">
        <v>12.2748049582014</v>
      </c>
      <c r="G21" s="23" t="s">
        <v>43</v>
      </c>
      <c r="H21" s="33">
        <v>91.698948700000003</v>
      </c>
      <c r="I21" s="33">
        <v>1.0943048058662044</v>
      </c>
      <c r="K21" s="23" t="s">
        <v>43</v>
      </c>
      <c r="L21" s="33">
        <v>90.080343022727263</v>
      </c>
      <c r="M21" s="33">
        <v>-3.6979055010011543</v>
      </c>
      <c r="O21" s="23"/>
    </row>
    <row r="22" spans="1:15" x14ac:dyDescent="0.3">
      <c r="C22" s="23" t="s">
        <v>45</v>
      </c>
      <c r="D22" s="33">
        <v>80.637301023809528</v>
      </c>
      <c r="E22" s="33">
        <v>-1.7904511325026917</v>
      </c>
      <c r="G22" s="23" t="s">
        <v>45</v>
      </c>
      <c r="H22" s="33">
        <v>87.552266068181822</v>
      </c>
      <c r="I22" s="33">
        <v>-4.5220612565410798</v>
      </c>
      <c r="K22" s="23" t="s">
        <v>45</v>
      </c>
      <c r="L22" s="33">
        <v>83.455368214285699</v>
      </c>
      <c r="M22" s="33">
        <v>-7.3545177406463518</v>
      </c>
      <c r="O22" s="23"/>
    </row>
    <row r="23" spans="1:15" x14ac:dyDescent="0.3">
      <c r="C23" s="23" t="s">
        <v>46</v>
      </c>
      <c r="D23" s="33">
        <v>73.298823523809531</v>
      </c>
      <c r="E23" s="33">
        <v>-9.1005991108670496</v>
      </c>
      <c r="G23" s="23" t="s">
        <v>46</v>
      </c>
      <c r="H23" s="33">
        <v>78.100942275000008</v>
      </c>
      <c r="I23" s="33">
        <v>-10.79506472833215</v>
      </c>
      <c r="K23" s="23" t="s">
        <v>46</v>
      </c>
      <c r="L23" s="33">
        <v>77.419721631578938</v>
      </c>
      <c r="M23" s="33">
        <v>-7.2321849532905098</v>
      </c>
      <c r="O23" s="23"/>
    </row>
    <row r="24" spans="1:15" x14ac:dyDescent="0.3">
      <c r="C24" s="23" t="s">
        <v>31</v>
      </c>
      <c r="D24" s="33">
        <v>84.666318799999985</v>
      </c>
      <c r="E24" s="33">
        <v>15.508428007030659</v>
      </c>
      <c r="G24" s="23" t="s">
        <v>31</v>
      </c>
      <c r="H24" s="33">
        <v>80.922269684210534</v>
      </c>
      <c r="I24" s="33">
        <v>3.6124114857364886</v>
      </c>
      <c r="K24" s="23" t="s">
        <v>31</v>
      </c>
      <c r="L24" s="33">
        <v>79.216541545454547</v>
      </c>
      <c r="M24" s="33">
        <v>2.3208813930205343</v>
      </c>
      <c r="O24" s="23"/>
    </row>
    <row r="25" spans="1:15" x14ac:dyDescent="0.3">
      <c r="C25" s="23" t="s">
        <v>35</v>
      </c>
      <c r="D25" s="33">
        <v>94.067715194444446</v>
      </c>
      <c r="E25" s="33">
        <v>11.104057112312367</v>
      </c>
      <c r="G25" s="23" t="s">
        <v>35</v>
      </c>
      <c r="H25" s="33">
        <v>82.278706675000009</v>
      </c>
      <c r="I25" s="33">
        <v>1.676222127830582</v>
      </c>
      <c r="K25" s="23" t="s">
        <v>35</v>
      </c>
      <c r="L25" s="33">
        <v>81.621881399999992</v>
      </c>
      <c r="M25" s="33">
        <v>3.0364110924550509</v>
      </c>
    </row>
    <row r="26" spans="1:15" x14ac:dyDescent="0.3">
      <c r="C26" s="23" t="s">
        <v>36</v>
      </c>
      <c r="D26" s="33">
        <v>112.87479254347826</v>
      </c>
      <c r="E26" s="33">
        <v>19.993126557988887</v>
      </c>
      <c r="G26" s="23" t="s">
        <v>36</v>
      </c>
      <c r="H26" s="33">
        <v>78.539480282608693</v>
      </c>
      <c r="I26" s="33">
        <v>-4.5445857664744533</v>
      </c>
      <c r="K26" s="23" t="s">
        <v>36</v>
      </c>
      <c r="L26" s="33">
        <v>84.486883150000011</v>
      </c>
      <c r="M26" s="33">
        <v>3.5100903101702081</v>
      </c>
    </row>
    <row r="28" spans="1:15" x14ac:dyDescent="0.3">
      <c r="A28" s="90" t="s">
        <v>132</v>
      </c>
      <c r="B28" s="90"/>
      <c r="C28" s="90"/>
      <c r="D28" s="90"/>
      <c r="E28" s="72">
        <f>AVERAGE(E16:E26)</f>
        <v>5.7236021040106841</v>
      </c>
      <c r="I28" s="72">
        <f>AVERAGE(I16:I26)</f>
        <v>-2.2542845216310297</v>
      </c>
      <c r="M28" s="72">
        <f>AVERAGE(M16:M26)</f>
        <v>0.2785900516385591</v>
      </c>
    </row>
    <row r="30" spans="1:15" x14ac:dyDescent="0.3">
      <c r="C30" s="28" t="s">
        <v>1</v>
      </c>
      <c r="D30" s="91" t="s">
        <v>133</v>
      </c>
      <c r="E30" s="91"/>
    </row>
    <row r="31" spans="1:15" x14ac:dyDescent="0.3">
      <c r="C31" s="73" t="s">
        <v>68</v>
      </c>
      <c r="D31" s="92">
        <v>5.7236021040106841</v>
      </c>
      <c r="E31" s="92"/>
    </row>
    <row r="32" spans="1:15" x14ac:dyDescent="0.3">
      <c r="C32" s="73" t="s">
        <v>70</v>
      </c>
      <c r="D32" s="92">
        <v>-2.2542845216310297</v>
      </c>
      <c r="E32" s="92"/>
      <c r="G32" s="33"/>
    </row>
    <row r="33" spans="1:14" x14ac:dyDescent="0.3">
      <c r="C33" s="73" t="s">
        <v>71</v>
      </c>
      <c r="D33" s="92">
        <v>0.2785900516385591</v>
      </c>
      <c r="E33" s="92"/>
    </row>
    <row r="35" spans="1:14" ht="15.6" x14ac:dyDescent="0.3">
      <c r="A35" s="87" t="s">
        <v>135</v>
      </c>
      <c r="B35" s="87"/>
      <c r="C35" s="87"/>
      <c r="D35" s="87"/>
      <c r="E35" s="87"/>
    </row>
    <row r="37" spans="1:14" x14ac:dyDescent="0.3">
      <c r="C37" s="74" t="s">
        <v>1</v>
      </c>
      <c r="D37" s="74" t="s">
        <v>67</v>
      </c>
      <c r="E37" s="74" t="s">
        <v>136</v>
      </c>
      <c r="J37" s="75"/>
    </row>
    <row r="38" spans="1:14" x14ac:dyDescent="0.3">
      <c r="C38" s="12" t="s">
        <v>68</v>
      </c>
      <c r="D38" s="17">
        <v>9.9942858982076128</v>
      </c>
      <c r="E38" s="7"/>
    </row>
    <row r="39" spans="1:14" x14ac:dyDescent="0.3">
      <c r="C39" s="12" t="s">
        <v>70</v>
      </c>
      <c r="D39" s="17">
        <v>1.6485881288185376</v>
      </c>
      <c r="E39" s="47">
        <f>((D39-D38)/D38)*100</f>
        <v>-83.504693125556898</v>
      </c>
    </row>
    <row r="40" spans="1:14" x14ac:dyDescent="0.3">
      <c r="C40" s="12" t="s">
        <v>71</v>
      </c>
      <c r="D40" s="17">
        <v>2.9469301776538637</v>
      </c>
      <c r="E40" s="47">
        <f>((D40-D39)/D39)*100</f>
        <v>78.754785755116671</v>
      </c>
    </row>
    <row r="43" spans="1:14" ht="15.6" x14ac:dyDescent="0.3">
      <c r="A43" s="87" t="s">
        <v>141</v>
      </c>
      <c r="B43" s="87"/>
      <c r="C43" s="87"/>
      <c r="D43" s="87"/>
      <c r="E43" s="87"/>
    </row>
    <row r="44" spans="1:14" ht="14.4" customHeight="1" x14ac:dyDescent="0.3">
      <c r="A44" s="88" t="s">
        <v>142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78"/>
    </row>
    <row r="45" spans="1:14" ht="14.4" customHeight="1" x14ac:dyDescent="0.3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8"/>
    </row>
    <row r="46" spans="1:14" ht="14.4" customHeight="1" x14ac:dyDescent="0.3">
      <c r="A46" s="54" t="s">
        <v>143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8"/>
    </row>
    <row r="47" spans="1:14" ht="14.4" customHeight="1" x14ac:dyDescent="0.3">
      <c r="A47" s="54" t="s">
        <v>144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8"/>
    </row>
    <row r="48" spans="1:14" ht="14.4" customHeight="1" x14ac:dyDescent="0.3">
      <c r="A48" s="54" t="s">
        <v>145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8"/>
    </row>
    <row r="49" spans="1:15" ht="14.4" customHeight="1" x14ac:dyDescent="0.3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8"/>
    </row>
    <row r="51" spans="1:15" x14ac:dyDescent="0.3">
      <c r="C51" s="32"/>
      <c r="D51" s="32" t="s">
        <v>37</v>
      </c>
      <c r="E51" s="32" t="s">
        <v>38</v>
      </c>
      <c r="F51" s="32" t="s">
        <v>39</v>
      </c>
      <c r="G51" s="32" t="s">
        <v>40</v>
      </c>
      <c r="H51" s="32" t="s">
        <v>41</v>
      </c>
      <c r="I51" s="32" t="s">
        <v>42</v>
      </c>
      <c r="J51" s="32" t="s">
        <v>43</v>
      </c>
      <c r="K51" s="32" t="s">
        <v>45</v>
      </c>
      <c r="L51" s="32" t="s">
        <v>140</v>
      </c>
      <c r="M51" s="32" t="s">
        <v>31</v>
      </c>
      <c r="N51" s="32" t="s">
        <v>35</v>
      </c>
      <c r="O51" s="32" t="s">
        <v>36</v>
      </c>
    </row>
    <row r="52" spans="1:15" x14ac:dyDescent="0.3">
      <c r="C52" s="76" t="s">
        <v>37</v>
      </c>
      <c r="D52" s="7">
        <v>1</v>
      </c>
      <c r="E52" s="47">
        <v>0.93524449185005276</v>
      </c>
      <c r="F52" s="47">
        <v>0.88677703309844436</v>
      </c>
      <c r="G52" s="47">
        <v>0.94408614176486272</v>
      </c>
      <c r="H52" s="47">
        <v>0.99492595253361826</v>
      </c>
      <c r="I52" s="47">
        <v>0.80487913056489213</v>
      </c>
      <c r="J52" s="47">
        <v>0.93985982335320972</v>
      </c>
      <c r="K52" s="47">
        <v>0.99243087401754271</v>
      </c>
      <c r="L52" s="47">
        <v>0.93036677842442428</v>
      </c>
      <c r="M52" s="47">
        <v>-0.68384416898745159</v>
      </c>
      <c r="N52" s="47">
        <v>-0.8505520538308281</v>
      </c>
      <c r="O52" s="47">
        <v>-0.94138818292574711</v>
      </c>
    </row>
    <row r="53" spans="1:15" x14ac:dyDescent="0.3">
      <c r="C53" s="76" t="s">
        <v>38</v>
      </c>
      <c r="D53" s="47">
        <v>0.93524449185005276</v>
      </c>
      <c r="E53" s="7">
        <v>1</v>
      </c>
      <c r="F53" s="47">
        <v>0.99297237334175925</v>
      </c>
      <c r="G53" s="47">
        <v>0.99966558085595825</v>
      </c>
      <c r="H53" s="47">
        <v>0.8948828702620345</v>
      </c>
      <c r="I53" s="47">
        <v>0.54267998663796113</v>
      </c>
      <c r="J53" s="47">
        <v>0.75808549875203168</v>
      </c>
      <c r="K53" s="47">
        <v>0.97163862508414045</v>
      </c>
      <c r="L53" s="47">
        <v>0.74033243502683876</v>
      </c>
      <c r="M53" s="47">
        <v>-0.38127135415814872</v>
      </c>
      <c r="N53" s="47">
        <v>-0.60930746376593625</v>
      </c>
      <c r="O53" s="47">
        <v>-0.76101416352711782</v>
      </c>
    </row>
    <row r="54" spans="1:15" x14ac:dyDescent="0.3">
      <c r="C54" s="76" t="s">
        <v>39</v>
      </c>
      <c r="D54" s="47">
        <v>0.88677703309844436</v>
      </c>
      <c r="E54" s="47">
        <v>0.99297237334175925</v>
      </c>
      <c r="F54" s="7">
        <v>1</v>
      </c>
      <c r="G54" s="47">
        <v>0.98957989705635307</v>
      </c>
      <c r="H54" s="47">
        <v>0.83577585083976813</v>
      </c>
      <c r="I54" s="47">
        <v>0.43946242980210382</v>
      </c>
      <c r="J54" s="47">
        <v>0.67557775200866921</v>
      </c>
      <c r="K54" s="47">
        <v>0.93682486256919351</v>
      </c>
      <c r="L54" s="47">
        <v>0.65557237261743617</v>
      </c>
      <c r="M54" s="47">
        <v>-0.26918505122451802</v>
      </c>
      <c r="N54" s="47">
        <v>-0.51118460307052305</v>
      </c>
      <c r="O54" s="47">
        <v>-0.67889056968597983</v>
      </c>
    </row>
    <row r="55" spans="1:15" x14ac:dyDescent="0.3">
      <c r="C55" s="76" t="s">
        <v>40</v>
      </c>
      <c r="D55" s="47">
        <v>0.94408614176486272</v>
      </c>
      <c r="E55" s="47">
        <v>0.99966558085595825</v>
      </c>
      <c r="F55" s="47">
        <v>0.98957989705635307</v>
      </c>
      <c r="G55" s="7">
        <v>1</v>
      </c>
      <c r="H55" s="47">
        <v>0.90612483661039478</v>
      </c>
      <c r="I55" s="47">
        <v>0.56421912705736066</v>
      </c>
      <c r="J55" s="47">
        <v>0.77469654756978168</v>
      </c>
      <c r="K55" s="47">
        <v>0.9774287621826202</v>
      </c>
      <c r="L55" s="47">
        <v>0.75746883358185857</v>
      </c>
      <c r="M55" s="47">
        <v>-0.4050502323047957</v>
      </c>
      <c r="N55" s="47">
        <v>-0.62960877275382265</v>
      </c>
      <c r="O55" s="47">
        <v>-0.7775357948320063</v>
      </c>
    </row>
    <row r="56" spans="1:15" x14ac:dyDescent="0.3">
      <c r="C56" s="76" t="s">
        <v>41</v>
      </c>
      <c r="D56" s="47">
        <v>0.99492595253361826</v>
      </c>
      <c r="E56" s="47">
        <v>0.8948828702620345</v>
      </c>
      <c r="F56" s="47">
        <v>0.83577585083976813</v>
      </c>
      <c r="G56" s="47">
        <v>0.90612483661039478</v>
      </c>
      <c r="H56" s="7">
        <v>1</v>
      </c>
      <c r="I56" s="47">
        <v>0.86050094307116454</v>
      </c>
      <c r="J56" s="47">
        <v>0.96945528341291365</v>
      </c>
      <c r="K56" s="47">
        <v>0.9750398798479577</v>
      </c>
      <c r="L56" s="47">
        <v>0.96253266921260461</v>
      </c>
      <c r="M56" s="47">
        <v>-0.75378210969252157</v>
      </c>
      <c r="N56" s="47">
        <v>-0.89914613200280968</v>
      </c>
      <c r="O56" s="47">
        <v>-0.97054978398186176</v>
      </c>
    </row>
    <row r="57" spans="1:15" x14ac:dyDescent="0.3">
      <c r="C57" s="76" t="s">
        <v>42</v>
      </c>
      <c r="D57" s="47">
        <v>0.80487913056489213</v>
      </c>
      <c r="E57" s="47">
        <v>0.54267998663796113</v>
      </c>
      <c r="F57" s="47">
        <v>0.43946242980210382</v>
      </c>
      <c r="G57" s="47">
        <v>0.56421912705736066</v>
      </c>
      <c r="H57" s="47">
        <v>0.86050094307116454</v>
      </c>
      <c r="I57" s="7">
        <v>1</v>
      </c>
      <c r="J57" s="47">
        <v>0.95916874928624707</v>
      </c>
      <c r="K57" s="47">
        <v>0.72590990998285487</v>
      </c>
      <c r="L57" s="47">
        <v>0.96640534500570896</v>
      </c>
      <c r="M57" s="47">
        <v>-0.98340150464622977</v>
      </c>
      <c r="N57" s="47">
        <v>-0.99667563177180318</v>
      </c>
      <c r="O57" s="47">
        <v>-0.95788555590145752</v>
      </c>
    </row>
    <row r="58" spans="1:15" x14ac:dyDescent="0.3">
      <c r="C58" s="76" t="s">
        <v>43</v>
      </c>
      <c r="D58" s="47">
        <v>0.93985982335320972</v>
      </c>
      <c r="E58" s="47">
        <v>0.75808549875203168</v>
      </c>
      <c r="F58" s="47">
        <v>0.67557775200866921</v>
      </c>
      <c r="G58" s="47">
        <v>0.77469654756978168</v>
      </c>
      <c r="H58" s="47">
        <v>0.96945528341291365</v>
      </c>
      <c r="I58" s="47">
        <v>0.95916874928624707</v>
      </c>
      <c r="J58" s="7">
        <v>1</v>
      </c>
      <c r="K58" s="47">
        <v>0.89080072982976488</v>
      </c>
      <c r="L58" s="47">
        <v>0.99964069538935429</v>
      </c>
      <c r="M58" s="47">
        <v>-0.89192972877794363</v>
      </c>
      <c r="N58" s="47">
        <v>-0.97902320217716765</v>
      </c>
      <c r="O58" s="47">
        <v>-0.99998986355481789</v>
      </c>
    </row>
    <row r="59" spans="1:15" x14ac:dyDescent="0.3">
      <c r="C59" s="76" t="s">
        <v>45</v>
      </c>
      <c r="D59" s="47">
        <v>0.99243087401754271</v>
      </c>
      <c r="E59" s="47">
        <v>0.97163862508414045</v>
      </c>
      <c r="F59" s="47">
        <v>0.93682486256919351</v>
      </c>
      <c r="G59" s="47">
        <v>0.9774287621826202</v>
      </c>
      <c r="H59" s="47">
        <v>0.9750398798479577</v>
      </c>
      <c r="I59" s="47">
        <v>0.72590990998285487</v>
      </c>
      <c r="J59" s="47">
        <v>0.89080072982976488</v>
      </c>
      <c r="K59" s="7">
        <v>1</v>
      </c>
      <c r="L59" s="47">
        <v>0.87830086186265377</v>
      </c>
      <c r="M59" s="47">
        <v>-0.5890664085162205</v>
      </c>
      <c r="N59" s="47">
        <v>-0.77953232095433833</v>
      </c>
      <c r="O59" s="47">
        <v>-0.89283762421529933</v>
      </c>
    </row>
    <row r="60" spans="1:15" x14ac:dyDescent="0.3">
      <c r="C60" s="76" t="s">
        <v>140</v>
      </c>
      <c r="D60" s="47">
        <v>0.93036677842442428</v>
      </c>
      <c r="E60" s="47">
        <v>0.74033243502683876</v>
      </c>
      <c r="F60" s="47">
        <v>0.65557237261743617</v>
      </c>
      <c r="G60" s="47">
        <v>0.75746883358185857</v>
      </c>
      <c r="H60" s="47">
        <v>0.96253266921260461</v>
      </c>
      <c r="I60" s="47">
        <v>0.96640534500570896</v>
      </c>
      <c r="J60" s="47">
        <v>0.99964069538935429</v>
      </c>
      <c r="K60" s="47">
        <v>0.87830086186265377</v>
      </c>
      <c r="L60" s="7">
        <v>1</v>
      </c>
      <c r="M60" s="47">
        <v>-0.90372954399694327</v>
      </c>
      <c r="N60" s="47">
        <v>-0.98413281490357851</v>
      </c>
      <c r="O60" s="47">
        <v>-0.99950987457975771</v>
      </c>
    </row>
    <row r="61" spans="1:15" x14ac:dyDescent="0.3">
      <c r="C61" s="76" t="s">
        <v>31</v>
      </c>
      <c r="D61" s="47">
        <v>-0.68384416898745159</v>
      </c>
      <c r="E61" s="47">
        <v>-0.38127135415814872</v>
      </c>
      <c r="F61" s="47">
        <v>-0.26918505122451802</v>
      </c>
      <c r="G61" s="47">
        <v>-0.4050502323047957</v>
      </c>
      <c r="H61" s="47">
        <v>-0.75378210969252157</v>
      </c>
      <c r="I61" s="47">
        <v>-0.98340150464622977</v>
      </c>
      <c r="J61" s="47">
        <v>-0.89192972877794363</v>
      </c>
      <c r="K61" s="47">
        <v>-0.5890664085162205</v>
      </c>
      <c r="L61" s="47">
        <v>-0.90372954399694327</v>
      </c>
      <c r="M61" s="7">
        <v>1</v>
      </c>
      <c r="N61" s="47">
        <v>0.96534981210098325</v>
      </c>
      <c r="O61" s="47">
        <v>0.889884760055214</v>
      </c>
    </row>
    <row r="62" spans="1:15" x14ac:dyDescent="0.3">
      <c r="C62" s="76" t="s">
        <v>35</v>
      </c>
      <c r="D62" s="47">
        <v>-0.8505520538308281</v>
      </c>
      <c r="E62" s="47">
        <v>-0.60930746376593625</v>
      </c>
      <c r="F62" s="47">
        <v>-0.51118460307052305</v>
      </c>
      <c r="G62" s="47">
        <v>-0.62960877275382265</v>
      </c>
      <c r="H62" s="47">
        <v>-0.89914613200280968</v>
      </c>
      <c r="I62" s="47">
        <v>-0.99667563177180318</v>
      </c>
      <c r="J62" s="47">
        <v>-0.97902320217716765</v>
      </c>
      <c r="K62" s="47">
        <v>-0.77953232095433833</v>
      </c>
      <c r="L62" s="47">
        <v>-0.98413281490357851</v>
      </c>
      <c r="M62" s="47">
        <v>0.96534981210098325</v>
      </c>
      <c r="N62" s="7">
        <v>1</v>
      </c>
      <c r="O62" s="47">
        <v>0.97809589306704092</v>
      </c>
    </row>
    <row r="63" spans="1:15" x14ac:dyDescent="0.3">
      <c r="C63" s="76" t="s">
        <v>36</v>
      </c>
      <c r="D63" s="47">
        <v>-0.94138818292574711</v>
      </c>
      <c r="E63" s="47">
        <v>-0.76101416352711782</v>
      </c>
      <c r="F63" s="47">
        <v>-0.67889056968597983</v>
      </c>
      <c r="G63" s="47">
        <v>-0.7775357948320063</v>
      </c>
      <c r="H63" s="47">
        <v>-0.97054978398186176</v>
      </c>
      <c r="I63" s="47">
        <v>-0.95788555590145752</v>
      </c>
      <c r="J63" s="47">
        <v>-0.99998986355481789</v>
      </c>
      <c r="K63" s="47">
        <v>-0.89283762421529933</v>
      </c>
      <c r="L63" s="47">
        <v>-0.99950987457975771</v>
      </c>
      <c r="M63" s="47">
        <v>0.889884760055214</v>
      </c>
      <c r="N63" s="47">
        <v>0.97809589306704092</v>
      </c>
      <c r="O63" s="7">
        <v>1</v>
      </c>
    </row>
  </sheetData>
  <mergeCells count="12">
    <mergeCell ref="A43:E43"/>
    <mergeCell ref="A44:M44"/>
    <mergeCell ref="C3:O3"/>
    <mergeCell ref="A28:D28"/>
    <mergeCell ref="D30:E30"/>
    <mergeCell ref="D31:E31"/>
    <mergeCell ref="D32:E32"/>
    <mergeCell ref="D33:E33"/>
    <mergeCell ref="C12:E12"/>
    <mergeCell ref="G12:I12"/>
    <mergeCell ref="K12:M12"/>
    <mergeCell ref="A35:E35"/>
  </mergeCells>
  <conditionalFormatting sqref="C51:O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E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Worksheet</vt:lpstr>
      <vt:lpstr>Main Categories Data  </vt:lpstr>
      <vt:lpstr>Main Cleaned Data</vt:lpstr>
      <vt:lpstr>CPI Inflation(Objective 1)</vt:lpstr>
      <vt:lpstr>Obj 2 (Y-O-Y CPI Growth Rate)</vt:lpstr>
      <vt:lpstr>Obj-3 Retail Inflation By Month</vt:lpstr>
      <vt:lpstr>Obj-4, Inevstigate Covid-19</vt:lpstr>
      <vt:lpstr>Obj-5, Global Economics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Prabal Kaushal</cp:lastModifiedBy>
  <cp:lastPrinted>2024-05-10T10:04:54Z</cp:lastPrinted>
  <dcterms:created xsi:type="dcterms:W3CDTF">2024-04-30T10:40:30Z</dcterms:created>
  <dcterms:modified xsi:type="dcterms:W3CDTF">2024-11-14T14:24:53Z</dcterms:modified>
  <cp:category/>
</cp:coreProperties>
</file>