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tutorials-examples\"/>
    </mc:Choice>
  </mc:AlternateContent>
  <xr:revisionPtr revIDLastSave="0" documentId="13_ncr:1_{B9F3FBBD-FD3D-47C8-9BF0-E678E3B34A56}" xr6:coauthVersionLast="45" xr6:coauthVersionMax="45" xr10:uidLastSave="{00000000-0000-0000-0000-000000000000}"/>
  <bookViews>
    <workbookView xWindow="-98" yWindow="-98" windowWidth="28058" windowHeight="16395" xr2:uid="{D17EF5F1-9051-463C-B9C6-06B31CB2551C}"/>
  </bookViews>
  <sheets>
    <sheet name="XLOOKUP Function - Examples" sheetId="21" r:id="rId1"/>
    <sheet name="Vertical XLOOKUP" sheetId="5" r:id="rId2"/>
    <sheet name="Horizontal XLOOKUP" sheetId="6" r:id="rId3"/>
    <sheet name="Left XLOOKUP" sheetId="7" r:id="rId4"/>
    <sheet name="XLOOKUP with approximate match" sheetId="8" r:id="rId5"/>
    <sheet name="XLOOKUP with wildcards" sheetId="12" r:id="rId6"/>
    <sheet name="XLOOKUP in reverse order" sheetId="13" r:id="rId7"/>
    <sheet name="XLOOKUP row or column" sheetId="15" r:id="rId8"/>
    <sheet name="XLOOKUP with multiple criteria" sheetId="19" r:id="rId9"/>
    <sheet name="2-way XLOOKUP" sheetId="22" r:id="rId10"/>
    <sheet name="If error XLOOKUP" sheetId="2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20" l="1"/>
  <c r="E2" i="12"/>
  <c r="G4" i="8"/>
  <c r="G5" i="8"/>
  <c r="G6" i="8"/>
  <c r="G7" i="8"/>
  <c r="G3" i="8"/>
  <c r="G13" i="8"/>
  <c r="G14" i="8"/>
  <c r="G15" i="8"/>
  <c r="G16" i="8"/>
  <c r="G12" i="8"/>
  <c r="G2" i="13"/>
  <c r="H3" i="22" l="1" a="1"/>
  <c r="H3" i="22" s="1"/>
  <c r="K3" i="15" l="1" a="1"/>
  <c r="K3" i="15" s="1"/>
  <c r="G4" i="19" l="1" a="1"/>
  <c r="G4" i="19" s="1"/>
  <c r="G6" i="15" l="1" a="1"/>
  <c r="G6" i="15" s="1"/>
  <c r="G3" i="15" a="1"/>
  <c r="G3" i="15" s="1"/>
  <c r="E2" i="5" l="1" a="1"/>
  <c r="E2" i="5" s="1"/>
  <c r="I2" i="6" a="1"/>
  <c r="I2" i="6" s="1"/>
  <c r="F2" i="7" a="1"/>
  <c r="F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<sst xmlns="http://schemas.openxmlformats.org/spreadsheetml/2006/main" count="211" uniqueCount="76">
  <si>
    <t>Apple iPhone 11</t>
  </si>
  <si>
    <t>Apple iPhone X</t>
  </si>
  <si>
    <t>Battery, mAh</t>
  </si>
  <si>
    <t>Samsung Galaxy M30</t>
  </si>
  <si>
    <t>Samsung Galaxy Note 8</t>
  </si>
  <si>
    <t>Realme X</t>
  </si>
  <si>
    <t>Realme XT</t>
  </si>
  <si>
    <t>OnePlus 7 Pro</t>
  </si>
  <si>
    <t>Ocean</t>
  </si>
  <si>
    <t>Arctic</t>
  </si>
  <si>
    <t>Pacific</t>
  </si>
  <si>
    <t>Atlantic</t>
  </si>
  <si>
    <t>Indian</t>
  </si>
  <si>
    <t>Southern</t>
  </si>
  <si>
    <t>Rank</t>
  </si>
  <si>
    <t>Depth (m)</t>
  </si>
  <si>
    <t>Score</t>
  </si>
  <si>
    <t>Brian</t>
  </si>
  <si>
    <t>Christian</t>
  </si>
  <si>
    <t>Colin</t>
  </si>
  <si>
    <t>Laura</t>
  </si>
  <si>
    <t>Peter</t>
  </si>
  <si>
    <t>Student</t>
  </si>
  <si>
    <r>
      <t xml:space="preserve">equal to
or 
</t>
    </r>
    <r>
      <rPr>
        <b/>
        <sz val="11"/>
        <color theme="1"/>
        <rFont val="Calibri"/>
        <family val="2"/>
        <charset val="204"/>
      </rPr>
      <t>under</t>
    </r>
  </si>
  <si>
    <r>
      <t xml:space="preserve">equal to
or 
</t>
    </r>
    <r>
      <rPr>
        <b/>
        <sz val="11"/>
        <color theme="1"/>
        <rFont val="Calibri"/>
        <family val="2"/>
        <charset val="204"/>
      </rPr>
      <t>over</t>
    </r>
  </si>
  <si>
    <t>Grade</t>
  </si>
  <si>
    <t>A</t>
  </si>
  <si>
    <t>B</t>
  </si>
  <si>
    <t>C</t>
  </si>
  <si>
    <t>D</t>
  </si>
  <si>
    <t>F</t>
  </si>
  <si>
    <t>Model</t>
  </si>
  <si>
    <t>iPhone X</t>
  </si>
  <si>
    <t>Battery</t>
  </si>
  <si>
    <t>Item</t>
  </si>
  <si>
    <t>Date</t>
  </si>
  <si>
    <t>Apples</t>
  </si>
  <si>
    <t>Grapes</t>
  </si>
  <si>
    <t>Lemons</t>
  </si>
  <si>
    <t>Oranges</t>
  </si>
  <si>
    <t>Peaches</t>
  </si>
  <si>
    <t>Pears</t>
  </si>
  <si>
    <t>Amount</t>
  </si>
  <si>
    <t>Salesperson</t>
  </si>
  <si>
    <t>Last sale</t>
  </si>
  <si>
    <t>Nick</t>
  </si>
  <si>
    <t>Caribbean</t>
  </si>
  <si>
    <t>Sample Workbook to Excel XLOOKUP Function</t>
  </si>
  <si>
    <t>Author</t>
  </si>
  <si>
    <t>Last update</t>
  </si>
  <si>
    <t>Tutorial URL</t>
  </si>
  <si>
    <t>Exact match or next smaller</t>
  </si>
  <si>
    <t>Exact match or next larger</t>
  </si>
  <si>
    <t>XLOOKUP entire row</t>
  </si>
  <si>
    <t>XLOOKUP entire column</t>
  </si>
  <si>
    <t>XLOOKUP vertically</t>
  </si>
  <si>
    <t>XLOOKUP horizontally</t>
  </si>
  <si>
    <t>XLOOKUP to the left</t>
  </si>
  <si>
    <t>XLOOKUP with approximate match</t>
  </si>
  <si>
    <t>XLOOKUP with wildcards</t>
  </si>
  <si>
    <t>XLOOKUP in reverse order</t>
  </si>
  <si>
    <t>XLOOKUP with multiple conditions</t>
  </si>
  <si>
    <t>Two-dimensional XLOOKUP</t>
  </si>
  <si>
    <t>If Error XLOOKUP</t>
  </si>
  <si>
    <t>XLOOKUP entire row or column</t>
  </si>
  <si>
    <t>Q1</t>
  </si>
  <si>
    <t>Q2</t>
  </si>
  <si>
    <t>Q3</t>
  </si>
  <si>
    <t>Q4</t>
  </si>
  <si>
    <t>Quater</t>
  </si>
  <si>
    <t>The workbook shows how to use the XLOOKUP function to perform vertical and horizontal lookup in Excel.</t>
  </si>
  <si>
    <t>Ablebits.com</t>
  </si>
  <si>
    <t>Examples:</t>
  </si>
  <si>
    <t xml:space="preserve">• </t>
  </si>
  <si>
    <t xml:space="preserve"> </t>
  </si>
  <si>
    <t>XLOOKUP function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</si>
</sst>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[$-409]d\-mmm;@"/>
    <numFmt numFmtId="166" formatCode="[$-409]d\-mmm\-yy;@"/>
  </numFmts>
  <fonts count="14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charset val="204"/>
    </font>
    <font>
      <sz val="8"/>
      <name val="Calibri"/>
      <family val="2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27"/>
      <color theme="1" tint="0.24997711111789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0" xfId="0" applyAlignment="1"/>
    <xf numFmtId="0" fontId="1" fillId="0" borderId="3" xfId="0" applyFont="1" applyBorder="1" applyAlignme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0" borderId="5" xfId="0" applyBorder="1" applyAlignment="1">
      <alignment horizontal="left"/>
    </xf>
    <xf numFmtId="3" fontId="0" fillId="0" borderId="6" xfId="0" applyNumberFormat="1" applyBorder="1" applyAlignment="1">
      <alignment horizontal="right"/>
    </xf>
    <xf numFmtId="0" fontId="0" fillId="0" borderId="3" xfId="0" applyBorder="1" applyAlignment="1">
      <alignment horizontal="left"/>
    </xf>
    <xf numFmtId="3" fontId="0" fillId="0" borderId="4" xfId="0" applyNumberFormat="1" applyBorder="1" applyAlignment="1">
      <alignment horizontal="right"/>
    </xf>
    <xf numFmtId="0" fontId="1" fillId="2" borderId="3" xfId="0" applyFont="1" applyFill="1" applyBorder="1" applyAlignment="1">
      <alignment wrapText="1"/>
    </xf>
    <xf numFmtId="0" fontId="0" fillId="0" borderId="7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1" fillId="2" borderId="7" xfId="0" applyFont="1" applyFill="1" applyBorder="1" applyAlignment="1">
      <alignment vertical="center"/>
    </xf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3" xfId="0" applyBorder="1"/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4" xfId="0" applyBorder="1"/>
    <xf numFmtId="0" fontId="1" fillId="2" borderId="7" xfId="0" applyFont="1" applyFill="1" applyBorder="1"/>
    <xf numFmtId="0" fontId="1" fillId="2" borderId="2" xfId="0" applyFont="1" applyFill="1" applyBorder="1"/>
    <xf numFmtId="0" fontId="4" fillId="0" borderId="5" xfId="0" applyFont="1" applyBorder="1"/>
    <xf numFmtId="0" fontId="4" fillId="0" borderId="0" xfId="0" applyFont="1" applyBorder="1"/>
    <xf numFmtId="0" fontId="4" fillId="0" borderId="3" xfId="0" applyFont="1" applyBorder="1"/>
    <xf numFmtId="0" fontId="4" fillId="0" borderId="8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Fill="1" applyBorder="1"/>
    <xf numFmtId="0" fontId="0" fillId="0" borderId="8" xfId="0" applyBorder="1"/>
    <xf numFmtId="0" fontId="0" fillId="0" borderId="2" xfId="0" applyBorder="1"/>
    <xf numFmtId="164" fontId="0" fillId="0" borderId="4" xfId="0" applyNumberFormat="1" applyBorder="1"/>
    <xf numFmtId="165" fontId="0" fillId="0" borderId="5" xfId="0" applyNumberFormat="1" applyBorder="1"/>
    <xf numFmtId="0" fontId="0" fillId="0" borderId="0" xfId="0" applyBorder="1"/>
    <xf numFmtId="164" fontId="0" fillId="0" borderId="6" xfId="0" applyNumberFormat="1" applyBorder="1"/>
    <xf numFmtId="165" fontId="0" fillId="0" borderId="3" xfId="0" applyNumberFormat="1" applyBorder="1"/>
    <xf numFmtId="0" fontId="1" fillId="2" borderId="1" xfId="0" applyFont="1" applyFill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4" fillId="0" borderId="5" xfId="0" applyFont="1" applyFill="1" applyBorder="1"/>
    <xf numFmtId="165" fontId="0" fillId="0" borderId="8" xfId="0" applyNumberFormat="1" applyBorder="1" applyAlignment="1">
      <alignment horizontal="center"/>
    </xf>
    <xf numFmtId="165" fontId="0" fillId="0" borderId="12" xfId="0" applyNumberFormat="1" applyBorder="1" applyAlignment="1">
      <alignment horizontal="right"/>
    </xf>
    <xf numFmtId="0" fontId="0" fillId="0" borderId="12" xfId="0" applyBorder="1" applyAlignment="1">
      <alignment horizontal="right"/>
    </xf>
    <xf numFmtId="164" fontId="0" fillId="0" borderId="14" xfId="0" applyNumberFormat="1" applyBorder="1" applyAlignment="1">
      <alignment horizontal="right"/>
    </xf>
    <xf numFmtId="0" fontId="1" fillId="3" borderId="15" xfId="0" applyFont="1" applyFill="1" applyBorder="1" applyAlignment="1">
      <alignment horizontal="center"/>
    </xf>
    <xf numFmtId="164" fontId="0" fillId="0" borderId="16" xfId="0" applyNumberFormat="1" applyBorder="1"/>
    <xf numFmtId="164" fontId="0" fillId="0" borderId="17" xfId="0" applyNumberFormat="1" applyBorder="1"/>
    <xf numFmtId="0" fontId="1" fillId="0" borderId="9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164" fontId="0" fillId="0" borderId="4" xfId="0" applyNumberFormat="1" applyBorder="1" applyAlignment="1">
      <alignment horizontal="right"/>
    </xf>
    <xf numFmtId="0" fontId="4" fillId="0" borderId="8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165" fontId="0" fillId="3" borderId="6" xfId="0" applyNumberFormat="1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1" fillId="0" borderId="3" xfId="0" applyFont="1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7" fillId="0" borderId="8" xfId="0" applyFont="1" applyBorder="1" applyAlignment="1"/>
    <xf numFmtId="0" fontId="0" fillId="3" borderId="2" xfId="0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164" fontId="0" fillId="0" borderId="0" xfId="0" applyNumberFormat="1"/>
    <xf numFmtId="0" fontId="1" fillId="0" borderId="3" xfId="0" applyFont="1" applyBorder="1" applyAlignment="1">
      <alignment horizontal="left"/>
    </xf>
    <xf numFmtId="164" fontId="0" fillId="0" borderId="8" xfId="0" applyNumberFormat="1" applyBorder="1"/>
    <xf numFmtId="0" fontId="8" fillId="4" borderId="0" xfId="3" applyFill="1"/>
    <xf numFmtId="0" fontId="8" fillId="4" borderId="0" xfId="3" applyFill="1" applyAlignment="1">
      <alignment horizontal="left"/>
    </xf>
    <xf numFmtId="0" fontId="11" fillId="4" borderId="0" xfId="4" applyFont="1" applyFill="1"/>
    <xf numFmtId="166" fontId="8" fillId="4" borderId="0" xfId="3" applyNumberFormat="1" applyFill="1" applyAlignment="1">
      <alignment horizontal="left"/>
    </xf>
    <xf numFmtId="0" fontId="6" fillId="4" borderId="0" xfId="3" applyFont="1" applyFill="1" applyAlignment="1">
      <alignment vertical="top"/>
    </xf>
    <xf numFmtId="0" fontId="8" fillId="4" borderId="0" xfId="3" applyFill="1" applyAlignment="1">
      <alignment vertical="top"/>
    </xf>
    <xf numFmtId="0" fontId="8" fillId="4" borderId="0" xfId="3" applyFill="1" applyAlignment="1">
      <alignment horizontal="right"/>
    </xf>
    <xf numFmtId="0" fontId="8" fillId="0" borderId="0" xfId="3"/>
    <xf numFmtId="0" fontId="4" fillId="0" borderId="4" xfId="0" applyFont="1" applyBorder="1" applyAlignment="1">
      <alignment horizontal="center"/>
    </xf>
    <xf numFmtId="0" fontId="9" fillId="4" borderId="0" xfId="3" applyFont="1" applyFill="1" applyAlignment="1">
      <alignment horizontal="left"/>
    </xf>
    <xf numFmtId="0" fontId="8" fillId="4" borderId="0" xfId="3" applyFill="1" applyAlignment="1">
      <alignment vertical="top" wrapText="1"/>
    </xf>
    <xf numFmtId="0" fontId="13" fillId="4" borderId="0" xfId="5" applyFont="1" applyFill="1"/>
    <xf numFmtId="0" fontId="11" fillId="4" borderId="0" xfId="4" applyFont="1" applyFill="1" applyAlignment="1">
      <alignment horizontal="left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</cellXfs>
  <cellStyles count="6">
    <cellStyle name="Hyperlink" xfId="5" builtinId="8"/>
    <cellStyle name="Hyperlink 2" xfId="2" xr:uid="{227D3C8B-A1DA-4AF5-8B00-E36553776FBC}"/>
    <cellStyle name="Hyperlink 3" xfId="4" xr:uid="{2F615823-3931-4992-BA68-60FB72E449F5}"/>
    <cellStyle name="Normal" xfId="0" builtinId="0"/>
    <cellStyle name="Normal 2" xfId="1" xr:uid="{7BE1C199-F7EB-483D-B5F5-CC0975D382A3}"/>
    <cellStyle name="Normal 3" xfId="3" xr:uid="{35D7D481-8A67-49A1-8250-CF9A6563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ablebits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https://www.ablebits.com/excel-suite/index-2020.php?visitfrom=xls-book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166661</xdr:colOff>
      <xdr:row>1</xdr:row>
      <xdr:rowOff>184785</xdr:rowOff>
    </xdr:to>
    <xdr:pic>
      <xdr:nvPicPr>
        <xdr:cNvPr id="2" name="Рисунок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593D4-BB5B-4558-A8A3-31E9C3BDC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35280" y="251460"/>
          <a:ext cx="1289659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21</xdr:row>
      <xdr:rowOff>161925</xdr:rowOff>
    </xdr:from>
    <xdr:to>
      <xdr:col>2</xdr:col>
      <xdr:colOff>4984406</xdr:colOff>
      <xdr:row>27</xdr:row>
      <xdr:rowOff>70433</xdr:rowOff>
    </xdr:to>
    <xdr:pic>
      <xdr:nvPicPr>
        <xdr:cNvPr id="3" name="Рисунок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506D82-6453-49D1-84BA-154583EDA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2900" y="4998720"/>
          <a:ext cx="6101689" cy="997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blebits.com/office-addins-blog/2019/12/04/excel-xlookup-function/" TargetMode="External"/><Relationship Id="rId1" Type="http://schemas.openxmlformats.org/officeDocument/2006/relationships/hyperlink" Target="https://www.ablebits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2EA0-1E7A-4DA5-8490-A5D3308A849A}">
  <dimension ref="A2:G24"/>
  <sheetViews>
    <sheetView showGridLines="0" tabSelected="1" workbookViewId="0">
      <selection activeCell="B4" sqref="B4:C4"/>
    </sheetView>
  </sheetViews>
  <sheetFormatPr defaultColWidth="9.1328125" defaultRowHeight="14.25" x14ac:dyDescent="0.45"/>
  <cols>
    <col min="1" max="1" width="4.73046875" style="85" customWidth="1"/>
    <col min="2" max="2" width="15.73046875" style="85" customWidth="1"/>
    <col min="3" max="3" width="84.73046875" style="85" customWidth="1"/>
    <col min="4" max="16384" width="9.1328125" style="85"/>
  </cols>
  <sheetData>
    <row r="2" spans="1:4" ht="18.75" customHeight="1" x14ac:dyDescent="0.45"/>
    <row r="3" spans="1:4" ht="15" customHeight="1" x14ac:dyDescent="0.45"/>
    <row r="4" spans="1:4" ht="34.5" x14ac:dyDescent="1">
      <c r="B4" s="94" t="s">
        <v>47</v>
      </c>
      <c r="C4" s="94"/>
    </row>
    <row r="5" spans="1:4" ht="15.75" customHeight="1" x14ac:dyDescent="0.45"/>
    <row r="6" spans="1:4" ht="32.25" customHeight="1" x14ac:dyDescent="0.45">
      <c r="B6" s="95" t="s">
        <v>70</v>
      </c>
      <c r="C6" s="95"/>
    </row>
    <row r="7" spans="1:4" x14ac:dyDescent="0.45">
      <c r="B7" s="86" t="s">
        <v>48</v>
      </c>
      <c r="C7" s="87" t="s">
        <v>71</v>
      </c>
    </row>
    <row r="8" spans="1:4" x14ac:dyDescent="0.45">
      <c r="B8" s="86" t="s">
        <v>49</v>
      </c>
      <c r="C8" s="88">
        <v>43769</v>
      </c>
    </row>
    <row r="9" spans="1:4" x14ac:dyDescent="0.45">
      <c r="B9" s="86" t="s">
        <v>50</v>
      </c>
      <c r="C9" s="96" t="s">
        <v>75</v>
      </c>
      <c r="D9" s="96"/>
    </row>
    <row r="10" spans="1:4" x14ac:dyDescent="0.45">
      <c r="B10" s="86"/>
      <c r="C10" s="87"/>
    </row>
    <row r="11" spans="1:4" x14ac:dyDescent="0.45">
      <c r="B11" s="89" t="s">
        <v>72</v>
      </c>
      <c r="C11" s="90"/>
    </row>
    <row r="12" spans="1:4" x14ac:dyDescent="0.45">
      <c r="A12" s="91" t="s">
        <v>73</v>
      </c>
      <c r="B12" s="97" t="s">
        <v>55</v>
      </c>
      <c r="C12" s="97"/>
    </row>
    <row r="13" spans="1:4" x14ac:dyDescent="0.45">
      <c r="A13" s="91" t="s">
        <v>73</v>
      </c>
      <c r="B13" s="97" t="s">
        <v>56</v>
      </c>
      <c r="C13" s="97"/>
    </row>
    <row r="14" spans="1:4" x14ac:dyDescent="0.45">
      <c r="A14" s="91" t="s">
        <v>73</v>
      </c>
      <c r="B14" s="97" t="s">
        <v>57</v>
      </c>
      <c r="C14" s="97"/>
    </row>
    <row r="15" spans="1:4" x14ac:dyDescent="0.45">
      <c r="A15" s="91" t="s">
        <v>73</v>
      </c>
      <c r="B15" s="97" t="s">
        <v>58</v>
      </c>
      <c r="C15" s="97"/>
    </row>
    <row r="16" spans="1:4" x14ac:dyDescent="0.45">
      <c r="A16" s="91" t="s">
        <v>73</v>
      </c>
      <c r="B16" s="97" t="s">
        <v>59</v>
      </c>
      <c r="C16" s="97"/>
    </row>
    <row r="17" spans="1:7" x14ac:dyDescent="0.45">
      <c r="A17" s="91" t="s">
        <v>73</v>
      </c>
      <c r="B17" s="97" t="s">
        <v>60</v>
      </c>
      <c r="C17" s="97"/>
    </row>
    <row r="18" spans="1:7" x14ac:dyDescent="0.45">
      <c r="A18" s="91" t="s">
        <v>73</v>
      </c>
      <c r="B18" s="97" t="s">
        <v>64</v>
      </c>
      <c r="C18" s="97"/>
    </row>
    <row r="19" spans="1:7" x14ac:dyDescent="0.45">
      <c r="A19" s="91" t="s">
        <v>73</v>
      </c>
      <c r="B19" s="97" t="s">
        <v>61</v>
      </c>
      <c r="C19" s="97"/>
    </row>
    <row r="20" spans="1:7" x14ac:dyDescent="0.45">
      <c r="A20" s="91" t="s">
        <v>73</v>
      </c>
      <c r="B20" s="97" t="s">
        <v>62</v>
      </c>
      <c r="C20" s="97"/>
    </row>
    <row r="21" spans="1:7" x14ac:dyDescent="0.45">
      <c r="A21" s="91" t="s">
        <v>73</v>
      </c>
      <c r="B21" s="97" t="s">
        <v>63</v>
      </c>
      <c r="C21" s="97"/>
    </row>
    <row r="22" spans="1:7" s="92" customFormat="1" x14ac:dyDescent="0.45"/>
    <row r="24" spans="1:7" x14ac:dyDescent="0.45">
      <c r="G24" s="85" t="s">
        <v>74</v>
      </c>
    </row>
  </sheetData>
  <mergeCells count="13">
    <mergeCell ref="B19:C19"/>
    <mergeCell ref="B20:C20"/>
    <mergeCell ref="B21:C21"/>
    <mergeCell ref="B14:C14"/>
    <mergeCell ref="B15:C15"/>
    <mergeCell ref="B16:C16"/>
    <mergeCell ref="B17:C17"/>
    <mergeCell ref="B18:C18"/>
    <mergeCell ref="B4:C4"/>
    <mergeCell ref="B6:C6"/>
    <mergeCell ref="C9:D9"/>
    <mergeCell ref="B12:C12"/>
    <mergeCell ref="B13:C13"/>
  </mergeCells>
  <hyperlinks>
    <hyperlink ref="C7" r:id="rId1" display="https://www.Ablebits.com" xr:uid="{CF652848-8FD1-479A-A39D-E94C609E0CA0}"/>
    <hyperlink ref="B12" location="'Vertical XMATCH'!A1" display="Vertical XMATCH" xr:uid="{8B31CF12-CDFA-4D5D-9FC4-CA3B7F9FD08D}"/>
    <hyperlink ref="B13" location="'Horizontal XMATCH'!A1" display="Horizontal XMATCH" xr:uid="{D657B6FB-6347-4353-B486-F9786EB08053}"/>
    <hyperlink ref="B14" location="'Match type'!A1" display="Exact match vs. approximate match" xr:uid="{8E3E6125-B793-48EA-8AA6-D18D9D5EF085}"/>
    <hyperlink ref="B15" location="'Partial match'!A1" display="Partial match with wildcards" xr:uid="{2EA5D031-BF65-4D8F-BB51-FC98BF2E0EC6}"/>
    <hyperlink ref="B21" location="'Reverse search'!A1" display="Reverse search" xr:uid="{5A1972E1-FEF9-4F2F-AED5-6A20F8CC18B0}"/>
    <hyperlink ref="B16" location="'Reverse search'!A1" display="Reverse search" xr:uid="{E45F2C16-2E08-4C2F-BCB1-A71FAF10B607}"/>
    <hyperlink ref="B17" location="'Reverse search'!A1" display="Reverse search" xr:uid="{3C28D854-88BB-4C90-97BE-5565A121A95C}"/>
    <hyperlink ref="B18" location="'Reverse search'!A1" display="Reverse search" xr:uid="{3B72913B-3D61-4E11-9FAF-FB3981CF324C}"/>
    <hyperlink ref="B19" location="'Reverse search'!A1" display="Reverse search" xr:uid="{E2F78E38-95C4-40DE-93AE-406A263D9B25}"/>
    <hyperlink ref="B20" location="'Reverse search'!A1" display="Reverse search" xr:uid="{30FE4677-7B6D-4DF5-B1C8-EED3702B7E44}"/>
    <hyperlink ref="B12:C12" location="'Vertical XLOOKUP'!A1" display="XLOOKUP vertically" xr:uid="{39230348-4722-4F0E-A0A1-327CAB135F14}"/>
    <hyperlink ref="B13:C13" location="'Horizontal XLOOKUP'!A1" display="XLOOKUP horizontally" xr:uid="{29E60CC4-AB43-4130-9AFB-5DB30EA1B664}"/>
    <hyperlink ref="B14:C14" location="'Left XLOOKUP'!A1" display="XLOOKUP to the left" xr:uid="{3DBF3BD3-40D6-41E1-B0AE-1DEEBFC99A2D}"/>
    <hyperlink ref="B15:C15" location="'XLOOKUP with approximate match'!A1" display="XLOOKUP with approximate match" xr:uid="{0B6A0AC3-0AA4-4FE6-B4EC-66191286EA8D}"/>
    <hyperlink ref="B16:C16" location="'XLOOKUP with wildcards'!A1" display="XLOOKUP with wildcards" xr:uid="{FED21194-680F-4A7F-8FA4-186E8FA34514}"/>
    <hyperlink ref="B17:C17" location="'XLOOKUP in reverse order'!A1" display="XLOOKUP in reverse order" xr:uid="{6C7D73BB-328E-47D4-9025-F6462BAC6577}"/>
    <hyperlink ref="B18:C18" location="'XLOOKUP row or column'!A1" display="XLOOKUP entire row or column" xr:uid="{7897CDFA-23EF-4830-B324-D9BEDD365425}"/>
    <hyperlink ref="B19:C19" location="'XLOOKUP with multiple criteria'!A1" display="XLOOKUP with multiple conditions" xr:uid="{54C5593A-EA58-49A0-BC13-A835EC7EB587}"/>
    <hyperlink ref="B20:C20" location="'2-way XLOOKUP'!A1" display="Two-dimensional XLOOKUP" xr:uid="{D93717A9-A165-4037-B867-0B17DD25288B}"/>
    <hyperlink ref="B21:C21" location="'If error XLOOKUP'!A1" display="If Error XLOOKUP" xr:uid="{D28E8F75-AA05-48E3-97DF-5FF2A224AD86}"/>
    <hyperlink ref="C9:D9" r:id="rId2" display="XLOOKUP function in Excel" xr:uid="{AEE7CE8A-CD6F-484F-A9F0-13BF988FBBFF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1B64-3EAC-41EC-BE7D-63CC3BFDF35E}">
  <dimension ref="A1:F6"/>
  <sheetViews>
    <sheetView workbookViewId="0">
      <selection activeCell="E2" sqref="E2"/>
    </sheetView>
  </sheetViews>
  <sheetFormatPr defaultRowHeight="14.25" x14ac:dyDescent="0.45"/>
  <cols>
    <col min="1" max="1" width="9.1328125" customWidth="1"/>
    <col min="2" max="2" width="10.3984375" customWidth="1"/>
    <col min="3" max="3" width="8.265625" customWidth="1"/>
    <col min="4" max="4" width="9.86328125" customWidth="1"/>
    <col min="5" max="5" width="11.1328125" customWidth="1"/>
  </cols>
  <sheetData>
    <row r="1" spans="1:6" ht="15.75" customHeight="1" x14ac:dyDescent="0.45">
      <c r="A1" s="7" t="s">
        <v>8</v>
      </c>
      <c r="B1" s="8" t="s">
        <v>15</v>
      </c>
      <c r="D1" s="1" t="s">
        <v>8</v>
      </c>
      <c r="E1" s="3" t="s">
        <v>11</v>
      </c>
    </row>
    <row r="2" spans="1:6" x14ac:dyDescent="0.45">
      <c r="A2" s="9" t="s">
        <v>10</v>
      </c>
      <c r="B2" s="10">
        <v>3970</v>
      </c>
      <c r="C2" s="5"/>
      <c r="D2" s="6" t="s">
        <v>15</v>
      </c>
      <c r="E2" s="4" cm="1">
        <f t="array" ref="E2">_xlfn.XLOOKUP(E1, A2:A6, B2:B6)</f>
        <v>3646</v>
      </c>
      <c r="F2" s="5"/>
    </row>
    <row r="3" spans="1:6" x14ac:dyDescent="0.45">
      <c r="A3" s="9" t="s">
        <v>11</v>
      </c>
      <c r="B3" s="10">
        <v>3646</v>
      </c>
    </row>
    <row r="4" spans="1:6" x14ac:dyDescent="0.45">
      <c r="A4" s="9" t="s">
        <v>12</v>
      </c>
      <c r="B4" s="10">
        <v>3741</v>
      </c>
    </row>
    <row r="5" spans="1:6" x14ac:dyDescent="0.45">
      <c r="A5" s="9" t="s">
        <v>13</v>
      </c>
      <c r="B5" s="10">
        <v>3270</v>
      </c>
    </row>
    <row r="6" spans="1:6" x14ac:dyDescent="0.45">
      <c r="A6" s="11" t="s">
        <v>9</v>
      </c>
      <c r="B6" s="12">
        <v>1205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4184-8A01-42DF-9EF2-985A7D58E01C}">
  <dimension ref="A1:I2"/>
  <sheetViews>
    <sheetView workbookViewId="0">
      <selection activeCell="I2" sqref="I2"/>
    </sheetView>
  </sheetViews>
  <sheetFormatPr defaultRowHeight="14.25" x14ac:dyDescent="0.45"/>
  <cols>
    <col min="1" max="1" width="10.59765625" customWidth="1"/>
    <col min="8" max="8" width="9.86328125" customWidth="1"/>
    <col min="9" max="9" width="10.1328125" customWidth="1"/>
  </cols>
  <sheetData>
    <row r="1" spans="1:9" ht="15.75" customHeight="1" x14ac:dyDescent="0.45">
      <c r="A1" s="7" t="s">
        <v>8</v>
      </c>
      <c r="B1" s="14" t="s">
        <v>10</v>
      </c>
      <c r="C1" s="14" t="s">
        <v>11</v>
      </c>
      <c r="D1" s="14" t="s">
        <v>12</v>
      </c>
      <c r="E1" s="14" t="s">
        <v>13</v>
      </c>
      <c r="F1" s="3" t="s">
        <v>9</v>
      </c>
      <c r="H1" s="1" t="s">
        <v>8</v>
      </c>
      <c r="I1" s="3" t="s">
        <v>11</v>
      </c>
    </row>
    <row r="2" spans="1:9" x14ac:dyDescent="0.45">
      <c r="A2" s="13" t="s">
        <v>15</v>
      </c>
      <c r="B2" s="15">
        <v>3970</v>
      </c>
      <c r="C2" s="15">
        <v>3646</v>
      </c>
      <c r="D2" s="15">
        <v>3741</v>
      </c>
      <c r="E2" s="15">
        <v>3270</v>
      </c>
      <c r="F2" s="4">
        <v>1205</v>
      </c>
      <c r="H2" s="6" t="s">
        <v>15</v>
      </c>
      <c r="I2" s="4" cm="1">
        <f t="array" ref="I2">_xlfn.XLOOKUP(I1, B1:F1, B2:F2)</f>
        <v>3646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D27A-F7E3-4B95-89FB-8750ACCA6686}">
  <dimension ref="A1:G6"/>
  <sheetViews>
    <sheetView workbookViewId="0">
      <selection activeCell="F2" sqref="F2"/>
    </sheetView>
  </sheetViews>
  <sheetFormatPr defaultRowHeight="14.25" x14ac:dyDescent="0.45"/>
  <cols>
    <col min="2" max="2" width="9.1328125" customWidth="1"/>
    <col min="3" max="3" width="10.3984375" customWidth="1"/>
    <col min="4" max="4" width="8.265625" customWidth="1"/>
    <col min="5" max="5" width="9.86328125" customWidth="1"/>
    <col min="6" max="6" width="11.1328125" customWidth="1"/>
  </cols>
  <sheetData>
    <row r="1" spans="1:7" ht="15.75" customHeight="1" x14ac:dyDescent="0.45">
      <c r="A1" s="7" t="s">
        <v>14</v>
      </c>
      <c r="B1" s="16" t="s">
        <v>8</v>
      </c>
      <c r="C1" s="8" t="s">
        <v>15</v>
      </c>
      <c r="E1" s="1" t="s">
        <v>8</v>
      </c>
      <c r="F1" s="3" t="s">
        <v>11</v>
      </c>
    </row>
    <row r="2" spans="1:7" x14ac:dyDescent="0.45">
      <c r="A2" s="21">
        <v>1</v>
      </c>
      <c r="B2" s="18" t="s">
        <v>10</v>
      </c>
      <c r="C2" s="10">
        <v>3970</v>
      </c>
      <c r="D2" s="5"/>
      <c r="E2" s="6" t="s">
        <v>14</v>
      </c>
      <c r="F2" s="4" cm="1">
        <f t="array" ref="F2">_xlfn.XLOOKUP(F1, B2:B6, A2:A6)</f>
        <v>2</v>
      </c>
      <c r="G2" s="5"/>
    </row>
    <row r="3" spans="1:7" x14ac:dyDescent="0.45">
      <c r="A3" s="21">
        <v>2</v>
      </c>
      <c r="B3" s="18" t="s">
        <v>11</v>
      </c>
      <c r="C3" s="10">
        <v>3646</v>
      </c>
    </row>
    <row r="4" spans="1:7" x14ac:dyDescent="0.45">
      <c r="A4" s="21">
        <v>3</v>
      </c>
      <c r="B4" s="18" t="s">
        <v>12</v>
      </c>
      <c r="C4" s="10">
        <v>3741</v>
      </c>
    </row>
    <row r="5" spans="1:7" x14ac:dyDescent="0.45">
      <c r="A5" s="21">
        <v>4</v>
      </c>
      <c r="B5" s="18" t="s">
        <v>13</v>
      </c>
      <c r="C5" s="10">
        <v>3270</v>
      </c>
    </row>
    <row r="6" spans="1:7" x14ac:dyDescent="0.45">
      <c r="A6" s="22">
        <v>5</v>
      </c>
      <c r="B6" s="20" t="s">
        <v>9</v>
      </c>
      <c r="C6" s="12">
        <v>1205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B6D3-9727-46B4-B073-E95EA42D5504}">
  <dimension ref="A1:G16"/>
  <sheetViews>
    <sheetView workbookViewId="0">
      <selection activeCell="G3" sqref="G3"/>
    </sheetView>
  </sheetViews>
  <sheetFormatPr defaultRowHeight="14.25" x14ac:dyDescent="0.45"/>
  <cols>
    <col min="1" max="1" width="8.86328125" customWidth="1"/>
    <col min="3" max="3" width="11.86328125" customWidth="1"/>
    <col min="7" max="7" width="11.73046875" customWidth="1"/>
  </cols>
  <sheetData>
    <row r="1" spans="1:7" x14ac:dyDescent="0.45">
      <c r="A1" s="100" t="s">
        <v>51</v>
      </c>
      <c r="B1" s="100"/>
      <c r="C1" s="100"/>
      <c r="D1" s="100"/>
      <c r="E1" s="100"/>
      <c r="F1" s="100"/>
      <c r="G1" s="100"/>
    </row>
    <row r="2" spans="1:7" x14ac:dyDescent="0.45">
      <c r="A2" s="25"/>
      <c r="B2" s="41" t="s">
        <v>16</v>
      </c>
      <c r="C2" s="42" t="s">
        <v>25</v>
      </c>
      <c r="E2" s="35" t="s">
        <v>22</v>
      </c>
      <c r="F2" s="43" t="s">
        <v>16</v>
      </c>
      <c r="G2" s="44" t="s">
        <v>25</v>
      </c>
    </row>
    <row r="3" spans="1:7" ht="15" customHeight="1" x14ac:dyDescent="0.45">
      <c r="A3" s="98" t="s">
        <v>24</v>
      </c>
      <c r="B3" s="23">
        <v>90</v>
      </c>
      <c r="C3" s="39" t="s">
        <v>26</v>
      </c>
      <c r="E3" s="30" t="s">
        <v>17</v>
      </c>
      <c r="F3" s="45">
        <v>98</v>
      </c>
      <c r="G3" s="38" t="str">
        <f>_xlfn.XLOOKUP(F3, $B$3:$B$7, $C$3:$C$7, ,-1)</f>
        <v>A</v>
      </c>
    </row>
    <row r="4" spans="1:7" x14ac:dyDescent="0.45">
      <c r="A4" s="98"/>
      <c r="B4" s="23">
        <v>80</v>
      </c>
      <c r="C4" s="39" t="s">
        <v>27</v>
      </c>
      <c r="E4" s="30" t="s">
        <v>18</v>
      </c>
      <c r="F4" s="45">
        <v>60</v>
      </c>
      <c r="G4" s="38" t="str">
        <f t="shared" ref="G4:G7" si="0">_xlfn.XLOOKUP(F4, $B$3:$B$7, $C$3:$C$7, ,-1)</f>
        <v>D</v>
      </c>
    </row>
    <row r="5" spans="1:7" x14ac:dyDescent="0.45">
      <c r="A5" s="98"/>
      <c r="B5" s="23">
        <v>70</v>
      </c>
      <c r="C5" s="39" t="s">
        <v>28</v>
      </c>
      <c r="E5" s="30" t="s">
        <v>19</v>
      </c>
      <c r="F5" s="45">
        <v>48</v>
      </c>
      <c r="G5" s="38" t="str">
        <f t="shared" si="0"/>
        <v>F</v>
      </c>
    </row>
    <row r="6" spans="1:7" x14ac:dyDescent="0.45">
      <c r="A6" s="98"/>
      <c r="B6" s="23">
        <v>60</v>
      </c>
      <c r="C6" s="39" t="s">
        <v>29</v>
      </c>
      <c r="E6" s="30" t="s">
        <v>20</v>
      </c>
      <c r="F6" s="45">
        <v>71</v>
      </c>
      <c r="G6" s="38" t="str">
        <f t="shared" si="0"/>
        <v>C</v>
      </c>
    </row>
    <row r="7" spans="1:7" x14ac:dyDescent="0.45">
      <c r="A7" s="99"/>
      <c r="B7" s="37">
        <v>0</v>
      </c>
      <c r="C7" s="40" t="s">
        <v>30</v>
      </c>
      <c r="E7" s="46" t="s">
        <v>21</v>
      </c>
      <c r="F7" s="24">
        <v>82</v>
      </c>
      <c r="G7" s="93" t="str">
        <f t="shared" si="0"/>
        <v>B</v>
      </c>
    </row>
    <row r="10" spans="1:7" x14ac:dyDescent="0.45">
      <c r="A10" s="100" t="s">
        <v>52</v>
      </c>
      <c r="B10" s="100"/>
      <c r="C10" s="100"/>
      <c r="D10" s="100"/>
      <c r="E10" s="100"/>
      <c r="F10" s="100"/>
      <c r="G10" s="100"/>
    </row>
    <row r="11" spans="1:7" x14ac:dyDescent="0.45">
      <c r="A11" s="25"/>
      <c r="B11" s="41" t="s">
        <v>16</v>
      </c>
      <c r="C11" s="42" t="s">
        <v>25</v>
      </c>
      <c r="E11" s="35" t="s">
        <v>22</v>
      </c>
      <c r="F11" s="43" t="s">
        <v>16</v>
      </c>
      <c r="G11" s="44" t="s">
        <v>25</v>
      </c>
    </row>
    <row r="12" spans="1:7" x14ac:dyDescent="0.45">
      <c r="A12" s="98" t="s">
        <v>23</v>
      </c>
      <c r="B12" s="36">
        <v>59</v>
      </c>
      <c r="C12" s="39" t="s">
        <v>30</v>
      </c>
      <c r="E12" s="30" t="s">
        <v>17</v>
      </c>
      <c r="F12" s="45">
        <v>98</v>
      </c>
      <c r="G12" s="38" t="str">
        <f>_xlfn.XLOOKUP(F12, $B$12:$B$16, $C$12:$C$16, ,1)</f>
        <v>A</v>
      </c>
    </row>
    <row r="13" spans="1:7" x14ac:dyDescent="0.45">
      <c r="A13" s="98"/>
      <c r="B13" s="23">
        <v>69</v>
      </c>
      <c r="C13" s="39" t="s">
        <v>29</v>
      </c>
      <c r="E13" s="30" t="s">
        <v>18</v>
      </c>
      <c r="F13" s="45">
        <v>60</v>
      </c>
      <c r="G13" s="38" t="str">
        <f t="shared" ref="G13:G16" si="1">_xlfn.XLOOKUP(F13, $B$12:$B$16, $C$12:$C$16, ,1)</f>
        <v>D</v>
      </c>
    </row>
    <row r="14" spans="1:7" x14ac:dyDescent="0.45">
      <c r="A14" s="98"/>
      <c r="B14" s="23">
        <v>79</v>
      </c>
      <c r="C14" s="39" t="s">
        <v>28</v>
      </c>
      <c r="E14" s="30" t="s">
        <v>19</v>
      </c>
      <c r="F14" s="45">
        <v>48</v>
      </c>
      <c r="G14" s="38" t="str">
        <f t="shared" si="1"/>
        <v>F</v>
      </c>
    </row>
    <row r="15" spans="1:7" x14ac:dyDescent="0.45">
      <c r="A15" s="98"/>
      <c r="B15" s="23">
        <v>89</v>
      </c>
      <c r="C15" s="39" t="s">
        <v>27</v>
      </c>
      <c r="E15" s="30" t="s">
        <v>20</v>
      </c>
      <c r="F15" s="45">
        <v>71</v>
      </c>
      <c r="G15" s="38" t="str">
        <f t="shared" si="1"/>
        <v>C</v>
      </c>
    </row>
    <row r="16" spans="1:7" x14ac:dyDescent="0.45">
      <c r="A16" s="99"/>
      <c r="B16" s="24">
        <v>100</v>
      </c>
      <c r="C16" s="40" t="s">
        <v>26</v>
      </c>
      <c r="E16" s="46" t="s">
        <v>21</v>
      </c>
      <c r="F16" s="24">
        <v>82</v>
      </c>
      <c r="G16" s="40" t="str">
        <f t="shared" si="1"/>
        <v>B</v>
      </c>
    </row>
  </sheetData>
  <sortState xmlns:xlrd2="http://schemas.microsoft.com/office/spreadsheetml/2017/richdata2" ref="B3:C6">
    <sortCondition descending="1" ref="B3"/>
  </sortState>
  <mergeCells count="4">
    <mergeCell ref="A3:A7"/>
    <mergeCell ref="A12:A16"/>
    <mergeCell ref="A1:G1"/>
    <mergeCell ref="A10:G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5FE-8DAF-468E-8154-1F145435D46B}">
  <dimension ref="A1:E8"/>
  <sheetViews>
    <sheetView workbookViewId="0">
      <selection activeCell="E2" sqref="E2"/>
    </sheetView>
  </sheetViews>
  <sheetFormatPr defaultRowHeight="14.25" x14ac:dyDescent="0.45"/>
  <cols>
    <col min="1" max="1" width="21.86328125" bestFit="1" customWidth="1"/>
    <col min="2" max="2" width="12.59765625" bestFit="1" customWidth="1"/>
    <col min="5" max="5" width="10" customWidth="1"/>
  </cols>
  <sheetData>
    <row r="1" spans="1:5" x14ac:dyDescent="0.45">
      <c r="A1" s="34" t="s">
        <v>31</v>
      </c>
      <c r="B1" s="29" t="s">
        <v>2</v>
      </c>
      <c r="D1" s="1" t="s">
        <v>31</v>
      </c>
      <c r="E1" s="48" t="s">
        <v>32</v>
      </c>
    </row>
    <row r="2" spans="1:5" x14ac:dyDescent="0.45">
      <c r="A2" s="17" t="s">
        <v>0</v>
      </c>
      <c r="B2" s="26">
        <v>3110</v>
      </c>
      <c r="D2" s="2" t="s">
        <v>33</v>
      </c>
      <c r="E2" s="27">
        <f>_xlfn.XLOOKUP("*"&amp;E1&amp;"*", A2:A8, B2:B8, ,2)</f>
        <v>2716</v>
      </c>
    </row>
    <row r="3" spans="1:5" x14ac:dyDescent="0.45">
      <c r="A3" s="17" t="s">
        <v>1</v>
      </c>
      <c r="B3" s="26">
        <v>2716</v>
      </c>
    </row>
    <row r="4" spans="1:5" x14ac:dyDescent="0.45">
      <c r="A4" s="17" t="s">
        <v>3</v>
      </c>
      <c r="B4" s="26">
        <v>5000</v>
      </c>
    </row>
    <row r="5" spans="1:5" x14ac:dyDescent="0.45">
      <c r="A5" s="17" t="s">
        <v>4</v>
      </c>
      <c r="B5" s="26">
        <v>3300</v>
      </c>
    </row>
    <row r="6" spans="1:5" x14ac:dyDescent="0.45">
      <c r="A6" s="17" t="s">
        <v>5</v>
      </c>
      <c r="B6" s="26">
        <v>3765</v>
      </c>
    </row>
    <row r="7" spans="1:5" x14ac:dyDescent="0.45">
      <c r="A7" s="17" t="s">
        <v>6</v>
      </c>
      <c r="B7" s="26">
        <v>4000</v>
      </c>
    </row>
    <row r="8" spans="1:5" x14ac:dyDescent="0.45">
      <c r="A8" s="19" t="s">
        <v>7</v>
      </c>
      <c r="B8" s="27">
        <v>4000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EEFF-0DE0-4E4E-BBCB-B5480BCAFD51}">
  <dimension ref="A1:G9"/>
  <sheetViews>
    <sheetView workbookViewId="0">
      <selection activeCell="G2" sqref="G2"/>
    </sheetView>
  </sheetViews>
  <sheetFormatPr defaultRowHeight="14.25" x14ac:dyDescent="0.45"/>
  <cols>
    <col min="2" max="2" width="11.3984375" customWidth="1"/>
    <col min="6" max="6" width="11.73046875" bestFit="1" customWidth="1"/>
  </cols>
  <sheetData>
    <row r="1" spans="1:7" x14ac:dyDescent="0.45">
      <c r="A1" s="34" t="s">
        <v>35</v>
      </c>
      <c r="B1" s="28" t="s">
        <v>43</v>
      </c>
      <c r="C1" s="28" t="s">
        <v>34</v>
      </c>
      <c r="D1" s="29" t="s">
        <v>42</v>
      </c>
      <c r="F1" s="1" t="s">
        <v>43</v>
      </c>
      <c r="G1" s="48" t="s">
        <v>20</v>
      </c>
    </row>
    <row r="2" spans="1:7" x14ac:dyDescent="0.45">
      <c r="A2" s="50">
        <v>43709</v>
      </c>
      <c r="B2" s="31" t="s">
        <v>17</v>
      </c>
      <c r="C2" s="51" t="s">
        <v>36</v>
      </c>
      <c r="D2" s="52">
        <v>30</v>
      </c>
      <c r="F2" s="2" t="s">
        <v>44</v>
      </c>
      <c r="G2" s="49">
        <f>_xlfn.XLOOKUP(G1, B2:B9, D2:D9, , ,-1)</f>
        <v>45</v>
      </c>
    </row>
    <row r="3" spans="1:7" x14ac:dyDescent="0.45">
      <c r="A3" s="50">
        <v>43710</v>
      </c>
      <c r="B3" s="31" t="s">
        <v>20</v>
      </c>
      <c r="C3" s="51" t="s">
        <v>39</v>
      </c>
      <c r="D3" s="52">
        <v>25</v>
      </c>
    </row>
    <row r="4" spans="1:7" x14ac:dyDescent="0.45">
      <c r="A4" s="50">
        <v>43710</v>
      </c>
      <c r="B4" s="31" t="s">
        <v>19</v>
      </c>
      <c r="C4" s="51" t="s">
        <v>37</v>
      </c>
      <c r="D4" s="52">
        <v>15</v>
      </c>
    </row>
    <row r="5" spans="1:7" x14ac:dyDescent="0.45">
      <c r="A5" s="50">
        <v>43711</v>
      </c>
      <c r="B5" s="31" t="s">
        <v>20</v>
      </c>
      <c r="C5" s="51" t="s">
        <v>38</v>
      </c>
      <c r="D5" s="52">
        <v>50</v>
      </c>
    </row>
    <row r="6" spans="1:7" x14ac:dyDescent="0.45">
      <c r="A6" s="50">
        <v>43711</v>
      </c>
      <c r="B6" s="31" t="s">
        <v>20</v>
      </c>
      <c r="C6" s="51" t="s">
        <v>39</v>
      </c>
      <c r="D6" s="52">
        <v>45</v>
      </c>
    </row>
    <row r="7" spans="1:7" x14ac:dyDescent="0.45">
      <c r="A7" s="50">
        <v>43711</v>
      </c>
      <c r="B7" s="31" t="s">
        <v>19</v>
      </c>
      <c r="C7" s="51" t="s">
        <v>40</v>
      </c>
      <c r="D7" s="52">
        <v>18</v>
      </c>
    </row>
    <row r="8" spans="1:7" x14ac:dyDescent="0.45">
      <c r="A8" s="50">
        <v>43713</v>
      </c>
      <c r="B8" s="31" t="s">
        <v>17</v>
      </c>
      <c r="C8" s="51" t="s">
        <v>41</v>
      </c>
      <c r="D8" s="52">
        <v>40</v>
      </c>
    </row>
    <row r="9" spans="1:7" x14ac:dyDescent="0.45">
      <c r="A9" s="53">
        <v>43713</v>
      </c>
      <c r="B9" s="33" t="s">
        <v>17</v>
      </c>
      <c r="C9" s="47" t="s">
        <v>36</v>
      </c>
      <c r="D9" s="49">
        <v>55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9A05-F824-4C5A-8A61-652E38CBDD5E}">
  <dimension ref="A1:K8"/>
  <sheetViews>
    <sheetView workbookViewId="0">
      <selection activeCell="G6" sqref="G6"/>
    </sheetView>
  </sheetViews>
  <sheetFormatPr defaultRowHeight="14.25" x14ac:dyDescent="0.45"/>
  <cols>
    <col min="1" max="1" width="11.3984375" customWidth="1"/>
    <col min="5" max="5" width="7.86328125" customWidth="1"/>
    <col min="6" max="6" width="11.73046875" bestFit="1" customWidth="1"/>
  </cols>
  <sheetData>
    <row r="1" spans="1:11" x14ac:dyDescent="0.45">
      <c r="F1" s="101" t="s">
        <v>53</v>
      </c>
      <c r="G1" s="101"/>
      <c r="H1" s="101"/>
      <c r="I1" s="101"/>
      <c r="K1" s="79" t="s">
        <v>54</v>
      </c>
    </row>
    <row r="2" spans="1:11" x14ac:dyDescent="0.45">
      <c r="A2" s="34" t="s">
        <v>43</v>
      </c>
      <c r="B2" s="41" t="s">
        <v>35</v>
      </c>
      <c r="C2" s="41" t="s">
        <v>34</v>
      </c>
      <c r="D2" s="42" t="s">
        <v>42</v>
      </c>
      <c r="F2" s="35" t="s">
        <v>43</v>
      </c>
      <c r="G2" s="43" t="s">
        <v>35</v>
      </c>
      <c r="H2" s="43" t="s">
        <v>34</v>
      </c>
      <c r="I2" s="44" t="s">
        <v>42</v>
      </c>
      <c r="K2" s="65" t="s">
        <v>42</v>
      </c>
    </row>
    <row r="3" spans="1:11" x14ac:dyDescent="0.45">
      <c r="A3" s="30" t="s">
        <v>17</v>
      </c>
      <c r="B3" s="59">
        <v>43709</v>
      </c>
      <c r="C3" s="23" t="s">
        <v>36</v>
      </c>
      <c r="D3" s="56">
        <v>30</v>
      </c>
      <c r="F3" s="32" t="s">
        <v>19</v>
      </c>
      <c r="G3" s="61" cm="1">
        <f t="array" ref="G3:I3">_xlfn.XLOOKUP(F3, A3:A8, B3:D8)</f>
        <v>43710</v>
      </c>
      <c r="H3" s="24" t="str">
        <v>Grapes</v>
      </c>
      <c r="I3" s="58">
        <v>15</v>
      </c>
      <c r="K3" s="66" cm="1">
        <f t="array" ref="K3:K8">_xlfn.XLOOKUP(K2, A2:D2, A3:D8)</f>
        <v>30</v>
      </c>
    </row>
    <row r="4" spans="1:11" x14ac:dyDescent="0.45">
      <c r="A4" s="30" t="s">
        <v>18</v>
      </c>
      <c r="B4" s="59">
        <v>43710</v>
      </c>
      <c r="C4" s="23" t="s">
        <v>39</v>
      </c>
      <c r="D4" s="56">
        <v>25</v>
      </c>
      <c r="K4" s="66">
        <v>25</v>
      </c>
    </row>
    <row r="5" spans="1:11" x14ac:dyDescent="0.45">
      <c r="A5" s="30" t="s">
        <v>19</v>
      </c>
      <c r="B5" s="59">
        <v>43710</v>
      </c>
      <c r="C5" s="23" t="s">
        <v>37</v>
      </c>
      <c r="D5" s="56">
        <v>15</v>
      </c>
      <c r="F5" s="68" t="s">
        <v>43</v>
      </c>
      <c r="G5" s="78" t="s">
        <v>19</v>
      </c>
      <c r="K5" s="66">
        <v>15</v>
      </c>
    </row>
    <row r="6" spans="1:11" x14ac:dyDescent="0.45">
      <c r="A6" s="30" t="s">
        <v>20</v>
      </c>
      <c r="B6" s="59">
        <v>43711</v>
      </c>
      <c r="C6" s="23" t="s">
        <v>38</v>
      </c>
      <c r="D6" s="56">
        <v>50</v>
      </c>
      <c r="F6" s="69" t="s">
        <v>35</v>
      </c>
      <c r="G6" s="62" cm="1">
        <f t="array" ref="G6:G8">TRANSPOSE(_xlfn.XLOOKUP(G5, A3:A8, B3:D8))</f>
        <v>43710</v>
      </c>
      <c r="K6" s="66">
        <v>50</v>
      </c>
    </row>
    <row r="7" spans="1:11" x14ac:dyDescent="0.45">
      <c r="A7" s="60" t="s">
        <v>45</v>
      </c>
      <c r="B7" s="59">
        <v>43711</v>
      </c>
      <c r="C7" s="23" t="s">
        <v>39</v>
      </c>
      <c r="D7" s="56">
        <v>45</v>
      </c>
      <c r="F7" s="69" t="s">
        <v>34</v>
      </c>
      <c r="G7" s="63" t="str">
        <v>Grapes</v>
      </c>
      <c r="K7" s="66">
        <v>45</v>
      </c>
    </row>
    <row r="8" spans="1:11" x14ac:dyDescent="0.45">
      <c r="A8" s="46" t="s">
        <v>21</v>
      </c>
      <c r="B8" s="61">
        <v>43711</v>
      </c>
      <c r="C8" s="24" t="s">
        <v>40</v>
      </c>
      <c r="D8" s="58">
        <v>18</v>
      </c>
      <c r="F8" s="70" t="s">
        <v>42</v>
      </c>
      <c r="G8" s="64">
        <v>15</v>
      </c>
      <c r="K8" s="67">
        <v>18</v>
      </c>
    </row>
  </sheetData>
  <mergeCells count="1"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D56C-098C-4DB4-8420-FE3B40DF5629}">
  <dimension ref="A1:G10"/>
  <sheetViews>
    <sheetView workbookViewId="0">
      <selection activeCell="G4" sqref="G4"/>
    </sheetView>
  </sheetViews>
  <sheetFormatPr defaultRowHeight="14.25" x14ac:dyDescent="0.45"/>
  <cols>
    <col min="2" max="2" width="11.3984375" customWidth="1"/>
    <col min="5" max="5" width="7.86328125" customWidth="1"/>
    <col min="6" max="6" width="11.73046875" bestFit="1" customWidth="1"/>
    <col min="7" max="7" width="11" customWidth="1"/>
  </cols>
  <sheetData>
    <row r="1" spans="1:7" x14ac:dyDescent="0.45">
      <c r="A1" s="54" t="s">
        <v>35</v>
      </c>
      <c r="B1" s="41" t="s">
        <v>43</v>
      </c>
      <c r="C1" s="41" t="s">
        <v>34</v>
      </c>
      <c r="D1" s="42" t="s">
        <v>42</v>
      </c>
      <c r="F1" s="73" t="s">
        <v>35</v>
      </c>
      <c r="G1" s="75">
        <v>43710</v>
      </c>
    </row>
    <row r="2" spans="1:7" x14ac:dyDescent="0.45">
      <c r="A2" s="55">
        <v>43709</v>
      </c>
      <c r="B2" s="45" t="s">
        <v>17</v>
      </c>
      <c r="C2" s="23" t="s">
        <v>36</v>
      </c>
      <c r="D2" s="56">
        <v>30</v>
      </c>
      <c r="F2" s="74" t="s">
        <v>43</v>
      </c>
      <c r="G2" s="75" t="s">
        <v>20</v>
      </c>
    </row>
    <row r="3" spans="1:7" x14ac:dyDescent="0.45">
      <c r="A3" s="55">
        <v>43709</v>
      </c>
      <c r="B3" s="45" t="s">
        <v>20</v>
      </c>
      <c r="C3" s="23" t="s">
        <v>36</v>
      </c>
      <c r="D3" s="56">
        <v>25</v>
      </c>
      <c r="F3" s="74" t="s">
        <v>34</v>
      </c>
      <c r="G3" s="76" t="s">
        <v>36</v>
      </c>
    </row>
    <row r="4" spans="1:7" x14ac:dyDescent="0.45">
      <c r="A4" s="55">
        <v>43709</v>
      </c>
      <c r="B4" s="45" t="s">
        <v>19</v>
      </c>
      <c r="C4" s="23" t="s">
        <v>36</v>
      </c>
      <c r="D4" s="56">
        <v>15</v>
      </c>
      <c r="F4" s="77" t="s">
        <v>42</v>
      </c>
      <c r="G4" s="71" cm="1">
        <f t="array" ref="G4">_xlfn.XLOOKUP(1, (A2:A10=G1) * (B2:B10=G2) * (C2:C10=G3), D2:D10)</f>
        <v>18</v>
      </c>
    </row>
    <row r="5" spans="1:7" x14ac:dyDescent="0.45">
      <c r="A5" s="55">
        <v>43709</v>
      </c>
      <c r="B5" s="45" t="s">
        <v>20</v>
      </c>
      <c r="C5" s="23" t="s">
        <v>38</v>
      </c>
      <c r="D5" s="56">
        <v>50</v>
      </c>
    </row>
    <row r="6" spans="1:7" x14ac:dyDescent="0.45">
      <c r="A6" s="55">
        <v>43709</v>
      </c>
      <c r="B6" s="45" t="s">
        <v>19</v>
      </c>
      <c r="C6" s="23" t="s">
        <v>39</v>
      </c>
      <c r="D6" s="56">
        <v>45</v>
      </c>
    </row>
    <row r="7" spans="1:7" x14ac:dyDescent="0.45">
      <c r="A7" s="55">
        <v>43710</v>
      </c>
      <c r="B7" s="45" t="s">
        <v>20</v>
      </c>
      <c r="C7" s="23" t="s">
        <v>36</v>
      </c>
      <c r="D7" s="56">
        <v>18</v>
      </c>
    </row>
    <row r="8" spans="1:7" x14ac:dyDescent="0.45">
      <c r="A8" s="55">
        <v>43710</v>
      </c>
      <c r="B8" s="45" t="s">
        <v>17</v>
      </c>
      <c r="C8" s="23" t="s">
        <v>36</v>
      </c>
      <c r="D8" s="56">
        <v>25</v>
      </c>
    </row>
    <row r="9" spans="1:7" x14ac:dyDescent="0.45">
      <c r="A9" s="55">
        <v>43710</v>
      </c>
      <c r="B9" s="45" t="s">
        <v>20</v>
      </c>
      <c r="C9" s="23" t="s">
        <v>39</v>
      </c>
      <c r="D9" s="56">
        <v>55</v>
      </c>
    </row>
    <row r="10" spans="1:7" x14ac:dyDescent="0.45">
      <c r="A10" s="57">
        <v>43710</v>
      </c>
      <c r="B10" s="72" t="s">
        <v>19</v>
      </c>
      <c r="C10" s="24" t="s">
        <v>38</v>
      </c>
      <c r="D10" s="58">
        <v>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D3CE-2BF7-4EF1-A9EC-890398F08637}">
  <dimension ref="A1:H6"/>
  <sheetViews>
    <sheetView workbookViewId="0">
      <selection activeCell="H3" sqref="H3"/>
    </sheetView>
  </sheetViews>
  <sheetFormatPr defaultRowHeight="14.25" x14ac:dyDescent="0.45"/>
  <cols>
    <col min="1" max="1" width="11.86328125" customWidth="1"/>
    <col min="6" max="6" width="7.86328125" customWidth="1"/>
    <col min="7" max="7" width="11.73046875" bestFit="1" customWidth="1"/>
    <col min="8" max="8" width="11" customWidth="1"/>
  </cols>
  <sheetData>
    <row r="1" spans="1:8" x14ac:dyDescent="0.45">
      <c r="A1" s="54" t="s">
        <v>43</v>
      </c>
      <c r="B1" s="41" t="s">
        <v>65</v>
      </c>
      <c r="C1" s="41" t="s">
        <v>66</v>
      </c>
      <c r="D1" s="41" t="s">
        <v>67</v>
      </c>
      <c r="E1" s="42" t="s">
        <v>68</v>
      </c>
      <c r="G1" s="81" t="s">
        <v>43</v>
      </c>
      <c r="H1" s="75" t="s">
        <v>19</v>
      </c>
    </row>
    <row r="2" spans="1:8" x14ac:dyDescent="0.45">
      <c r="A2" s="30" t="s">
        <v>17</v>
      </c>
      <c r="B2" s="82">
        <v>250</v>
      </c>
      <c r="C2" s="82">
        <v>150</v>
      </c>
      <c r="D2" s="82">
        <v>250</v>
      </c>
      <c r="E2" s="52">
        <v>350</v>
      </c>
      <c r="G2" s="81" t="s">
        <v>69</v>
      </c>
      <c r="H2" s="76" t="s">
        <v>66</v>
      </c>
    </row>
    <row r="3" spans="1:8" x14ac:dyDescent="0.45">
      <c r="A3" s="30" t="s">
        <v>18</v>
      </c>
      <c r="B3" s="82">
        <v>300</v>
      </c>
      <c r="C3" s="82">
        <v>180</v>
      </c>
      <c r="D3" s="82">
        <v>500</v>
      </c>
      <c r="E3" s="52">
        <v>450</v>
      </c>
      <c r="G3" s="83" t="s">
        <v>42</v>
      </c>
      <c r="H3" s="71" cm="1">
        <f t="array" ref="H3">_xlfn.XLOOKUP(H1, A2:A6, _xlfn.XLOOKUP(H2, B1:E1, B2:E6))</f>
        <v>150</v>
      </c>
    </row>
    <row r="4" spans="1:8" x14ac:dyDescent="0.45">
      <c r="A4" s="30" t="s">
        <v>19</v>
      </c>
      <c r="B4" s="82">
        <v>550</v>
      </c>
      <c r="C4" s="82">
        <v>150</v>
      </c>
      <c r="D4" s="82">
        <v>250</v>
      </c>
      <c r="E4" s="52">
        <v>420</v>
      </c>
    </row>
    <row r="5" spans="1:8" x14ac:dyDescent="0.45">
      <c r="A5" s="30" t="s">
        <v>20</v>
      </c>
      <c r="B5" s="82">
        <v>500</v>
      </c>
      <c r="C5" s="82">
        <v>150</v>
      </c>
      <c r="D5" s="82">
        <v>300</v>
      </c>
      <c r="E5" s="52">
        <v>180</v>
      </c>
      <c r="F5" s="82"/>
    </row>
    <row r="6" spans="1:8" x14ac:dyDescent="0.45">
      <c r="A6" s="32" t="s">
        <v>21</v>
      </c>
      <c r="B6" s="84">
        <v>300</v>
      </c>
      <c r="C6" s="84">
        <v>450</v>
      </c>
      <c r="D6" s="84">
        <v>550</v>
      </c>
      <c r="E6" s="49">
        <v>560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B445-7E61-463D-AFE8-7A9FD2C05171}">
  <dimension ref="A1:F6"/>
  <sheetViews>
    <sheetView workbookViewId="0">
      <selection activeCell="E2" sqref="E2"/>
    </sheetView>
  </sheetViews>
  <sheetFormatPr defaultRowHeight="14.25" x14ac:dyDescent="0.45"/>
  <cols>
    <col min="1" max="1" width="9.1328125" customWidth="1"/>
    <col min="2" max="2" width="10.3984375" customWidth="1"/>
    <col min="3" max="3" width="8.265625" customWidth="1"/>
    <col min="4" max="4" width="10.86328125" customWidth="1"/>
    <col min="5" max="5" width="17.265625" bestFit="1" customWidth="1"/>
  </cols>
  <sheetData>
    <row r="1" spans="1:6" ht="15.75" customHeight="1" x14ac:dyDescent="0.45">
      <c r="A1" s="7" t="s">
        <v>8</v>
      </c>
      <c r="B1" s="8" t="s">
        <v>15</v>
      </c>
      <c r="D1" s="1" t="s">
        <v>8</v>
      </c>
      <c r="E1" s="80" t="s">
        <v>46</v>
      </c>
    </row>
    <row r="2" spans="1:6" x14ac:dyDescent="0.45">
      <c r="A2" s="9" t="s">
        <v>10</v>
      </c>
      <c r="B2" s="10">
        <v>3970</v>
      </c>
      <c r="C2" s="5"/>
      <c r="D2" s="6" t="s">
        <v>15</v>
      </c>
      <c r="E2" s="4" t="str">
        <f>_xlfn.XLOOKUP(E1, A2:A6, B2:B6, "No match is found")</f>
        <v>No match is found</v>
      </c>
      <c r="F2" s="5"/>
    </row>
    <row r="3" spans="1:6" x14ac:dyDescent="0.45">
      <c r="A3" s="9" t="s">
        <v>11</v>
      </c>
      <c r="B3" s="10">
        <v>3646</v>
      </c>
    </row>
    <row r="4" spans="1:6" x14ac:dyDescent="0.45">
      <c r="A4" s="9" t="s">
        <v>12</v>
      </c>
      <c r="B4" s="10">
        <v>3741</v>
      </c>
    </row>
    <row r="5" spans="1:6" x14ac:dyDescent="0.45">
      <c r="A5" s="9" t="s">
        <v>13</v>
      </c>
      <c r="B5" s="10">
        <v>3270</v>
      </c>
    </row>
    <row r="6" spans="1:6" x14ac:dyDescent="0.45">
      <c r="A6" s="11" t="s">
        <v>9</v>
      </c>
      <c r="B6" s="12">
        <v>1205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XLOOKUP Function - Examples</vt:lpstr>
      <vt:lpstr>Vertical XLOOKUP</vt:lpstr>
      <vt:lpstr>Horizontal XLOOKUP</vt:lpstr>
      <vt:lpstr>Left XLOOKUP</vt:lpstr>
      <vt:lpstr>XLOOKUP with approximate match</vt:lpstr>
      <vt:lpstr>XLOOKUP with wildcards</vt:lpstr>
      <vt:lpstr>XLOOKUP in reverse order</vt:lpstr>
      <vt:lpstr>XLOOKUP row or column</vt:lpstr>
      <vt:lpstr>XLOOKUP with multiple criteria</vt:lpstr>
      <vt:lpstr>2-way XLOOKUP</vt:lpstr>
      <vt:lpstr>If error 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 Cheusheva</dc:creator>
  <cp:lastModifiedBy>Alexander</cp:lastModifiedBy>
  <dcterms:created xsi:type="dcterms:W3CDTF">2019-10-25T11:03:35Z</dcterms:created>
  <dcterms:modified xsi:type="dcterms:W3CDTF">2020-11-19T10:28:26Z</dcterms:modified>
</cp:coreProperties>
</file>