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hidePivotFieldList="1"/>
  <xr:revisionPtr revIDLastSave="0" documentId="13_ncr:1_{38F5586B-29FB-428A-8086-2400834D1B53}" xr6:coauthVersionLast="45" xr6:coauthVersionMax="45" xr10:uidLastSave="{00000000-0000-0000-0000-000000000000}"/>
  <bookViews>
    <workbookView xWindow="-107" yWindow="-107" windowWidth="20847" windowHeight="11208" xr2:uid="{00000000-000D-0000-FFFF-FFFF00000000}"/>
  </bookViews>
  <sheets>
    <sheet name="Sheet1" sheetId="1" r:id="rId1"/>
    <sheet name="Population" sheetId="2" r:id="rId2"/>
  </sheets>
  <definedNames>
    <definedName name="_xlnm._FilterDatabase" localSheetId="0" hidden="1">Sheet1!$A$1:$I$16</definedName>
  </definedNames>
  <calcPr calcId="181029" concurrentCalc="0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<sst xmlns="http://schemas.openxmlformats.org/spreadsheetml/2006/main" count="61" uniqueCount="30">
  <si>
    <t>Beauty &amp; Hygiene Products</t>
  </si>
  <si>
    <t>Frozen Products</t>
  </si>
  <si>
    <t>Bakery</t>
  </si>
  <si>
    <t xml:space="preserve">Locality </t>
  </si>
  <si>
    <t>Population</t>
  </si>
  <si>
    <t>L-1</t>
  </si>
  <si>
    <t>L-2</t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</si>
  <si>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</si>
  <si>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</si>
  <si>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</si>
  <si>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</si>
  <si>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</si>
  <si>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</si>
  <si>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</si>
  <si>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</si>
  <si>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</si>
  <si>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</si>
  <si>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</si>
  <si>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</si>
  <si>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</si>
  <si>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Detergents</t>
  </si>
  <si>
    <t>Block</t>
  </si>
  <si>
    <t>Beverages</t>
  </si>
  <si>
    <t>Chocolate</t>
  </si>
  <si>
    <t>Per Capita</t>
  </si>
  <si>
    <t>Sum of Per Capita</t>
  </si>
  <si>
    <t>Row Labels</t>
  </si>
  <si>
    <t>Grand Total</t>
  </si>
  <si>
    <t>Cocnlusion :</t>
  </si>
  <si>
    <t>L3 is a Significant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</si>
</sst>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24.670020486112" createdVersion="6" refreshedVersion="6" minRefreshableVersion="3" recordCount="15" xr:uid="{725F381B-328C-4BDD-BB79-84ACA3C0833D}">
  <cacheSource type="worksheet">
    <worksheetSource ref="A1:I16" sheet="Sheet1"/>
  </cacheSource>
  <cacheFields count="9">
    <cacheField name="Locality " numFmtId="0">
      <sharedItems count="15">
        <s v="L-1"/>
        <s v="L-2"/>
        <s v="L-3"/>
        <s v="L-4"/>
        <s v="L-5"/>
        <s v="L-6"/>
        <s v="L-7"/>
        <s v="L-8"/>
        <s v="L-9"/>
        <s v="L-10"/>
        <s v="L-11"/>
        <s v="L-12"/>
        <s v="L-13"/>
        <s v="L-14"/>
        <s v="L-15"/>
      </sharedItems>
    </cacheField>
    <cacheField name="Block" numFmtId="0">
      <sharedItems containsSemiMixedTypes="0" containsString="0" containsNumber="1" containsInteger="1" minValue="13" maxValue="27"/>
    </cacheField>
    <cacheField name="Beverages" numFmtId="0">
      <sharedItems containsSemiMixedTypes="0" containsString="0" containsNumber="1" containsInteger="1" minValue="3366" maxValue="31714"/>
    </cacheField>
    <cacheField name="Chocolate" numFmtId="0">
      <sharedItems containsSemiMixedTypes="0" containsString="0" containsNumber="1" containsInteger="1" minValue="1124" maxValue="12319"/>
    </cacheField>
    <cacheField name="Beauty &amp; Hygiene Products" numFmtId="0">
      <sharedItems containsSemiMixedTypes="0" containsString="0" containsNumber="1" containsInteger="1" minValue="4221" maxValue="18881"/>
    </cacheField>
    <cacheField name="Frozen Products" numFmtId="0">
      <sharedItems containsSemiMixedTypes="0" containsString="0" containsNumber="1" containsInteger="1" minValue="214" maxValue="6404"/>
    </cacheField>
    <cacheField name="Detergents" numFmtId="0">
      <sharedItems containsSemiMixedTypes="0" containsString="0" containsNumber="1" containsInteger="1" minValue="507" maxValue="7425"/>
    </cacheField>
    <cacheField name="Bakery" numFmtId="0">
      <sharedItems containsSemiMixedTypes="0" containsString="0" containsNumber="1" containsInteger="1" minValue="497" maxValue="7844"/>
    </cacheField>
    <cacheField name="Per Capita" numFmtId="0">
      <sharedItems containsSemiMixedTypes="0" containsString="0" containsNumber="1" minValue="9.1226361496631769E-2" maxValue="2.25846153846153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3"/>
    <n v="12669"/>
    <n v="9656"/>
    <n v="7561"/>
    <n v="214"/>
    <n v="2674"/>
    <n v="1338"/>
    <n v="0.80466666666666664"/>
  </r>
  <r>
    <x v="1"/>
    <n v="13"/>
    <n v="7057"/>
    <n v="9810"/>
    <n v="9568"/>
    <n v="1762"/>
    <n v="3293"/>
    <n v="1776"/>
    <n v="0.73759398496240602"/>
  </r>
  <r>
    <x v="2"/>
    <n v="27"/>
    <n v="6353"/>
    <n v="8808"/>
    <n v="7684"/>
    <n v="2405"/>
    <n v="3516"/>
    <n v="7844"/>
    <n v="2.2584615384615385"/>
  </r>
  <r>
    <x v="3"/>
    <n v="27"/>
    <n v="13265"/>
    <n v="1196"/>
    <n v="4221"/>
    <n v="6404"/>
    <n v="507"/>
    <n v="1788"/>
    <n v="9.7235772357723571E-2"/>
  </r>
  <r>
    <x v="4"/>
    <n v="13"/>
    <n v="22615"/>
    <n v="5410"/>
    <n v="7198"/>
    <n v="3915"/>
    <n v="1777"/>
    <n v="5185"/>
    <n v="0.13525000000000001"/>
  </r>
  <r>
    <x v="5"/>
    <n v="23"/>
    <n v="9413"/>
    <n v="8259"/>
    <n v="5126"/>
    <n v="666"/>
    <n v="1795"/>
    <n v="1451"/>
    <n v="0.13764999999999999"/>
  </r>
  <r>
    <x v="6"/>
    <n v="27"/>
    <n v="12126"/>
    <n v="3199"/>
    <n v="6975"/>
    <n v="480"/>
    <n v="3140"/>
    <n v="545"/>
    <n v="0.79974999999999996"/>
  </r>
  <r>
    <x v="7"/>
    <n v="13"/>
    <n v="7579"/>
    <n v="4956"/>
    <n v="9426"/>
    <n v="1669"/>
    <n v="3321"/>
    <n v="2566"/>
    <n v="0.29152941176470587"/>
  </r>
  <r>
    <x v="8"/>
    <n v="23"/>
    <n v="5963"/>
    <n v="3648"/>
    <n v="6192"/>
    <n v="425"/>
    <n v="1716"/>
    <n v="750"/>
    <n v="0.25510489510489509"/>
  </r>
  <r>
    <x v="9"/>
    <n v="27"/>
    <n v="6006"/>
    <n v="11093"/>
    <n v="18881"/>
    <n v="1159"/>
    <n v="7425"/>
    <n v="2098"/>
    <n v="0.44372"/>
  </r>
  <r>
    <x v="10"/>
    <n v="13"/>
    <n v="3366"/>
    <n v="5403"/>
    <n v="12974"/>
    <n v="4400"/>
    <n v="5977"/>
    <n v="1744"/>
    <n v="0.3123121387283237"/>
  </r>
  <r>
    <x v="11"/>
    <n v="23"/>
    <n v="13146"/>
    <n v="1124"/>
    <n v="4523"/>
    <n v="1420"/>
    <n v="549"/>
    <n v="497"/>
    <n v="9.1226361496631769E-2"/>
  </r>
  <r>
    <x v="12"/>
    <n v="27"/>
    <n v="31714"/>
    <n v="12319"/>
    <n v="11757"/>
    <n v="287"/>
    <n v="3881"/>
    <n v="2931"/>
    <n v="0.81046052631578946"/>
  </r>
  <r>
    <x v="13"/>
    <n v="13"/>
    <n v="21217"/>
    <n v="6208"/>
    <n v="14982"/>
    <n v="3095"/>
    <n v="6707"/>
    <n v="602"/>
    <n v="0.5643636363636364"/>
  </r>
  <r>
    <x v="14"/>
    <n v="23"/>
    <n v="24653"/>
    <n v="9465"/>
    <n v="12091"/>
    <n v="294"/>
    <n v="5058"/>
    <n v="2168"/>
    <n v="0.78223140495867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B3287-0BDF-4098-9C87-FA9E815A3050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18" firstHeaderRow="1" firstDataRow="1" firstDataCol="1"/>
  <pivotFields count="9">
    <pivotField axis="axisRow" showAll="0" sortType="descending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 v="8"/>
    </i>
    <i>
      <x v="4"/>
    </i>
    <i>
      <x/>
    </i>
    <i>
      <x v="12"/>
    </i>
    <i>
      <x v="6"/>
    </i>
    <i>
      <x v="7"/>
    </i>
    <i>
      <x v="5"/>
    </i>
    <i>
      <x v="1"/>
    </i>
    <i>
      <x v="2"/>
    </i>
    <i>
      <x v="13"/>
    </i>
    <i>
      <x v="14"/>
    </i>
    <i>
      <x v="11"/>
    </i>
    <i>
      <x v="10"/>
    </i>
    <i>
      <x v="9"/>
    </i>
    <i>
      <x v="3"/>
    </i>
    <i t="grand">
      <x/>
    </i>
  </rowItems>
  <colItems count="1">
    <i/>
  </colItems>
  <dataFields count="1">
    <dataField name="Sum of Per Capita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I21" sqref="I21"/>
    </sheetView>
  </sheetViews>
  <sheetFormatPr defaultRowHeight="14" x14ac:dyDescent="0.3"/>
  <cols>
    <col min="1" max="1" width="9.8984375" bestFit="1" customWidth="1"/>
    <col min="2" max="2" width="9.8984375" customWidth="1"/>
    <col min="3" max="3" width="16.3984375" bestFit="1" customWidth="1"/>
    <col min="5" max="5" width="15.3984375" customWidth="1"/>
    <col min="6" max="6" width="15.296875" bestFit="1" customWidth="1"/>
    <col min="7" max="7" width="14.296875" customWidth="1"/>
    <col min="8" max="8" width="12.3984375" customWidth="1"/>
    <col min="9" max="9" width="15.8984375" bestFit="1" customWidth="1"/>
    <col min="10" max="10" width="9.5" bestFit="1" customWidth="1"/>
    <col min="11" max="11" width="12.59765625" bestFit="1" customWidth="1"/>
    <col min="12" max="12" width="16" bestFit="1" customWidth="1"/>
  </cols>
  <sheetData>
    <row r="1" spans="1:12" x14ac:dyDescent="0.3">
      <c r="A1" t="s">
        <v>3</v>
      </c>
      <c r="B1" t="s">
        <v>21</v>
      </c>
      <c r="C1" t="s">
        <v>22</v>
      </c>
      <c r="D1" t="s">
        <v>23</v>
      </c>
      <c r="E1" t="s">
        <v>0</v>
      </c>
      <c r="F1" t="s">
        <v>1</v>
      </c>
      <c r="G1" t="s">
        <v>20</v>
      </c>
      <c r="H1" t="s">
        <v>2</v>
      </c>
      <c r="I1" t="s">
        <v>24</v>
      </c>
    </row>
    <row r="2" spans="1:12" x14ac:dyDescent="0.3">
      <c r="A2" t="s">
        <v>5</v>
      </c>
      <c r="B2">
        <v>23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>
        <f>D2/VLOOKUP(A2,Population!$A$2:$B$16,2,FALSE)</f>
        <v>0.80466666666666664</v>
      </c>
      <c r="K2" s="2" t="s">
        <v>26</v>
      </c>
      <c r="L2" t="s">
        <v>25</v>
      </c>
    </row>
    <row r="3" spans="1:12" x14ac:dyDescent="0.3">
      <c r="A3" t="s">
        <v>6</v>
      </c>
      <c r="B3">
        <v>13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>
        <f>D3/VLOOKUP(A3,Population!$A$2:$B$16,2,FALSE)</f>
        <v>0.73759398496240602</v>
      </c>
      <c r="K3" s="3" t="s">
        <v>7</v>
      </c>
      <c r="L3" s="1">
        <v>2.2584615384615385</v>
      </c>
    </row>
    <row r="4" spans="1:12" x14ac:dyDescent="0.3">
      <c r="A4" t="s">
        <v>7</v>
      </c>
      <c r="B4">
        <v>27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>
        <f>D4/VLOOKUP(A4,Population!$A$2:$B$16,2,FALSE)</f>
        <v>2.2584615384615385</v>
      </c>
      <c r="K4" s="3" t="s">
        <v>17</v>
      </c>
      <c r="L4" s="1">
        <v>0.81046052631578946</v>
      </c>
    </row>
    <row r="5" spans="1:12" x14ac:dyDescent="0.3">
      <c r="A5" t="s">
        <v>8</v>
      </c>
      <c r="B5">
        <v>27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>
        <f>D5/VLOOKUP(A5,Population!$A$2:$B$16,2,FALSE)</f>
        <v>9.7235772357723571E-2</v>
      </c>
      <c r="K5" s="3" t="s">
        <v>5</v>
      </c>
      <c r="L5" s="1">
        <v>0.80466666666666664</v>
      </c>
    </row>
    <row r="6" spans="1:12" x14ac:dyDescent="0.3">
      <c r="A6" t="s">
        <v>9</v>
      </c>
      <c r="B6">
        <v>13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>
        <f>D6/VLOOKUP(A6,Population!$A$2:$B$16,2,FALSE)</f>
        <v>0.13525000000000001</v>
      </c>
      <c r="K6" s="3" t="s">
        <v>11</v>
      </c>
      <c r="L6" s="1">
        <v>0.79974999999999996</v>
      </c>
    </row>
    <row r="7" spans="1:12" x14ac:dyDescent="0.3">
      <c r="A7" t="s">
        <v>10</v>
      </c>
      <c r="B7">
        <v>23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>
        <f>D7/VLOOKUP(A7,Population!$A$2:$B$16,2,FALSE)</f>
        <v>0.13764999999999999</v>
      </c>
      <c r="K7" s="3" t="s">
        <v>19</v>
      </c>
      <c r="L7" s="1">
        <v>0.78223140495867771</v>
      </c>
    </row>
    <row r="8" spans="1:12" x14ac:dyDescent="0.3">
      <c r="A8" t="s">
        <v>11</v>
      </c>
      <c r="B8">
        <v>27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>
        <f>D8/VLOOKUP(A8,Population!$A$2:$B$16,2,FALSE)</f>
        <v>0.79974999999999996</v>
      </c>
      <c r="K8" s="3" t="s">
        <v>6</v>
      </c>
      <c r="L8" s="1">
        <v>0.73759398496240602</v>
      </c>
    </row>
    <row r="9" spans="1:12" x14ac:dyDescent="0.3">
      <c r="A9" t="s">
        <v>12</v>
      </c>
      <c r="B9">
        <v>13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>
        <f>D9/VLOOKUP(A9,Population!$A$2:$B$16,2,FALSE)</f>
        <v>0.29152941176470587</v>
      </c>
      <c r="K9" s="3" t="s">
        <v>18</v>
      </c>
      <c r="L9" s="1">
        <v>0.5643636363636364</v>
      </c>
    </row>
    <row r="10" spans="1:12" x14ac:dyDescent="0.3">
      <c r="A10" t="s">
        <v>13</v>
      </c>
      <c r="B10">
        <v>23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>
        <f>D10/VLOOKUP(A10,Population!$A$2:$B$16,2,FALSE)</f>
        <v>0.25510489510489509</v>
      </c>
      <c r="K10" s="3" t="s">
        <v>14</v>
      </c>
      <c r="L10" s="1">
        <v>0.44372</v>
      </c>
    </row>
    <row r="11" spans="1:12" x14ac:dyDescent="0.3">
      <c r="A11" t="s">
        <v>14</v>
      </c>
      <c r="B11">
        <v>27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>
        <f>D11/VLOOKUP(A11,Population!$A$2:$B$16,2,FALSE)</f>
        <v>0.44372</v>
      </c>
      <c r="K11" s="3" t="s">
        <v>15</v>
      </c>
      <c r="L11" s="1">
        <v>0.3123121387283237</v>
      </c>
    </row>
    <row r="12" spans="1:12" x14ac:dyDescent="0.3">
      <c r="A12" t="s">
        <v>15</v>
      </c>
      <c r="B12">
        <v>13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>
        <f>D12/VLOOKUP(A12,Population!$A$2:$B$16,2,FALSE)</f>
        <v>0.3123121387283237</v>
      </c>
      <c r="K12" s="3" t="s">
        <v>12</v>
      </c>
      <c r="L12" s="1">
        <v>0.29152941176470587</v>
      </c>
    </row>
    <row r="13" spans="1:12" x14ac:dyDescent="0.3">
      <c r="A13" t="s">
        <v>16</v>
      </c>
      <c r="B13">
        <v>23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>
        <f>D13/VLOOKUP(A13,Population!$A$2:$B$16,2,FALSE)</f>
        <v>9.1226361496631769E-2</v>
      </c>
      <c r="K13" s="3" t="s">
        <v>13</v>
      </c>
      <c r="L13" s="1">
        <v>0.25510489510489509</v>
      </c>
    </row>
    <row r="14" spans="1:12" x14ac:dyDescent="0.3">
      <c r="A14" t="s">
        <v>17</v>
      </c>
      <c r="B14">
        <v>27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>
        <f>D14/VLOOKUP(A14,Population!$A$2:$B$16,2,FALSE)</f>
        <v>0.81046052631578946</v>
      </c>
      <c r="K14" s="3" t="s">
        <v>10</v>
      </c>
      <c r="L14" s="1">
        <v>0.13764999999999999</v>
      </c>
    </row>
    <row r="15" spans="1:12" x14ac:dyDescent="0.3">
      <c r="A15" t="s">
        <v>18</v>
      </c>
      <c r="B15">
        <v>13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>
        <f>D15/VLOOKUP(A15,Population!$A$2:$B$16,2,FALSE)</f>
        <v>0.5643636363636364</v>
      </c>
      <c r="K15" s="3" t="s">
        <v>9</v>
      </c>
      <c r="L15" s="1">
        <v>0.13525000000000001</v>
      </c>
    </row>
    <row r="16" spans="1:12" x14ac:dyDescent="0.3">
      <c r="A16" t="s">
        <v>19</v>
      </c>
      <c r="B16">
        <v>23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>
        <f>D16/VLOOKUP(A16,Population!$A$2:$B$16,2,FALSE)</f>
        <v>0.78223140495867771</v>
      </c>
      <c r="K16" s="3" t="s">
        <v>8</v>
      </c>
      <c r="L16" s="1">
        <v>9.7235772357723571E-2</v>
      </c>
    </row>
    <row r="17" spans="8:12" x14ac:dyDescent="0.3">
      <c r="K17" s="3" t="s">
        <v>16</v>
      </c>
      <c r="L17" s="1">
        <v>9.1226361496631769E-2</v>
      </c>
    </row>
    <row r="18" spans="8:12" x14ac:dyDescent="0.3">
      <c r="K18" s="3" t="s">
        <v>27</v>
      </c>
      <c r="L18" s="1">
        <v>8.5215563371809946</v>
      </c>
    </row>
    <row r="20" spans="8:12" x14ac:dyDescent="0.3">
      <c r="H20" t="s">
        <v>28</v>
      </c>
      <c r="I20" t="s">
        <v>29</v>
      </c>
    </row>
  </sheetData>
  <autoFilter ref="A1:I16" xr:uid="{8BBF39F8-6158-4465-8934-5F41D401A70B}"/>
  <conditionalFormatting pivot="1" sqref="L3:L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609A-9FF5-4990-8B3A-400F94A527FE}">
  <dimension ref="A1:B16"/>
  <sheetViews>
    <sheetView workbookViewId="0">
      <selection activeCell="C21" sqref="C21"/>
    </sheetView>
  </sheetViews>
  <sheetFormatPr defaultRowHeight="14" x14ac:dyDescent="0.3"/>
  <cols>
    <col min="2" max="2" width="10.6992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>
        <v>12000</v>
      </c>
    </row>
    <row r="3" spans="1:2" x14ac:dyDescent="0.3">
      <c r="A3" t="s">
        <v>6</v>
      </c>
      <c r="B3">
        <v>13300</v>
      </c>
    </row>
    <row r="4" spans="1:2" x14ac:dyDescent="0.3">
      <c r="A4" t="s">
        <v>7</v>
      </c>
      <c r="B4">
        <v>3900</v>
      </c>
    </row>
    <row r="5" spans="1:2" x14ac:dyDescent="0.3">
      <c r="A5" t="s">
        <v>8</v>
      </c>
      <c r="B5">
        <v>12300</v>
      </c>
    </row>
    <row r="6" spans="1:2" x14ac:dyDescent="0.3">
      <c r="A6" t="s">
        <v>9</v>
      </c>
      <c r="B6">
        <v>40000</v>
      </c>
    </row>
    <row r="7" spans="1:2" x14ac:dyDescent="0.3">
      <c r="A7" t="s">
        <v>10</v>
      </c>
      <c r="B7">
        <v>60000</v>
      </c>
    </row>
    <row r="8" spans="1:2" x14ac:dyDescent="0.3">
      <c r="A8" t="s">
        <v>11</v>
      </c>
      <c r="B8">
        <v>4000</v>
      </c>
    </row>
    <row r="9" spans="1:2" x14ac:dyDescent="0.3">
      <c r="A9" t="s">
        <v>12</v>
      </c>
      <c r="B9">
        <v>17000</v>
      </c>
    </row>
    <row r="10" spans="1:2" x14ac:dyDescent="0.3">
      <c r="A10" t="s">
        <v>13</v>
      </c>
      <c r="B10">
        <v>14300</v>
      </c>
    </row>
    <row r="11" spans="1:2" x14ac:dyDescent="0.3">
      <c r="A11" t="s">
        <v>14</v>
      </c>
      <c r="B11">
        <v>25000</v>
      </c>
    </row>
    <row r="12" spans="1:2" x14ac:dyDescent="0.3">
      <c r="A12" t="s">
        <v>15</v>
      </c>
      <c r="B12">
        <v>17300</v>
      </c>
    </row>
    <row r="13" spans="1:2" x14ac:dyDescent="0.3">
      <c r="A13" t="s">
        <v>16</v>
      </c>
      <c r="B13">
        <v>12321</v>
      </c>
    </row>
    <row r="14" spans="1:2" x14ac:dyDescent="0.3">
      <c r="A14" t="s">
        <v>17</v>
      </c>
      <c r="B14">
        <v>15200</v>
      </c>
    </row>
    <row r="15" spans="1:2" x14ac:dyDescent="0.3">
      <c r="A15" t="s">
        <v>18</v>
      </c>
      <c r="B15">
        <v>11000</v>
      </c>
    </row>
    <row r="16" spans="1:2" x14ac:dyDescent="0.3">
      <c r="A16" t="s">
        <v>19</v>
      </c>
      <c r="B16">
        <v>12100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2020-07-12T10:42:28Z</dcterms:modified>
</cp:coreProperties>
</file>