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aymadhi\Downloads\"/>
    </mc:Choice>
  </mc:AlternateContent>
  <xr:revisionPtr revIDLastSave="0" documentId="13_ncr:1_{06F113D0-67C1-4F72-A4ED-59D4B0877913}" xr6:coauthVersionLast="47" xr6:coauthVersionMax="47" xr10:uidLastSave="{00000000-0000-0000-0000-000000000000}"/>
  <bookViews>
    <workbookView minimized="1" xWindow="3480" yWindow="3480" windowWidth="14400" windowHeight="7360" activeTab="1" xr2:uid="{93D2E46C-6EAC-4F35-A7C6-27F5800175A2}"/>
  </bookViews>
  <sheets>
    <sheet name="Sheet1" sheetId="1" r:id="rId1"/>
    <sheet name="Sheet2" sheetId="2" r:id="rId2"/>
  </sheets>
  <externalReferences>
    <externalReference r:id="rId3"/>
  </externalReferences>
  <definedNames>
    <definedName name="max">Sheet2!$B$2</definedName>
    <definedName name="min">Sheet2!$B$5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" i="2"/>
  <c r="N4" i="2"/>
  <c r="N5" i="2"/>
  <c r="N6" i="2"/>
  <c r="N7" i="2"/>
  <c r="N9" i="2"/>
  <c r="N10" i="2"/>
  <c r="N11" i="2"/>
  <c r="N12" i="2"/>
  <c r="N13" i="2"/>
  <c r="N14" i="2"/>
  <c r="N15" i="2"/>
  <c r="N16" i="2"/>
  <c r="N17" i="2"/>
  <c r="N18" i="2"/>
  <c r="O15" i="2"/>
  <c r="O33" i="2"/>
  <c r="O74" i="2"/>
  <c r="O109" i="2"/>
  <c r="O123" i="2"/>
  <c r="O139" i="2"/>
  <c r="O185" i="2"/>
  <c r="O201" i="2"/>
  <c r="O238" i="2"/>
  <c r="O254" i="2"/>
  <c r="O266" i="2"/>
  <c r="O283" i="2"/>
  <c r="O320" i="2"/>
  <c r="O336" i="2"/>
  <c r="O343" i="2"/>
  <c r="O344" i="2"/>
  <c r="O345" i="2"/>
  <c r="O2" i="2"/>
  <c r="M15" i="2"/>
  <c r="M33" i="2"/>
  <c r="M74" i="2"/>
  <c r="M109" i="2"/>
  <c r="M123" i="2"/>
  <c r="M139" i="2"/>
  <c r="M185" i="2"/>
  <c r="M201" i="2"/>
  <c r="M238" i="2"/>
  <c r="M254" i="2"/>
  <c r="M266" i="2"/>
  <c r="M283" i="2"/>
  <c r="M320" i="2"/>
  <c r="M336" i="2"/>
  <c r="P2" i="2"/>
  <c r="I8" i="1"/>
  <c r="L3" i="2"/>
  <c r="L14" i="2" s="1"/>
  <c r="L4" i="2"/>
  <c r="L5" i="2"/>
  <c r="L6" i="2"/>
  <c r="L7" i="2"/>
  <c r="L8" i="2"/>
  <c r="L9" i="2"/>
  <c r="L10" i="2"/>
  <c r="L11" i="2"/>
  <c r="L12" i="2"/>
  <c r="L13" i="2"/>
  <c r="L15" i="2"/>
  <c r="L32" i="2" s="1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73" i="2" s="1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4" i="2"/>
  <c r="L108" i="2" s="1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9" i="2"/>
  <c r="L122" i="2" s="1"/>
  <c r="L110" i="2"/>
  <c r="L111" i="2"/>
  <c r="L112" i="2"/>
  <c r="L113" i="2"/>
  <c r="L114" i="2"/>
  <c r="L115" i="2"/>
  <c r="L116" i="2"/>
  <c r="L117" i="2"/>
  <c r="L118" i="2"/>
  <c r="L119" i="2"/>
  <c r="L120" i="2"/>
  <c r="L121" i="2"/>
  <c r="L123" i="2"/>
  <c r="L138" i="2" s="1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9" i="2"/>
  <c r="L184" i="2" s="1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5" i="2"/>
  <c r="L200" i="2" s="1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1" i="2"/>
  <c r="L237" i="2" s="1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8" i="2"/>
  <c r="L253" i="2" s="1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4" i="2"/>
  <c r="L255" i="2"/>
  <c r="L256" i="2"/>
  <c r="L257" i="2"/>
  <c r="L258" i="2"/>
  <c r="L259" i="2"/>
  <c r="L265" i="2" s="1"/>
  <c r="L260" i="2"/>
  <c r="L261" i="2"/>
  <c r="L262" i="2"/>
  <c r="L263" i="2"/>
  <c r="L264" i="2"/>
  <c r="L266" i="2"/>
  <c r="L282" i="2" s="1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3" i="2"/>
  <c r="L319" i="2" s="1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20" i="2"/>
  <c r="L335" i="2" s="1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6" i="2"/>
  <c r="L341" i="2" s="1"/>
  <c r="L337" i="2"/>
  <c r="L338" i="2"/>
  <c r="L339" i="2"/>
  <c r="L340" i="2"/>
  <c r="B5" i="2"/>
  <c r="E22" i="2"/>
  <c r="E23" i="2"/>
  <c r="E24" i="2"/>
  <c r="E25" i="2"/>
  <c r="E26" i="2"/>
  <c r="E27" i="2"/>
  <c r="E28" i="2"/>
  <c r="E29" i="2"/>
  <c r="E30" i="2"/>
  <c r="E3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4" i="2"/>
  <c r="E255" i="2"/>
  <c r="E256" i="2"/>
  <c r="E257" i="2"/>
  <c r="E258" i="2"/>
  <c r="E259" i="2"/>
  <c r="E260" i="2"/>
  <c r="E261" i="2"/>
  <c r="E262" i="2"/>
  <c r="E263" i="2"/>
  <c r="E264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6" i="2"/>
  <c r="E337" i="2"/>
  <c r="E338" i="2"/>
  <c r="E339" i="2"/>
  <c r="E340" i="2"/>
  <c r="E3" i="2"/>
  <c r="E4" i="2"/>
  <c r="E5" i="2"/>
  <c r="E6" i="2"/>
  <c r="E7" i="2"/>
  <c r="E8" i="2"/>
  <c r="E9" i="2"/>
  <c r="E10" i="2"/>
  <c r="E11" i="2"/>
  <c r="E12" i="2"/>
  <c r="E13" i="2"/>
  <c r="E15" i="2"/>
  <c r="E16" i="2"/>
  <c r="E17" i="2"/>
  <c r="E18" i="2"/>
  <c r="E19" i="2"/>
  <c r="E20" i="2"/>
  <c r="E21" i="2"/>
  <c r="E2" i="2"/>
  <c r="B2" i="2"/>
  <c r="D346" i="2" s="1"/>
  <c r="C2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4" i="2"/>
  <c r="C255" i="2"/>
  <c r="C256" i="2"/>
  <c r="C257" i="2"/>
  <c r="C258" i="2"/>
  <c r="C259" i="2"/>
  <c r="C260" i="2"/>
  <c r="C261" i="2"/>
  <c r="C262" i="2"/>
  <c r="C263" i="2"/>
  <c r="C264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6" i="2"/>
  <c r="C337" i="2"/>
  <c r="C338" i="2"/>
  <c r="C339" i="2"/>
  <c r="C340" i="2"/>
  <c r="C3" i="2"/>
  <c r="C4" i="2"/>
  <c r="C5" i="2"/>
  <c r="C6" i="2"/>
  <c r="C7" i="2"/>
  <c r="C8" i="2"/>
  <c r="C9" i="2"/>
  <c r="C10" i="2"/>
  <c r="C11" i="2"/>
  <c r="C12" i="2"/>
  <c r="C13" i="2"/>
  <c r="L342" i="2" l="1"/>
  <c r="D78" i="2"/>
  <c r="M79" i="2" s="1"/>
  <c r="D69" i="2"/>
  <c r="M70" i="2" s="1"/>
  <c r="D53" i="2"/>
  <c r="M54" i="2" s="1"/>
  <c r="D28" i="2"/>
  <c r="M29" i="2" s="1"/>
  <c r="D20" i="2"/>
  <c r="M21" i="2" s="1"/>
  <c r="F13" i="2"/>
  <c r="F5" i="2"/>
  <c r="O6" i="2" s="1"/>
  <c r="F334" i="2"/>
  <c r="F326" i="2"/>
  <c r="O327" i="2" s="1"/>
  <c r="F317" i="2"/>
  <c r="O318" i="2" s="1"/>
  <c r="F309" i="2"/>
  <c r="O310" i="2" s="1"/>
  <c r="F11" i="2"/>
  <c r="O12" i="2" s="1"/>
  <c r="F3" i="2"/>
  <c r="O4" i="2" s="1"/>
  <c r="F332" i="2"/>
  <c r="O333" i="2" s="1"/>
  <c r="F324" i="2"/>
  <c r="O325" i="2" s="1"/>
  <c r="F315" i="2"/>
  <c r="O316" i="2" s="1"/>
  <c r="F307" i="2"/>
  <c r="O308" i="2" s="1"/>
  <c r="F299" i="2"/>
  <c r="O300" i="2" s="1"/>
  <c r="F291" i="2"/>
  <c r="O292" i="2" s="1"/>
  <c r="F283" i="2"/>
  <c r="O284" i="2" s="1"/>
  <c r="F274" i="2"/>
  <c r="O275" i="2" s="1"/>
  <c r="F266" i="2"/>
  <c r="O267" i="2" s="1"/>
  <c r="F257" i="2"/>
  <c r="O258" i="2" s="1"/>
  <c r="F248" i="2"/>
  <c r="O249" i="2" s="1"/>
  <c r="F240" i="2"/>
  <c r="O241" i="2" s="1"/>
  <c r="F231" i="2"/>
  <c r="O232" i="2" s="1"/>
  <c r="F223" i="2"/>
  <c r="O224" i="2" s="1"/>
  <c r="F215" i="2"/>
  <c r="O216" i="2" s="1"/>
  <c r="F207" i="2"/>
  <c r="O208" i="2" s="1"/>
  <c r="F198" i="2"/>
  <c r="O199" i="2" s="1"/>
  <c r="F190" i="2"/>
  <c r="O191" i="2" s="1"/>
  <c r="F181" i="2"/>
  <c r="O182" i="2" s="1"/>
  <c r="F173" i="2"/>
  <c r="O174" i="2" s="1"/>
  <c r="D235" i="2"/>
  <c r="M236" i="2" s="1"/>
  <c r="D337" i="2"/>
  <c r="M338" i="2" s="1"/>
  <c r="D186" i="2"/>
  <c r="M187" i="2" s="1"/>
  <c r="D153" i="2"/>
  <c r="M154" i="2" s="1"/>
  <c r="D3" i="2"/>
  <c r="M4" i="2" s="1"/>
  <c r="F18" i="2"/>
  <c r="O19" i="2" s="1"/>
  <c r="F9" i="2"/>
  <c r="O10" i="2" s="1"/>
  <c r="F339" i="2"/>
  <c r="O340" i="2" s="1"/>
  <c r="F330" i="2"/>
  <c r="O331" i="2" s="1"/>
  <c r="F322" i="2"/>
  <c r="O323" i="2" s="1"/>
  <c r="F313" i="2"/>
  <c r="O314" i="2" s="1"/>
  <c r="F305" i="2"/>
  <c r="O306" i="2" s="1"/>
  <c r="F297" i="2"/>
  <c r="O298" i="2" s="1"/>
  <c r="F289" i="2"/>
  <c r="O290" i="2" s="1"/>
  <c r="F280" i="2"/>
  <c r="O281" i="2" s="1"/>
  <c r="F272" i="2"/>
  <c r="O273" i="2" s="1"/>
  <c r="F263" i="2"/>
  <c r="O264" i="2" s="1"/>
  <c r="F255" i="2"/>
  <c r="O256" i="2" s="1"/>
  <c r="F246" i="2"/>
  <c r="O247" i="2" s="1"/>
  <c r="F238" i="2"/>
  <c r="O239" i="2" s="1"/>
  <c r="F229" i="2"/>
  <c r="O230" i="2" s="1"/>
  <c r="F221" i="2"/>
  <c r="O222" i="2" s="1"/>
  <c r="F213" i="2"/>
  <c r="O214" i="2" s="1"/>
  <c r="F205" i="2"/>
  <c r="O206" i="2" s="1"/>
  <c r="F196" i="2"/>
  <c r="O197" i="2" s="1"/>
  <c r="F188" i="2"/>
  <c r="O189" i="2" s="1"/>
  <c r="F179" i="2"/>
  <c r="O180" i="2" s="1"/>
  <c r="F171" i="2"/>
  <c r="O172" i="2" s="1"/>
  <c r="F163" i="2"/>
  <c r="O164" i="2" s="1"/>
  <c r="F155" i="2"/>
  <c r="O156" i="2" s="1"/>
  <c r="F147" i="2"/>
  <c r="O148" i="2" s="1"/>
  <c r="F139" i="2"/>
  <c r="O140" i="2" s="1"/>
  <c r="F130" i="2"/>
  <c r="O131" i="2" s="1"/>
  <c r="F121" i="2"/>
  <c r="F113" i="2"/>
  <c r="O114" i="2" s="1"/>
  <c r="F104" i="2"/>
  <c r="O105" i="2" s="1"/>
  <c r="F96" i="2"/>
  <c r="O97" i="2" s="1"/>
  <c r="F16" i="2"/>
  <c r="O17" i="2" s="1"/>
  <c r="F7" i="2"/>
  <c r="O8" i="2" s="1"/>
  <c r="F337" i="2"/>
  <c r="O338" i="2" s="1"/>
  <c r="F328" i="2"/>
  <c r="O329" i="2" s="1"/>
  <c r="F320" i="2"/>
  <c r="O321" i="2" s="1"/>
  <c r="F311" i="2"/>
  <c r="O312" i="2" s="1"/>
  <c r="F303" i="2"/>
  <c r="O304" i="2" s="1"/>
  <c r="F295" i="2"/>
  <c r="O296" i="2" s="1"/>
  <c r="F287" i="2"/>
  <c r="O288" i="2" s="1"/>
  <c r="F278" i="2"/>
  <c r="O279" i="2" s="1"/>
  <c r="F270" i="2"/>
  <c r="O271" i="2" s="1"/>
  <c r="F261" i="2"/>
  <c r="O262" i="2" s="1"/>
  <c r="F252" i="2"/>
  <c r="F244" i="2"/>
  <c r="O245" i="2" s="1"/>
  <c r="F235" i="2"/>
  <c r="O236" i="2" s="1"/>
  <c r="F227" i="2"/>
  <c r="O228" i="2" s="1"/>
  <c r="F219" i="2"/>
  <c r="O220" i="2" s="1"/>
  <c r="F211" i="2"/>
  <c r="O212" i="2" s="1"/>
  <c r="F203" i="2"/>
  <c r="O204" i="2" s="1"/>
  <c r="F194" i="2"/>
  <c r="O195" i="2" s="1"/>
  <c r="F186" i="2"/>
  <c r="O187" i="2" s="1"/>
  <c r="F177" i="2"/>
  <c r="O178" i="2" s="1"/>
  <c r="F169" i="2"/>
  <c r="O170" i="2" s="1"/>
  <c r="F161" i="2"/>
  <c r="O162" i="2" s="1"/>
  <c r="F153" i="2"/>
  <c r="O154" i="2" s="1"/>
  <c r="F145" i="2"/>
  <c r="O146" i="2" s="1"/>
  <c r="F136" i="2"/>
  <c r="O137" i="2" s="1"/>
  <c r="F128" i="2"/>
  <c r="O129" i="2" s="1"/>
  <c r="F119" i="2"/>
  <c r="O120" i="2" s="1"/>
  <c r="F111" i="2"/>
  <c r="O112" i="2" s="1"/>
  <c r="F102" i="2"/>
  <c r="O103" i="2" s="1"/>
  <c r="F94" i="2"/>
  <c r="O95" i="2" s="1"/>
  <c r="F86" i="2"/>
  <c r="O87" i="2" s="1"/>
  <c r="F78" i="2"/>
  <c r="O79" i="2" s="1"/>
  <c r="F69" i="2"/>
  <c r="O70" i="2" s="1"/>
  <c r="F61" i="2"/>
  <c r="O62" i="2" s="1"/>
  <c r="F53" i="2"/>
  <c r="O54" i="2" s="1"/>
  <c r="F45" i="2"/>
  <c r="O46" i="2" s="1"/>
  <c r="F37" i="2"/>
  <c r="O38" i="2" s="1"/>
  <c r="F28" i="2"/>
  <c r="O29" i="2" s="1"/>
  <c r="F20" i="2"/>
  <c r="O21" i="2" s="1"/>
  <c r="F165" i="2"/>
  <c r="O166" i="2" s="1"/>
  <c r="F157" i="2"/>
  <c r="O158" i="2" s="1"/>
  <c r="F149" i="2"/>
  <c r="O150" i="2" s="1"/>
  <c r="F141" i="2"/>
  <c r="O142" i="2" s="1"/>
  <c r="F132" i="2"/>
  <c r="O133" i="2" s="1"/>
  <c r="F124" i="2"/>
  <c r="O125" i="2" s="1"/>
  <c r="F301" i="2"/>
  <c r="O302" i="2" s="1"/>
  <c r="F293" i="2"/>
  <c r="O294" i="2" s="1"/>
  <c r="F285" i="2"/>
  <c r="O286" i="2" s="1"/>
  <c r="F276" i="2"/>
  <c r="O277" i="2" s="1"/>
  <c r="F268" i="2"/>
  <c r="O269" i="2" s="1"/>
  <c r="F259" i="2"/>
  <c r="O260" i="2" s="1"/>
  <c r="F250" i="2"/>
  <c r="O251" i="2" s="1"/>
  <c r="F242" i="2"/>
  <c r="O243" i="2" s="1"/>
  <c r="F233" i="2"/>
  <c r="O234" i="2" s="1"/>
  <c r="F225" i="2"/>
  <c r="O226" i="2" s="1"/>
  <c r="F217" i="2"/>
  <c r="O218" i="2" s="1"/>
  <c r="F209" i="2"/>
  <c r="O210" i="2" s="1"/>
  <c r="F201" i="2"/>
  <c r="O202" i="2" s="1"/>
  <c r="F192" i="2"/>
  <c r="O193" i="2" s="1"/>
  <c r="F183" i="2"/>
  <c r="F175" i="2"/>
  <c r="O176" i="2" s="1"/>
  <c r="F167" i="2"/>
  <c r="O168" i="2" s="1"/>
  <c r="F115" i="2"/>
  <c r="O116" i="2" s="1"/>
  <c r="F306" i="2"/>
  <c r="O307" i="2" s="1"/>
  <c r="F273" i="2"/>
  <c r="O274" i="2" s="1"/>
  <c r="F239" i="2"/>
  <c r="O240" i="2" s="1"/>
  <c r="F172" i="2"/>
  <c r="O173" i="2" s="1"/>
  <c r="F105" i="2"/>
  <c r="O106" i="2" s="1"/>
  <c r="D330" i="2"/>
  <c r="M331" i="2" s="1"/>
  <c r="D305" i="2"/>
  <c r="M306" i="2" s="1"/>
  <c r="D272" i="2"/>
  <c r="M273" i="2" s="1"/>
  <c r="D255" i="2"/>
  <c r="M256" i="2" s="1"/>
  <c r="D238" i="2"/>
  <c r="M239" i="2" s="1"/>
  <c r="D213" i="2"/>
  <c r="M214" i="2" s="1"/>
  <c r="D188" i="2"/>
  <c r="M189" i="2" s="1"/>
  <c r="D155" i="2"/>
  <c r="M156" i="2" s="1"/>
  <c r="D139" i="2"/>
  <c r="M140" i="2" s="1"/>
  <c r="D113" i="2"/>
  <c r="M114" i="2" s="1"/>
  <c r="D96" i="2"/>
  <c r="M97" i="2" s="1"/>
  <c r="D71" i="2"/>
  <c r="M72" i="2" s="1"/>
  <c r="D22" i="2"/>
  <c r="M23" i="2" s="1"/>
  <c r="D270" i="2"/>
  <c r="M271" i="2" s="1"/>
  <c r="F140" i="2"/>
  <c r="O141" i="2" s="1"/>
  <c r="D303" i="2"/>
  <c r="M304" i="2" s="1"/>
  <c r="D169" i="2"/>
  <c r="M170" i="2" s="1"/>
  <c r="D61" i="2"/>
  <c r="M62" i="2" s="1"/>
  <c r="D9" i="2"/>
  <c r="M10" i="2" s="1"/>
  <c r="D340" i="2"/>
  <c r="D322" i="2"/>
  <c r="M323" i="2" s="1"/>
  <c r="D313" i="2"/>
  <c r="M314" i="2" s="1"/>
  <c r="D297" i="2"/>
  <c r="M298" i="2" s="1"/>
  <c r="D289" i="2"/>
  <c r="M290" i="2" s="1"/>
  <c r="D280" i="2"/>
  <c r="M281" i="2" s="1"/>
  <c r="D263" i="2"/>
  <c r="M264" i="2" s="1"/>
  <c r="D246" i="2"/>
  <c r="M247" i="2" s="1"/>
  <c r="D229" i="2"/>
  <c r="M230" i="2" s="1"/>
  <c r="D221" i="2"/>
  <c r="M222" i="2" s="1"/>
  <c r="D205" i="2"/>
  <c r="M206" i="2" s="1"/>
  <c r="D196" i="2"/>
  <c r="M197" i="2" s="1"/>
  <c r="D179" i="2"/>
  <c r="M180" i="2" s="1"/>
  <c r="D171" i="2"/>
  <c r="M172" i="2" s="1"/>
  <c r="D163" i="2"/>
  <c r="M164" i="2" s="1"/>
  <c r="D147" i="2"/>
  <c r="M148" i="2" s="1"/>
  <c r="D130" i="2"/>
  <c r="M131" i="2" s="1"/>
  <c r="D121" i="2"/>
  <c r="D104" i="2"/>
  <c r="M105" i="2" s="1"/>
  <c r="D88" i="2"/>
  <c r="M89" i="2" s="1"/>
  <c r="D80" i="2"/>
  <c r="M81" i="2" s="1"/>
  <c r="D63" i="2"/>
  <c r="M64" i="2" s="1"/>
  <c r="D55" i="2"/>
  <c r="M56" i="2" s="1"/>
  <c r="D47" i="2"/>
  <c r="M48" i="2" s="1"/>
  <c r="D39" i="2"/>
  <c r="M40" i="2" s="1"/>
  <c r="D30" i="2"/>
  <c r="M31" i="2" s="1"/>
  <c r="D13" i="2"/>
  <c r="D136" i="2"/>
  <c r="M137" i="2" s="1"/>
  <c r="D45" i="2"/>
  <c r="M46" i="2" s="1"/>
  <c r="D338" i="2"/>
  <c r="M339" i="2" s="1"/>
  <c r="D329" i="2"/>
  <c r="M330" i="2" s="1"/>
  <c r="D321" i="2"/>
  <c r="M322" i="2" s="1"/>
  <c r="D312" i="2"/>
  <c r="M313" i="2" s="1"/>
  <c r="D304" i="2"/>
  <c r="M305" i="2" s="1"/>
  <c r="D296" i="2"/>
  <c r="M297" i="2" s="1"/>
  <c r="D288" i="2"/>
  <c r="M289" i="2" s="1"/>
  <c r="D279" i="2"/>
  <c r="M280" i="2" s="1"/>
  <c r="D271" i="2"/>
  <c r="M272" i="2" s="1"/>
  <c r="D262" i="2"/>
  <c r="M263" i="2" s="1"/>
  <c r="D254" i="2"/>
  <c r="M255" i="2" s="1"/>
  <c r="D245" i="2"/>
  <c r="M246" i="2" s="1"/>
  <c r="D236" i="2"/>
  <c r="D228" i="2"/>
  <c r="M229" i="2" s="1"/>
  <c r="D220" i="2"/>
  <c r="M221" i="2" s="1"/>
  <c r="D212" i="2"/>
  <c r="M213" i="2" s="1"/>
  <c r="D204" i="2"/>
  <c r="M205" i="2" s="1"/>
  <c r="D195" i="2"/>
  <c r="M196" i="2" s="1"/>
  <c r="D187" i="2"/>
  <c r="M188" i="2" s="1"/>
  <c r="D178" i="2"/>
  <c r="M179" i="2" s="1"/>
  <c r="D170" i="2"/>
  <c r="M171" i="2" s="1"/>
  <c r="D162" i="2"/>
  <c r="M163" i="2" s="1"/>
  <c r="D154" i="2"/>
  <c r="M155" i="2" s="1"/>
  <c r="D146" i="2"/>
  <c r="M147" i="2" s="1"/>
  <c r="D137" i="2"/>
  <c r="D129" i="2"/>
  <c r="M130" i="2" s="1"/>
  <c r="D120" i="2"/>
  <c r="M121" i="2" s="1"/>
  <c r="D112" i="2"/>
  <c r="M113" i="2" s="1"/>
  <c r="D103" i="2"/>
  <c r="M104" i="2" s="1"/>
  <c r="D95" i="2"/>
  <c r="M96" i="2" s="1"/>
  <c r="D87" i="2"/>
  <c r="M88" i="2" s="1"/>
  <c r="D79" i="2"/>
  <c r="M80" i="2" s="1"/>
  <c r="D70" i="2"/>
  <c r="M71" i="2" s="1"/>
  <c r="D62" i="2"/>
  <c r="M63" i="2" s="1"/>
  <c r="D54" i="2"/>
  <c r="M55" i="2" s="1"/>
  <c r="D46" i="2"/>
  <c r="M47" i="2" s="1"/>
  <c r="D38" i="2"/>
  <c r="M39" i="2" s="1"/>
  <c r="D29" i="2"/>
  <c r="M30" i="2" s="1"/>
  <c r="D21" i="2"/>
  <c r="M22" i="2" s="1"/>
  <c r="D252" i="2"/>
  <c r="D119" i="2"/>
  <c r="M120" i="2" s="1"/>
  <c r="D37" i="2"/>
  <c r="M38" i="2" s="1"/>
  <c r="D102" i="2"/>
  <c r="M103" i="2" s="1"/>
  <c r="F345" i="2"/>
  <c r="O346" i="2" s="1"/>
  <c r="F340" i="2"/>
  <c r="D6" i="2"/>
  <c r="M7" i="2" s="1"/>
  <c r="D310" i="2"/>
  <c r="M311" i="2" s="1"/>
  <c r="D269" i="2"/>
  <c r="M270" i="2" s="1"/>
  <c r="D243" i="2"/>
  <c r="M244" i="2" s="1"/>
  <c r="D234" i="2"/>
  <c r="M235" i="2" s="1"/>
  <c r="D226" i="2"/>
  <c r="M227" i="2" s="1"/>
  <c r="D218" i="2"/>
  <c r="M219" i="2" s="1"/>
  <c r="D210" i="2"/>
  <c r="M211" i="2" s="1"/>
  <c r="D202" i="2"/>
  <c r="M203" i="2" s="1"/>
  <c r="D193" i="2"/>
  <c r="M194" i="2" s="1"/>
  <c r="D185" i="2"/>
  <c r="M186" i="2" s="1"/>
  <c r="D176" i="2"/>
  <c r="M177" i="2" s="1"/>
  <c r="D168" i="2"/>
  <c r="M169" i="2" s="1"/>
  <c r="D160" i="2"/>
  <c r="M161" i="2" s="1"/>
  <c r="D152" i="2"/>
  <c r="M153" i="2" s="1"/>
  <c r="D144" i="2"/>
  <c r="M145" i="2" s="1"/>
  <c r="D135" i="2"/>
  <c r="M136" i="2" s="1"/>
  <c r="D127" i="2"/>
  <c r="M128" i="2" s="1"/>
  <c r="D118" i="2"/>
  <c r="M119" i="2" s="1"/>
  <c r="D110" i="2"/>
  <c r="M111" i="2" s="1"/>
  <c r="D101" i="2"/>
  <c r="M102" i="2" s="1"/>
  <c r="D93" i="2"/>
  <c r="M94" i="2" s="1"/>
  <c r="D85" i="2"/>
  <c r="M86" i="2" s="1"/>
  <c r="D77" i="2"/>
  <c r="M78" i="2" s="1"/>
  <c r="D68" i="2"/>
  <c r="M69" i="2" s="1"/>
  <c r="D60" i="2"/>
  <c r="M61" i="2" s="1"/>
  <c r="D52" i="2"/>
  <c r="M53" i="2" s="1"/>
  <c r="D44" i="2"/>
  <c r="M45" i="2" s="1"/>
  <c r="D36" i="2"/>
  <c r="M37" i="2" s="1"/>
  <c r="D27" i="2"/>
  <c r="M28" i="2" s="1"/>
  <c r="D19" i="2"/>
  <c r="M20" i="2" s="1"/>
  <c r="D345" i="2"/>
  <c r="D219" i="2"/>
  <c r="M220" i="2" s="1"/>
  <c r="D86" i="2"/>
  <c r="M87" i="2" s="1"/>
  <c r="F21" i="2"/>
  <c r="O22" i="2" s="1"/>
  <c r="D327" i="2"/>
  <c r="M328" i="2" s="1"/>
  <c r="D294" i="2"/>
  <c r="M295" i="2" s="1"/>
  <c r="D260" i="2"/>
  <c r="M261" i="2" s="1"/>
  <c r="D334" i="2"/>
  <c r="D301" i="2"/>
  <c r="M302" i="2" s="1"/>
  <c r="D276" i="2"/>
  <c r="M277" i="2" s="1"/>
  <c r="D242" i="2"/>
  <c r="M243" i="2" s="1"/>
  <c r="D217" i="2"/>
  <c r="M218" i="2" s="1"/>
  <c r="D192" i="2"/>
  <c r="M193" i="2" s="1"/>
  <c r="D159" i="2"/>
  <c r="M160" i="2" s="1"/>
  <c r="D126" i="2"/>
  <c r="M127" i="2" s="1"/>
  <c r="D92" i="2"/>
  <c r="M93" i="2" s="1"/>
  <c r="D59" i="2"/>
  <c r="M60" i="2" s="1"/>
  <c r="D26" i="2"/>
  <c r="M27" i="2" s="1"/>
  <c r="F159" i="2"/>
  <c r="O160" i="2" s="1"/>
  <c r="F151" i="2"/>
  <c r="O152" i="2" s="1"/>
  <c r="F143" i="2"/>
  <c r="O144" i="2" s="1"/>
  <c r="F134" i="2"/>
  <c r="O135" i="2" s="1"/>
  <c r="F126" i="2"/>
  <c r="O127" i="2" s="1"/>
  <c r="F117" i="2"/>
  <c r="O118" i="2" s="1"/>
  <c r="F109" i="2"/>
  <c r="O110" i="2" s="1"/>
  <c r="F100" i="2"/>
  <c r="O101" i="2" s="1"/>
  <c r="D336" i="2"/>
  <c r="M337" i="2" s="1"/>
  <c r="D318" i="2"/>
  <c r="D302" i="2"/>
  <c r="M303" i="2" s="1"/>
  <c r="D286" i="2"/>
  <c r="M287" i="2" s="1"/>
  <c r="D277" i="2"/>
  <c r="M278" i="2" s="1"/>
  <c r="D251" i="2"/>
  <c r="M252" i="2" s="1"/>
  <c r="D5" i="2"/>
  <c r="M6" i="2" s="1"/>
  <c r="D326" i="2"/>
  <c r="M327" i="2" s="1"/>
  <c r="D317" i="2"/>
  <c r="M318" i="2" s="1"/>
  <c r="D309" i="2"/>
  <c r="M310" i="2" s="1"/>
  <c r="D293" i="2"/>
  <c r="M294" i="2" s="1"/>
  <c r="D285" i="2"/>
  <c r="M286" i="2" s="1"/>
  <c r="D268" i="2"/>
  <c r="M269" i="2" s="1"/>
  <c r="D259" i="2"/>
  <c r="M260" i="2" s="1"/>
  <c r="D250" i="2"/>
  <c r="M251" i="2" s="1"/>
  <c r="D233" i="2"/>
  <c r="M234" i="2" s="1"/>
  <c r="D225" i="2"/>
  <c r="M226" i="2" s="1"/>
  <c r="D209" i="2"/>
  <c r="M210" i="2" s="1"/>
  <c r="D201" i="2"/>
  <c r="M202" i="2" s="1"/>
  <c r="D183" i="2"/>
  <c r="D175" i="2"/>
  <c r="M176" i="2" s="1"/>
  <c r="D167" i="2"/>
  <c r="M168" i="2" s="1"/>
  <c r="D151" i="2"/>
  <c r="M152" i="2" s="1"/>
  <c r="D143" i="2"/>
  <c r="M144" i="2" s="1"/>
  <c r="D134" i="2"/>
  <c r="M135" i="2" s="1"/>
  <c r="D117" i="2"/>
  <c r="M118" i="2" s="1"/>
  <c r="D109" i="2"/>
  <c r="M110" i="2" s="1"/>
  <c r="D100" i="2"/>
  <c r="M101" i="2" s="1"/>
  <c r="D84" i="2"/>
  <c r="M85" i="2" s="1"/>
  <c r="D76" i="2"/>
  <c r="M77" i="2" s="1"/>
  <c r="D67" i="2"/>
  <c r="M68" i="2" s="1"/>
  <c r="D51" i="2"/>
  <c r="M52" i="2" s="1"/>
  <c r="D43" i="2"/>
  <c r="M44" i="2" s="1"/>
  <c r="D35" i="2"/>
  <c r="M36" i="2" s="1"/>
  <c r="D18" i="2"/>
  <c r="M19" i="2" s="1"/>
  <c r="D203" i="2"/>
  <c r="M204" i="2" s="1"/>
  <c r="D12" i="2"/>
  <c r="M13" i="2" s="1"/>
  <c r="D4" i="2"/>
  <c r="M5" i="2" s="1"/>
  <c r="D333" i="2"/>
  <c r="M334" i="2" s="1"/>
  <c r="D325" i="2"/>
  <c r="M326" i="2" s="1"/>
  <c r="D316" i="2"/>
  <c r="M317" i="2" s="1"/>
  <c r="D308" i="2"/>
  <c r="M309" i="2" s="1"/>
  <c r="D300" i="2"/>
  <c r="M301" i="2" s="1"/>
  <c r="D292" i="2"/>
  <c r="M293" i="2" s="1"/>
  <c r="D284" i="2"/>
  <c r="M285" i="2" s="1"/>
  <c r="D275" i="2"/>
  <c r="M276" i="2" s="1"/>
  <c r="D267" i="2"/>
  <c r="M268" i="2" s="1"/>
  <c r="D258" i="2"/>
  <c r="M259" i="2" s="1"/>
  <c r="D249" i="2"/>
  <c r="M250" i="2" s="1"/>
  <c r="D241" i="2"/>
  <c r="M242" i="2" s="1"/>
  <c r="D232" i="2"/>
  <c r="M233" i="2" s="1"/>
  <c r="D224" i="2"/>
  <c r="M225" i="2" s="1"/>
  <c r="D216" i="2"/>
  <c r="M217" i="2" s="1"/>
  <c r="D208" i="2"/>
  <c r="M209" i="2" s="1"/>
  <c r="D199" i="2"/>
  <c r="D191" i="2"/>
  <c r="M192" i="2" s="1"/>
  <c r="D182" i="2"/>
  <c r="M183" i="2" s="1"/>
  <c r="D174" i="2"/>
  <c r="M175" i="2" s="1"/>
  <c r="D166" i="2"/>
  <c r="M167" i="2" s="1"/>
  <c r="D158" i="2"/>
  <c r="M159" i="2" s="1"/>
  <c r="D150" i="2"/>
  <c r="M151" i="2" s="1"/>
  <c r="D142" i="2"/>
  <c r="M143" i="2" s="1"/>
  <c r="D133" i="2"/>
  <c r="M134" i="2" s="1"/>
  <c r="D125" i="2"/>
  <c r="M126" i="2" s="1"/>
  <c r="D116" i="2"/>
  <c r="M117" i="2" s="1"/>
  <c r="D107" i="2"/>
  <c r="D99" i="2"/>
  <c r="M100" i="2" s="1"/>
  <c r="D91" i="2"/>
  <c r="M92" i="2" s="1"/>
  <c r="D83" i="2"/>
  <c r="M84" i="2" s="1"/>
  <c r="D75" i="2"/>
  <c r="M76" i="2" s="1"/>
  <c r="D66" i="2"/>
  <c r="M67" i="2" s="1"/>
  <c r="D58" i="2"/>
  <c r="M59" i="2" s="1"/>
  <c r="D50" i="2"/>
  <c r="M51" i="2" s="1"/>
  <c r="D42" i="2"/>
  <c r="M43" i="2" s="1"/>
  <c r="D34" i="2"/>
  <c r="M35" i="2" s="1"/>
  <c r="D25" i="2"/>
  <c r="M26" i="2" s="1"/>
  <c r="D17" i="2"/>
  <c r="M18" i="2" s="1"/>
  <c r="D320" i="2"/>
  <c r="M321" i="2" s="1"/>
  <c r="F106" i="2"/>
  <c r="O107" i="2" s="1"/>
  <c r="F98" i="2"/>
  <c r="O99" i="2" s="1"/>
  <c r="F90" i="2"/>
  <c r="O91" i="2" s="1"/>
  <c r="F82" i="2"/>
  <c r="O83" i="2" s="1"/>
  <c r="F74" i="2"/>
  <c r="O75" i="2" s="1"/>
  <c r="F65" i="2"/>
  <c r="O66" i="2" s="1"/>
  <c r="F57" i="2"/>
  <c r="O58" i="2" s="1"/>
  <c r="F49" i="2"/>
  <c r="O50" i="2" s="1"/>
  <c r="F41" i="2"/>
  <c r="O42" i="2" s="1"/>
  <c r="F33" i="2"/>
  <c r="O34" i="2" s="1"/>
  <c r="F24" i="2"/>
  <c r="O25" i="2" s="1"/>
  <c r="D2" i="2"/>
  <c r="M3" i="2" s="1"/>
  <c r="D331" i="2"/>
  <c r="M332" i="2" s="1"/>
  <c r="D323" i="2"/>
  <c r="M324" i="2" s="1"/>
  <c r="D314" i="2"/>
  <c r="M315" i="2" s="1"/>
  <c r="D306" i="2"/>
  <c r="M307" i="2" s="1"/>
  <c r="D298" i="2"/>
  <c r="M299" i="2" s="1"/>
  <c r="D290" i="2"/>
  <c r="M291" i="2" s="1"/>
  <c r="D281" i="2"/>
  <c r="D273" i="2"/>
  <c r="M274" i="2" s="1"/>
  <c r="D264" i="2"/>
  <c r="D256" i="2"/>
  <c r="M257" i="2" s="1"/>
  <c r="D247" i="2"/>
  <c r="M248" i="2" s="1"/>
  <c r="D239" i="2"/>
  <c r="M240" i="2" s="1"/>
  <c r="D230" i="2"/>
  <c r="M231" i="2" s="1"/>
  <c r="D222" i="2"/>
  <c r="M223" i="2" s="1"/>
  <c r="D214" i="2"/>
  <c r="M215" i="2" s="1"/>
  <c r="D206" i="2"/>
  <c r="M207" i="2" s="1"/>
  <c r="D197" i="2"/>
  <c r="M198" i="2" s="1"/>
  <c r="D189" i="2"/>
  <c r="M190" i="2" s="1"/>
  <c r="D180" i="2"/>
  <c r="M181" i="2" s="1"/>
  <c r="D172" i="2"/>
  <c r="M173" i="2" s="1"/>
  <c r="D164" i="2"/>
  <c r="M165" i="2" s="1"/>
  <c r="D156" i="2"/>
  <c r="M157" i="2" s="1"/>
  <c r="D148" i="2"/>
  <c r="M149" i="2" s="1"/>
  <c r="D140" i="2"/>
  <c r="M141" i="2" s="1"/>
  <c r="D131" i="2"/>
  <c r="M132" i="2" s="1"/>
  <c r="D123" i="2"/>
  <c r="M124" i="2" s="1"/>
  <c r="D114" i="2"/>
  <c r="M115" i="2" s="1"/>
  <c r="D105" i="2"/>
  <c r="M106" i="2" s="1"/>
  <c r="D97" i="2"/>
  <c r="M98" i="2" s="1"/>
  <c r="D89" i="2"/>
  <c r="M90" i="2" s="1"/>
  <c r="D81" i="2"/>
  <c r="M82" i="2" s="1"/>
  <c r="D72" i="2"/>
  <c r="D64" i="2"/>
  <c r="M65" i="2" s="1"/>
  <c r="D56" i="2"/>
  <c r="M57" i="2" s="1"/>
  <c r="D48" i="2"/>
  <c r="M49" i="2" s="1"/>
  <c r="D40" i="2"/>
  <c r="M41" i="2" s="1"/>
  <c r="D31" i="2"/>
  <c r="D23" i="2"/>
  <c r="M24" i="2" s="1"/>
  <c r="D15" i="2"/>
  <c r="M16" i="2" s="1"/>
  <c r="D287" i="2"/>
  <c r="M288" i="2" s="1"/>
  <c r="F2" i="2"/>
  <c r="O3" i="2" s="1"/>
  <c r="F206" i="2"/>
  <c r="O207" i="2" s="1"/>
  <c r="F31" i="2"/>
  <c r="F23" i="2"/>
  <c r="O24" i="2" s="1"/>
  <c r="F88" i="2"/>
  <c r="O89" i="2" s="1"/>
  <c r="F80" i="2"/>
  <c r="O81" i="2" s="1"/>
  <c r="F71" i="2"/>
  <c r="O72" i="2" s="1"/>
  <c r="F30" i="2"/>
  <c r="O31" i="2" s="1"/>
  <c r="F22" i="2"/>
  <c r="O23" i="2" s="1"/>
  <c r="F92" i="2"/>
  <c r="O93" i="2" s="1"/>
  <c r="F84" i="2"/>
  <c r="O85" i="2" s="1"/>
  <c r="F35" i="2"/>
  <c r="O36" i="2" s="1"/>
  <c r="F26" i="2"/>
  <c r="O27" i="2" s="1"/>
  <c r="F77" i="2"/>
  <c r="O78" i="2" s="1"/>
  <c r="F76" i="2"/>
  <c r="O77" i="2" s="1"/>
  <c r="F52" i="2"/>
  <c r="O53" i="2" s="1"/>
  <c r="F51" i="2"/>
  <c r="O52" i="2" s="1"/>
  <c r="F44" i="2"/>
  <c r="O45" i="2" s="1"/>
  <c r="F43" i="2"/>
  <c r="O44" i="2" s="1"/>
  <c r="D332" i="2"/>
  <c r="M333" i="2" s="1"/>
  <c r="D299" i="2"/>
  <c r="M300" i="2" s="1"/>
  <c r="D266" i="2"/>
  <c r="M267" i="2" s="1"/>
  <c r="D231" i="2"/>
  <c r="M232" i="2" s="1"/>
  <c r="D198" i="2"/>
  <c r="M199" i="2" s="1"/>
  <c r="D165" i="2"/>
  <c r="M166" i="2" s="1"/>
  <c r="D132" i="2"/>
  <c r="M133" i="2" s="1"/>
  <c r="D98" i="2"/>
  <c r="M99" i="2" s="1"/>
  <c r="D65" i="2"/>
  <c r="M66" i="2" s="1"/>
  <c r="D33" i="2"/>
  <c r="M34" i="2" s="1"/>
  <c r="F333" i="2"/>
  <c r="O334" i="2" s="1"/>
  <c r="F325" i="2"/>
  <c r="O326" i="2" s="1"/>
  <c r="F316" i="2"/>
  <c r="O317" i="2" s="1"/>
  <c r="F308" i="2"/>
  <c r="O309" i="2" s="1"/>
  <c r="F300" i="2"/>
  <c r="O301" i="2" s="1"/>
  <c r="F292" i="2"/>
  <c r="O293" i="2" s="1"/>
  <c r="F284" i="2"/>
  <c r="O285" i="2" s="1"/>
  <c r="F275" i="2"/>
  <c r="O276" i="2" s="1"/>
  <c r="F267" i="2"/>
  <c r="O268" i="2" s="1"/>
  <c r="F258" i="2"/>
  <c r="O259" i="2" s="1"/>
  <c r="F249" i="2"/>
  <c r="O250" i="2" s="1"/>
  <c r="F241" i="2"/>
  <c r="O242" i="2" s="1"/>
  <c r="F232" i="2"/>
  <c r="O233" i="2" s="1"/>
  <c r="F224" i="2"/>
  <c r="O225" i="2" s="1"/>
  <c r="F216" i="2"/>
  <c r="O217" i="2" s="1"/>
  <c r="F208" i="2"/>
  <c r="O209" i="2" s="1"/>
  <c r="F199" i="2"/>
  <c r="F191" i="2"/>
  <c r="O192" i="2" s="1"/>
  <c r="F182" i="2"/>
  <c r="O183" i="2" s="1"/>
  <c r="F174" i="2"/>
  <c r="O175" i="2" s="1"/>
  <c r="F166" i="2"/>
  <c r="O167" i="2" s="1"/>
  <c r="F158" i="2"/>
  <c r="O159" i="2" s="1"/>
  <c r="F150" i="2"/>
  <c r="O151" i="2" s="1"/>
  <c r="F142" i="2"/>
  <c r="O143" i="2" s="1"/>
  <c r="F133" i="2"/>
  <c r="O134" i="2" s="1"/>
  <c r="F125" i="2"/>
  <c r="O126" i="2" s="1"/>
  <c r="F116" i="2"/>
  <c r="O117" i="2" s="1"/>
  <c r="F107" i="2"/>
  <c r="F99" i="2"/>
  <c r="O100" i="2" s="1"/>
  <c r="F91" i="2"/>
  <c r="O92" i="2" s="1"/>
  <c r="F83" i="2"/>
  <c r="O84" i="2" s="1"/>
  <c r="F75" i="2"/>
  <c r="O76" i="2" s="1"/>
  <c r="F66" i="2"/>
  <c r="O67" i="2" s="1"/>
  <c r="F58" i="2"/>
  <c r="O59" i="2" s="1"/>
  <c r="F50" i="2"/>
  <c r="O51" i="2" s="1"/>
  <c r="F42" i="2"/>
  <c r="O43" i="2" s="1"/>
  <c r="F29" i="2"/>
  <c r="O30" i="2" s="1"/>
  <c r="F336" i="2"/>
  <c r="O337" i="2" s="1"/>
  <c r="F302" i="2"/>
  <c r="O303" i="2" s="1"/>
  <c r="F269" i="2"/>
  <c r="O270" i="2" s="1"/>
  <c r="F234" i="2"/>
  <c r="O235" i="2" s="1"/>
  <c r="F202" i="2"/>
  <c r="O203" i="2" s="1"/>
  <c r="F168" i="2"/>
  <c r="O169" i="2" s="1"/>
  <c r="F135" i="2"/>
  <c r="O136" i="2" s="1"/>
  <c r="F101" i="2"/>
  <c r="O102" i="2" s="1"/>
  <c r="F68" i="2"/>
  <c r="O69" i="2" s="1"/>
  <c r="F67" i="2"/>
  <c r="O68" i="2" s="1"/>
  <c r="F34" i="2"/>
  <c r="O35" i="2" s="1"/>
  <c r="D328" i="2"/>
  <c r="M329" i="2" s="1"/>
  <c r="D295" i="2"/>
  <c r="M296" i="2" s="1"/>
  <c r="D261" i="2"/>
  <c r="M262" i="2" s="1"/>
  <c r="D227" i="2"/>
  <c r="M228" i="2" s="1"/>
  <c r="D194" i="2"/>
  <c r="M195" i="2" s="1"/>
  <c r="D161" i="2"/>
  <c r="M162" i="2" s="1"/>
  <c r="D128" i="2"/>
  <c r="M129" i="2" s="1"/>
  <c r="D94" i="2"/>
  <c r="M95" i="2" s="1"/>
  <c r="F25" i="2"/>
  <c r="O26" i="2" s="1"/>
  <c r="F331" i="2"/>
  <c r="O332" i="2" s="1"/>
  <c r="F298" i="2"/>
  <c r="O299" i="2" s="1"/>
  <c r="F264" i="2"/>
  <c r="F230" i="2"/>
  <c r="O231" i="2" s="1"/>
  <c r="F197" i="2"/>
  <c r="O198" i="2" s="1"/>
  <c r="F164" i="2"/>
  <c r="O165" i="2" s="1"/>
  <c r="F131" i="2"/>
  <c r="O132" i="2" s="1"/>
  <c r="F97" i="2"/>
  <c r="O98" i="2" s="1"/>
  <c r="F59" i="2"/>
  <c r="O60" i="2" s="1"/>
  <c r="F60" i="2"/>
  <c r="O61" i="2" s="1"/>
  <c r="D10" i="2"/>
  <c r="M11" i="2" s="1"/>
  <c r="D324" i="2"/>
  <c r="M325" i="2" s="1"/>
  <c r="D291" i="2"/>
  <c r="M292" i="2" s="1"/>
  <c r="D257" i="2"/>
  <c r="M258" i="2" s="1"/>
  <c r="D223" i="2"/>
  <c r="M224" i="2" s="1"/>
  <c r="D190" i="2"/>
  <c r="M191" i="2" s="1"/>
  <c r="D157" i="2"/>
  <c r="M158" i="2" s="1"/>
  <c r="D124" i="2"/>
  <c r="M125" i="2" s="1"/>
  <c r="D90" i="2"/>
  <c r="M91" i="2" s="1"/>
  <c r="D57" i="2"/>
  <c r="M58" i="2" s="1"/>
  <c r="D24" i="2"/>
  <c r="M25" i="2" s="1"/>
  <c r="F19" i="2"/>
  <c r="O20" i="2" s="1"/>
  <c r="F10" i="2"/>
  <c r="O11" i="2" s="1"/>
  <c r="F327" i="2"/>
  <c r="O328" i="2" s="1"/>
  <c r="F294" i="2"/>
  <c r="O295" i="2" s="1"/>
  <c r="F260" i="2"/>
  <c r="O261" i="2" s="1"/>
  <c r="F226" i="2"/>
  <c r="O227" i="2" s="1"/>
  <c r="F193" i="2"/>
  <c r="O194" i="2" s="1"/>
  <c r="F160" i="2"/>
  <c r="O161" i="2" s="1"/>
  <c r="F127" i="2"/>
  <c r="O128" i="2" s="1"/>
  <c r="F93" i="2"/>
  <c r="O94" i="2" s="1"/>
  <c r="F63" i="2"/>
  <c r="O64" i="2" s="1"/>
  <c r="F64" i="2"/>
  <c r="O65" i="2" s="1"/>
  <c r="F55" i="2"/>
  <c r="O56" i="2" s="1"/>
  <c r="F56" i="2"/>
  <c r="O57" i="2" s="1"/>
  <c r="F47" i="2"/>
  <c r="O48" i="2" s="1"/>
  <c r="F48" i="2"/>
  <c r="O49" i="2" s="1"/>
  <c r="F39" i="2"/>
  <c r="O40" i="2" s="1"/>
  <c r="F40" i="2"/>
  <c r="O41" i="2" s="1"/>
  <c r="F17" i="2"/>
  <c r="O18" i="2" s="1"/>
  <c r="F323" i="2"/>
  <c r="O324" i="2" s="1"/>
  <c r="F290" i="2"/>
  <c r="O291" i="2" s="1"/>
  <c r="F256" i="2"/>
  <c r="O257" i="2" s="1"/>
  <c r="F222" i="2"/>
  <c r="O223" i="2" s="1"/>
  <c r="F189" i="2"/>
  <c r="O190" i="2" s="1"/>
  <c r="F156" i="2"/>
  <c r="O157" i="2" s="1"/>
  <c r="F123" i="2"/>
  <c r="O124" i="2" s="1"/>
  <c r="F89" i="2"/>
  <c r="O90" i="2" s="1"/>
  <c r="D315" i="2"/>
  <c r="M316" i="2" s="1"/>
  <c r="D283" i="2"/>
  <c r="M284" i="2" s="1"/>
  <c r="D248" i="2"/>
  <c r="M249" i="2" s="1"/>
  <c r="D215" i="2"/>
  <c r="M216" i="2" s="1"/>
  <c r="D181" i="2"/>
  <c r="M182" i="2" s="1"/>
  <c r="D149" i="2"/>
  <c r="M150" i="2" s="1"/>
  <c r="D115" i="2"/>
  <c r="M116" i="2" s="1"/>
  <c r="D82" i="2"/>
  <c r="M83" i="2" s="1"/>
  <c r="D49" i="2"/>
  <c r="M50" i="2" s="1"/>
  <c r="D16" i="2"/>
  <c r="M17" i="2" s="1"/>
  <c r="F338" i="2"/>
  <c r="O339" i="2" s="1"/>
  <c r="F329" i="2"/>
  <c r="O330" i="2" s="1"/>
  <c r="F321" i="2"/>
  <c r="O322" i="2" s="1"/>
  <c r="F312" i="2"/>
  <c r="O313" i="2" s="1"/>
  <c r="F304" i="2"/>
  <c r="O305" i="2" s="1"/>
  <c r="F296" i="2"/>
  <c r="O297" i="2" s="1"/>
  <c r="F288" i="2"/>
  <c r="O289" i="2" s="1"/>
  <c r="F279" i="2"/>
  <c r="O280" i="2" s="1"/>
  <c r="F271" i="2"/>
  <c r="O272" i="2" s="1"/>
  <c r="F262" i="2"/>
  <c r="O263" i="2" s="1"/>
  <c r="F254" i="2"/>
  <c r="O255" i="2" s="1"/>
  <c r="F245" i="2"/>
  <c r="O246" i="2" s="1"/>
  <c r="F236" i="2"/>
  <c r="F228" i="2"/>
  <c r="O229" i="2" s="1"/>
  <c r="F220" i="2"/>
  <c r="O221" i="2" s="1"/>
  <c r="F212" i="2"/>
  <c r="O213" i="2" s="1"/>
  <c r="F204" i="2"/>
  <c r="O205" i="2" s="1"/>
  <c r="F195" i="2"/>
  <c r="O196" i="2" s="1"/>
  <c r="F187" i="2"/>
  <c r="O188" i="2" s="1"/>
  <c r="F178" i="2"/>
  <c r="O179" i="2" s="1"/>
  <c r="F170" i="2"/>
  <c r="O171" i="2" s="1"/>
  <c r="F162" i="2"/>
  <c r="O163" i="2" s="1"/>
  <c r="F154" i="2"/>
  <c r="O155" i="2" s="1"/>
  <c r="F146" i="2"/>
  <c r="O147" i="2" s="1"/>
  <c r="F137" i="2"/>
  <c r="F129" i="2"/>
  <c r="O130" i="2" s="1"/>
  <c r="F120" i="2"/>
  <c r="O121" i="2" s="1"/>
  <c r="F112" i="2"/>
  <c r="O113" i="2" s="1"/>
  <c r="F103" i="2"/>
  <c r="O104" i="2" s="1"/>
  <c r="F95" i="2"/>
  <c r="O96" i="2" s="1"/>
  <c r="F87" i="2"/>
  <c r="O88" i="2" s="1"/>
  <c r="F79" i="2"/>
  <c r="O80" i="2" s="1"/>
  <c r="F70" i="2"/>
  <c r="O71" i="2" s="1"/>
  <c r="F62" i="2"/>
  <c r="O63" i="2" s="1"/>
  <c r="F54" i="2"/>
  <c r="O55" i="2" s="1"/>
  <c r="F46" i="2"/>
  <c r="O47" i="2" s="1"/>
  <c r="F12" i="2"/>
  <c r="O13" i="2" s="1"/>
  <c r="F318" i="2"/>
  <c r="F286" i="2"/>
  <c r="O287" i="2" s="1"/>
  <c r="F251" i="2"/>
  <c r="O252" i="2" s="1"/>
  <c r="F218" i="2"/>
  <c r="O219" i="2" s="1"/>
  <c r="F185" i="2"/>
  <c r="O186" i="2" s="1"/>
  <c r="F152" i="2"/>
  <c r="O153" i="2" s="1"/>
  <c r="F118" i="2"/>
  <c r="O119" i="2" s="1"/>
  <c r="F85" i="2"/>
  <c r="O86" i="2" s="1"/>
  <c r="D8" i="2"/>
  <c r="M9" i="2" s="1"/>
  <c r="D278" i="2"/>
  <c r="M279" i="2" s="1"/>
  <c r="D244" i="2"/>
  <c r="M245" i="2" s="1"/>
  <c r="D211" i="2"/>
  <c r="M212" i="2" s="1"/>
  <c r="D177" i="2"/>
  <c r="M178" i="2" s="1"/>
  <c r="D145" i="2"/>
  <c r="M146" i="2" s="1"/>
  <c r="D111" i="2"/>
  <c r="M112" i="2" s="1"/>
  <c r="D11" i="2"/>
  <c r="M12" i="2" s="1"/>
  <c r="F8" i="2"/>
  <c r="O9" i="2" s="1"/>
  <c r="F314" i="2"/>
  <c r="O315" i="2" s="1"/>
  <c r="F281" i="2"/>
  <c r="F247" i="2"/>
  <c r="O248" i="2" s="1"/>
  <c r="F214" i="2"/>
  <c r="O215" i="2" s="1"/>
  <c r="F180" i="2"/>
  <c r="O181" i="2" s="1"/>
  <c r="F148" i="2"/>
  <c r="O149" i="2" s="1"/>
  <c r="F114" i="2"/>
  <c r="O115" i="2" s="1"/>
  <c r="F81" i="2"/>
  <c r="O82" i="2" s="1"/>
  <c r="D311" i="2"/>
  <c r="M312" i="2" s="1"/>
  <c r="D307" i="2"/>
  <c r="M308" i="2" s="1"/>
  <c r="D274" i="2"/>
  <c r="M275" i="2" s="1"/>
  <c r="D240" i="2"/>
  <c r="M241" i="2" s="1"/>
  <c r="D207" i="2"/>
  <c r="M208" i="2" s="1"/>
  <c r="D173" i="2"/>
  <c r="M174" i="2" s="1"/>
  <c r="D141" i="2"/>
  <c r="M142" i="2" s="1"/>
  <c r="D106" i="2"/>
  <c r="M107" i="2" s="1"/>
  <c r="D74" i="2"/>
  <c r="M75" i="2" s="1"/>
  <c r="D41" i="2"/>
  <c r="M42" i="2" s="1"/>
  <c r="D7" i="2"/>
  <c r="M8" i="2" s="1"/>
  <c r="F15" i="2"/>
  <c r="O16" i="2" s="1"/>
  <c r="F6" i="2"/>
  <c r="O7" i="2" s="1"/>
  <c r="F36" i="2"/>
  <c r="O37" i="2" s="1"/>
  <c r="F27" i="2"/>
  <c r="O28" i="2" s="1"/>
  <c r="F38" i="2"/>
  <c r="O39" i="2" s="1"/>
  <c r="F4" i="2"/>
  <c r="O5" i="2" s="1"/>
  <c r="F310" i="2"/>
  <c r="O311" i="2" s="1"/>
  <c r="F277" i="2"/>
  <c r="O278" i="2" s="1"/>
  <c r="F243" i="2"/>
  <c r="O244" i="2" s="1"/>
  <c r="F210" i="2"/>
  <c r="O211" i="2" s="1"/>
  <c r="F176" i="2"/>
  <c r="O177" i="2" s="1"/>
  <c r="F144" i="2"/>
  <c r="O145" i="2" s="1"/>
  <c r="F110" i="2"/>
  <c r="O111" i="2" s="1"/>
  <c r="F72" i="2"/>
  <c r="D339" i="2"/>
  <c r="M340" i="2" s="1"/>
  <c r="F346" i="2"/>
  <c r="O347" i="2" s="1"/>
  <c r="K21" i="1"/>
  <c r="K22" i="1"/>
  <c r="K23" i="1"/>
  <c r="K24" i="1"/>
  <c r="K25" i="1"/>
  <c r="K26" i="1"/>
  <c r="K27" i="1"/>
  <c r="K28" i="1"/>
  <c r="K29" i="1"/>
  <c r="K30" i="1"/>
  <c r="K31" i="1"/>
  <c r="K32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70" i="1"/>
  <c r="K371" i="1"/>
  <c r="K16" i="1"/>
  <c r="K17" i="1"/>
  <c r="K18" i="1"/>
  <c r="K19" i="1"/>
  <c r="K20" i="1"/>
  <c r="K372" i="1"/>
  <c r="K373" i="1"/>
  <c r="K374" i="1"/>
  <c r="K375" i="1"/>
  <c r="J176" i="1"/>
  <c r="J177" i="1"/>
  <c r="J178" i="1"/>
  <c r="J179" i="1"/>
  <c r="J180" i="1"/>
  <c r="J181" i="1"/>
  <c r="J182" i="1"/>
  <c r="J183" i="1"/>
  <c r="J184" i="1"/>
  <c r="J186" i="1"/>
  <c r="J201" i="1" s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2" i="1"/>
  <c r="J238" i="1" s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9" i="1"/>
  <c r="J240" i="1"/>
  <c r="J241" i="1"/>
  <c r="J254" i="1" s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66" i="1" s="1"/>
  <c r="J258" i="1"/>
  <c r="J259" i="1"/>
  <c r="J260" i="1"/>
  <c r="J261" i="1"/>
  <c r="J262" i="1"/>
  <c r="J263" i="1"/>
  <c r="J264" i="1"/>
  <c r="J265" i="1"/>
  <c r="J267" i="1"/>
  <c r="J283" i="1" s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4" i="1"/>
  <c r="J320" i="1" s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1" i="1"/>
  <c r="J336" i="1" s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7" i="1"/>
  <c r="J342" i="1" s="1"/>
  <c r="J338" i="1"/>
  <c r="J339" i="1"/>
  <c r="J340" i="1"/>
  <c r="J341" i="1"/>
  <c r="J343" i="1"/>
  <c r="J369" i="1" s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33" i="1" s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74" i="1" s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5" i="1"/>
  <c r="J109" i="1" s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10" i="1"/>
  <c r="J123" i="1" s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4" i="1"/>
  <c r="J139" i="1" s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40" i="1"/>
  <c r="J185" i="1" s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J15" i="1"/>
  <c r="J376" i="1" s="1"/>
  <c r="K140" i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202" i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284" i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255" i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337" i="1"/>
  <c r="K338" i="1" s="1"/>
  <c r="K339" i="1" s="1"/>
  <c r="K340" i="1" s="1"/>
  <c r="K341" i="1" s="1"/>
  <c r="K110" i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H343" i="1"/>
  <c r="H344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H339" i="1" l="1"/>
  <c r="I339" i="1" s="1"/>
  <c r="H330" i="1"/>
  <c r="I330" i="1" s="1"/>
  <c r="H322" i="1"/>
  <c r="I322" i="1" s="1"/>
  <c r="H313" i="1"/>
  <c r="I313" i="1" s="1"/>
  <c r="H305" i="1"/>
  <c r="I305" i="1" s="1"/>
  <c r="H297" i="1"/>
  <c r="I297" i="1" s="1"/>
  <c r="H289" i="1"/>
  <c r="I289" i="1" s="1"/>
  <c r="H280" i="1"/>
  <c r="I280" i="1" s="1"/>
  <c r="H272" i="1"/>
  <c r="I272" i="1" s="1"/>
  <c r="H263" i="1"/>
  <c r="I263" i="1" s="1"/>
  <c r="H255" i="1"/>
  <c r="I255" i="1" s="1"/>
  <c r="H246" i="1"/>
  <c r="I246" i="1" s="1"/>
  <c r="H237" i="1"/>
  <c r="I237" i="1" s="1"/>
  <c r="H229" i="1"/>
  <c r="I229" i="1" s="1"/>
  <c r="H221" i="1"/>
  <c r="I221" i="1" s="1"/>
  <c r="H213" i="1"/>
  <c r="I213" i="1" s="1"/>
  <c r="H205" i="1"/>
  <c r="I205" i="1" s="1"/>
  <c r="H196" i="1"/>
  <c r="I196" i="1" s="1"/>
  <c r="H188" i="1"/>
  <c r="I188" i="1" s="1"/>
  <c r="H179" i="1"/>
  <c r="I179" i="1" s="1"/>
  <c r="H171" i="1"/>
  <c r="I171" i="1" s="1"/>
  <c r="H163" i="1"/>
  <c r="I163" i="1" s="1"/>
  <c r="H155" i="1"/>
  <c r="I155" i="1" s="1"/>
  <c r="H147" i="1"/>
  <c r="I147" i="1" s="1"/>
  <c r="H138" i="1"/>
  <c r="I138" i="1" s="1"/>
  <c r="H130" i="1"/>
  <c r="I130" i="1" s="1"/>
  <c r="H121" i="1"/>
  <c r="I121" i="1" s="1"/>
  <c r="H113" i="1"/>
  <c r="I113" i="1" s="1"/>
  <c r="H104" i="1"/>
  <c r="I104" i="1" s="1"/>
  <c r="H96" i="1"/>
  <c r="I96" i="1" s="1"/>
  <c r="H88" i="1"/>
  <c r="I88" i="1" s="1"/>
  <c r="H80" i="1"/>
  <c r="I80" i="1" s="1"/>
  <c r="H71" i="1"/>
  <c r="I71" i="1" s="1"/>
  <c r="H63" i="1"/>
  <c r="I63" i="1" s="1"/>
  <c r="H102" i="1"/>
  <c r="I102" i="1" s="1"/>
  <c r="H28" i="1"/>
  <c r="I28" i="1" s="1"/>
  <c r="H334" i="1"/>
  <c r="I334" i="1" s="1"/>
  <c r="H326" i="1"/>
  <c r="I326" i="1" s="1"/>
  <c r="H317" i="1"/>
  <c r="I317" i="1" s="1"/>
  <c r="H309" i="1"/>
  <c r="I309" i="1" s="1"/>
  <c r="H301" i="1"/>
  <c r="I301" i="1" s="1"/>
  <c r="H293" i="1"/>
  <c r="I293" i="1" s="1"/>
  <c r="H285" i="1"/>
  <c r="I285" i="1" s="1"/>
  <c r="H276" i="1"/>
  <c r="I276" i="1" s="1"/>
  <c r="H268" i="1"/>
  <c r="I268" i="1" s="1"/>
  <c r="H119" i="1"/>
  <c r="I119" i="1" s="1"/>
  <c r="H145" i="1"/>
  <c r="I145" i="1" s="1"/>
  <c r="H128" i="1"/>
  <c r="I128" i="1" s="1"/>
  <c r="H94" i="1"/>
  <c r="I94" i="1" s="1"/>
  <c r="H78" i="1"/>
  <c r="I78" i="1" s="1"/>
  <c r="H37" i="1"/>
  <c r="I37" i="1" s="1"/>
  <c r="H324" i="1"/>
  <c r="I324" i="1" s="1"/>
  <c r="H315" i="1"/>
  <c r="I315" i="1" s="1"/>
  <c r="H299" i="1"/>
  <c r="I299" i="1" s="1"/>
  <c r="H291" i="1"/>
  <c r="I291" i="1" s="1"/>
  <c r="H282" i="1"/>
  <c r="I282" i="1" s="1"/>
  <c r="H265" i="1"/>
  <c r="I265" i="1" s="1"/>
  <c r="H257" i="1"/>
  <c r="I257" i="1" s="1"/>
  <c r="H240" i="1"/>
  <c r="I240" i="1" s="1"/>
  <c r="H231" i="1"/>
  <c r="I231" i="1" s="1"/>
  <c r="H223" i="1"/>
  <c r="I223" i="1" s="1"/>
  <c r="H215" i="1"/>
  <c r="I215" i="1" s="1"/>
  <c r="H198" i="1"/>
  <c r="I198" i="1" s="1"/>
  <c r="H190" i="1"/>
  <c r="I190" i="1" s="1"/>
  <c r="H181" i="1"/>
  <c r="I181" i="1" s="1"/>
  <c r="H173" i="1"/>
  <c r="I173" i="1" s="1"/>
  <c r="H165" i="1"/>
  <c r="I165" i="1" s="1"/>
  <c r="H157" i="1"/>
  <c r="I157" i="1" s="1"/>
  <c r="H149" i="1"/>
  <c r="I149" i="1" s="1"/>
  <c r="H141" i="1"/>
  <c r="I141" i="1" s="1"/>
  <c r="H132" i="1"/>
  <c r="I132" i="1" s="1"/>
  <c r="H124" i="1"/>
  <c r="I124" i="1" s="1"/>
  <c r="H115" i="1"/>
  <c r="I115" i="1" s="1"/>
  <c r="H106" i="1"/>
  <c r="I106" i="1" s="1"/>
  <c r="H98" i="1"/>
  <c r="I98" i="1" s="1"/>
  <c r="H90" i="1"/>
  <c r="I90" i="1" s="1"/>
  <c r="H82" i="1"/>
  <c r="I82" i="1" s="1"/>
  <c r="H73" i="1"/>
  <c r="I73" i="1" s="1"/>
  <c r="H65" i="1"/>
  <c r="I65" i="1" s="1"/>
  <c r="H57" i="1"/>
  <c r="I57" i="1" s="1"/>
  <c r="H49" i="1"/>
  <c r="I49" i="1" s="1"/>
  <c r="H41" i="1"/>
  <c r="I41" i="1" s="1"/>
  <c r="H32" i="1"/>
  <c r="I32" i="1" s="1"/>
  <c r="H24" i="1"/>
  <c r="I24" i="1" s="1"/>
  <c r="H16" i="1"/>
  <c r="I16" i="1" s="1"/>
  <c r="H7" i="1"/>
  <c r="H136" i="1"/>
  <c r="I136" i="1" s="1"/>
  <c r="H111" i="1"/>
  <c r="I111" i="1" s="1"/>
  <c r="H86" i="1"/>
  <c r="I86" i="1" s="1"/>
  <c r="H45" i="1"/>
  <c r="I45" i="1" s="1"/>
  <c r="H20" i="1"/>
  <c r="I20" i="1" s="1"/>
  <c r="H332" i="1"/>
  <c r="I332" i="1" s="1"/>
  <c r="H307" i="1"/>
  <c r="I307" i="1" s="1"/>
  <c r="H274" i="1"/>
  <c r="I274" i="1" s="1"/>
  <c r="H248" i="1"/>
  <c r="I248" i="1" s="1"/>
  <c r="H207" i="1"/>
  <c r="I207" i="1" s="1"/>
  <c r="H328" i="1"/>
  <c r="I328" i="1" s="1"/>
  <c r="H311" i="1"/>
  <c r="I311" i="1" s="1"/>
  <c r="H287" i="1"/>
  <c r="I287" i="1" s="1"/>
  <c r="H270" i="1"/>
  <c r="I270" i="1" s="1"/>
  <c r="H244" i="1"/>
  <c r="I244" i="1" s="1"/>
  <c r="H235" i="1"/>
  <c r="I235" i="1" s="1"/>
  <c r="H211" i="1"/>
  <c r="I211" i="1" s="1"/>
  <c r="H194" i="1"/>
  <c r="I194" i="1" s="1"/>
  <c r="H186" i="1"/>
  <c r="I186" i="1" s="1"/>
  <c r="H177" i="1"/>
  <c r="I177" i="1" s="1"/>
  <c r="H153" i="1"/>
  <c r="I153" i="1" s="1"/>
  <c r="H70" i="1"/>
  <c r="I70" i="1" s="1"/>
  <c r="H62" i="1"/>
  <c r="I62" i="1" s="1"/>
  <c r="H54" i="1"/>
  <c r="I54" i="1" s="1"/>
  <c r="H11" i="1"/>
  <c r="I11" i="1" s="1"/>
  <c r="H337" i="1"/>
  <c r="I337" i="1" s="1"/>
  <c r="H278" i="1"/>
  <c r="I278" i="1" s="1"/>
  <c r="H261" i="1"/>
  <c r="I261" i="1" s="1"/>
  <c r="H219" i="1"/>
  <c r="I219" i="1" s="1"/>
  <c r="H169" i="1"/>
  <c r="I169" i="1" s="1"/>
  <c r="H319" i="1"/>
  <c r="I319" i="1" s="1"/>
  <c r="H303" i="1"/>
  <c r="I303" i="1" s="1"/>
  <c r="H252" i="1"/>
  <c r="I252" i="1" s="1"/>
  <c r="H227" i="1"/>
  <c r="I227" i="1" s="1"/>
  <c r="H203" i="1"/>
  <c r="I203" i="1" s="1"/>
  <c r="H161" i="1"/>
  <c r="I161" i="1" s="1"/>
  <c r="H295" i="1"/>
  <c r="I295" i="1" s="1"/>
  <c r="H55" i="1"/>
  <c r="I55" i="1" s="1"/>
  <c r="H47" i="1"/>
  <c r="I47" i="1" s="1"/>
  <c r="H39" i="1"/>
  <c r="I39" i="1" s="1"/>
  <c r="H30" i="1"/>
  <c r="I30" i="1" s="1"/>
  <c r="H22" i="1"/>
  <c r="I22" i="1" s="1"/>
  <c r="H13" i="1"/>
  <c r="I13" i="1" s="1"/>
  <c r="H5" i="1"/>
  <c r="H77" i="1"/>
  <c r="I77" i="1" s="1"/>
  <c r="H68" i="1"/>
  <c r="I68" i="1" s="1"/>
  <c r="H60" i="1"/>
  <c r="I60" i="1" s="1"/>
  <c r="H52" i="1"/>
  <c r="I52" i="1" s="1"/>
  <c r="H44" i="1"/>
  <c r="I44" i="1" s="1"/>
  <c r="H36" i="1"/>
  <c r="I36" i="1" s="1"/>
  <c r="H27" i="1"/>
  <c r="I27" i="1" s="1"/>
  <c r="H19" i="1"/>
  <c r="I19" i="1" s="1"/>
  <c r="H10" i="1"/>
  <c r="I10" i="1" s="1"/>
  <c r="H259" i="1"/>
  <c r="I259" i="1" s="1"/>
  <c r="H250" i="1"/>
  <c r="I250" i="1" s="1"/>
  <c r="H242" i="1"/>
  <c r="I242" i="1" s="1"/>
  <c r="H233" i="1"/>
  <c r="I233" i="1" s="1"/>
  <c r="H225" i="1"/>
  <c r="I225" i="1" s="1"/>
  <c r="H217" i="1"/>
  <c r="I217" i="1" s="1"/>
  <c r="H209" i="1"/>
  <c r="I209" i="1" s="1"/>
  <c r="H200" i="1"/>
  <c r="I200" i="1" s="1"/>
  <c r="H192" i="1"/>
  <c r="I192" i="1" s="1"/>
  <c r="H183" i="1"/>
  <c r="I183" i="1" s="1"/>
  <c r="H175" i="1"/>
  <c r="I175" i="1" s="1"/>
  <c r="H167" i="1"/>
  <c r="I167" i="1" s="1"/>
  <c r="H159" i="1"/>
  <c r="I159" i="1" s="1"/>
  <c r="H151" i="1"/>
  <c r="I151" i="1" s="1"/>
  <c r="H143" i="1"/>
  <c r="I143" i="1" s="1"/>
  <c r="H134" i="1"/>
  <c r="I134" i="1" s="1"/>
  <c r="H126" i="1"/>
  <c r="I126" i="1" s="1"/>
  <c r="H117" i="1"/>
  <c r="I117" i="1" s="1"/>
  <c r="H108" i="1"/>
  <c r="I108" i="1" s="1"/>
  <c r="H100" i="1"/>
  <c r="I100" i="1" s="1"/>
  <c r="H92" i="1"/>
  <c r="I92" i="1" s="1"/>
  <c r="H84" i="1"/>
  <c r="I84" i="1" s="1"/>
  <c r="H76" i="1"/>
  <c r="I76" i="1" s="1"/>
  <c r="H67" i="1"/>
  <c r="I67" i="1" s="1"/>
  <c r="H59" i="1"/>
  <c r="I59" i="1" s="1"/>
  <c r="H51" i="1"/>
  <c r="I51" i="1" s="1"/>
  <c r="H43" i="1"/>
  <c r="I43" i="1" s="1"/>
  <c r="H35" i="1"/>
  <c r="I35" i="1" s="1"/>
  <c r="H26" i="1"/>
  <c r="I26" i="1" s="1"/>
  <c r="H18" i="1"/>
  <c r="I18" i="1" s="1"/>
  <c r="H9" i="1"/>
  <c r="I9" i="1" s="1"/>
  <c r="H333" i="1"/>
  <c r="I333" i="1" s="1"/>
  <c r="H325" i="1"/>
  <c r="I325" i="1" s="1"/>
  <c r="H316" i="1"/>
  <c r="I316" i="1" s="1"/>
  <c r="H308" i="1"/>
  <c r="I308" i="1" s="1"/>
  <c r="H300" i="1"/>
  <c r="I300" i="1" s="1"/>
  <c r="H292" i="1"/>
  <c r="I292" i="1" s="1"/>
  <c r="H284" i="1"/>
  <c r="I284" i="1" s="1"/>
  <c r="H275" i="1"/>
  <c r="I275" i="1" s="1"/>
  <c r="H267" i="1"/>
  <c r="I267" i="1" s="1"/>
  <c r="H258" i="1"/>
  <c r="I258" i="1" s="1"/>
  <c r="H249" i="1"/>
  <c r="I249" i="1" s="1"/>
  <c r="H241" i="1"/>
  <c r="I241" i="1" s="1"/>
  <c r="H232" i="1"/>
  <c r="I232" i="1" s="1"/>
  <c r="H224" i="1"/>
  <c r="I224" i="1" s="1"/>
  <c r="H216" i="1"/>
  <c r="I216" i="1" s="1"/>
  <c r="H208" i="1"/>
  <c r="I208" i="1" s="1"/>
  <c r="H199" i="1"/>
  <c r="I199" i="1" s="1"/>
  <c r="H191" i="1"/>
  <c r="I191" i="1" s="1"/>
  <c r="H182" i="1"/>
  <c r="I182" i="1" s="1"/>
  <c r="H174" i="1"/>
  <c r="I174" i="1" s="1"/>
  <c r="H166" i="1"/>
  <c r="I166" i="1" s="1"/>
  <c r="H158" i="1"/>
  <c r="I158" i="1" s="1"/>
  <c r="H150" i="1"/>
  <c r="I150" i="1" s="1"/>
  <c r="H142" i="1"/>
  <c r="I142" i="1" s="1"/>
  <c r="H133" i="1"/>
  <c r="I133" i="1" s="1"/>
  <c r="H125" i="1"/>
  <c r="I125" i="1" s="1"/>
  <c r="H116" i="1"/>
  <c r="I116" i="1" s="1"/>
  <c r="H107" i="1"/>
  <c r="I107" i="1" s="1"/>
  <c r="H99" i="1"/>
  <c r="I99" i="1" s="1"/>
  <c r="H91" i="1"/>
  <c r="I91" i="1" s="1"/>
  <c r="H83" i="1"/>
  <c r="I83" i="1" s="1"/>
  <c r="H75" i="1"/>
  <c r="I75" i="1" s="1"/>
  <c r="H66" i="1"/>
  <c r="I66" i="1" s="1"/>
  <c r="H58" i="1"/>
  <c r="I58" i="1" s="1"/>
  <c r="H50" i="1"/>
  <c r="I50" i="1" s="1"/>
  <c r="H42" i="1"/>
  <c r="I42" i="1" s="1"/>
  <c r="H34" i="1"/>
  <c r="I34" i="1" s="1"/>
  <c r="H25" i="1"/>
  <c r="I25" i="1" s="1"/>
  <c r="H17" i="1"/>
  <c r="I17" i="1" s="1"/>
  <c r="H8" i="1"/>
  <c r="H340" i="1"/>
  <c r="I340" i="1" s="1"/>
  <c r="H331" i="1"/>
  <c r="I331" i="1" s="1"/>
  <c r="H323" i="1"/>
  <c r="I323" i="1" s="1"/>
  <c r="H314" i="1"/>
  <c r="I314" i="1" s="1"/>
  <c r="H306" i="1"/>
  <c r="I306" i="1" s="1"/>
  <c r="H298" i="1"/>
  <c r="I298" i="1" s="1"/>
  <c r="H290" i="1"/>
  <c r="I290" i="1" s="1"/>
  <c r="H281" i="1"/>
  <c r="I281" i="1" s="1"/>
  <c r="H273" i="1"/>
  <c r="I273" i="1" s="1"/>
  <c r="H264" i="1"/>
  <c r="I264" i="1" s="1"/>
  <c r="H256" i="1"/>
  <c r="I256" i="1" s="1"/>
  <c r="H247" i="1"/>
  <c r="I247" i="1" s="1"/>
  <c r="H239" i="1"/>
  <c r="I239" i="1" s="1"/>
  <c r="H230" i="1"/>
  <c r="I230" i="1" s="1"/>
  <c r="H222" i="1"/>
  <c r="I222" i="1" s="1"/>
  <c r="H214" i="1"/>
  <c r="I214" i="1" s="1"/>
  <c r="H206" i="1"/>
  <c r="I206" i="1" s="1"/>
  <c r="H197" i="1"/>
  <c r="I197" i="1" s="1"/>
  <c r="H189" i="1"/>
  <c r="I189" i="1" s="1"/>
  <c r="H180" i="1"/>
  <c r="I180" i="1" s="1"/>
  <c r="H172" i="1"/>
  <c r="I172" i="1" s="1"/>
  <c r="H164" i="1"/>
  <c r="I164" i="1" s="1"/>
  <c r="H156" i="1"/>
  <c r="I156" i="1" s="1"/>
  <c r="H148" i="1"/>
  <c r="I148" i="1" s="1"/>
  <c r="H140" i="1"/>
  <c r="I140" i="1" s="1"/>
  <c r="H131" i="1"/>
  <c r="I131" i="1" s="1"/>
  <c r="H122" i="1"/>
  <c r="I122" i="1" s="1"/>
  <c r="H114" i="1"/>
  <c r="I114" i="1" s="1"/>
  <c r="H105" i="1"/>
  <c r="I105" i="1" s="1"/>
  <c r="H97" i="1"/>
  <c r="I97" i="1" s="1"/>
  <c r="H89" i="1"/>
  <c r="I89" i="1" s="1"/>
  <c r="H81" i="1"/>
  <c r="I81" i="1" s="1"/>
  <c r="H72" i="1"/>
  <c r="I72" i="1" s="1"/>
  <c r="H64" i="1"/>
  <c r="I64" i="1" s="1"/>
  <c r="H56" i="1"/>
  <c r="I56" i="1" s="1"/>
  <c r="H48" i="1"/>
  <c r="I48" i="1" s="1"/>
  <c r="H40" i="1"/>
  <c r="I40" i="1" s="1"/>
  <c r="H31" i="1"/>
  <c r="I31" i="1" s="1"/>
  <c r="H23" i="1"/>
  <c r="I23" i="1" s="1"/>
  <c r="H14" i="1"/>
  <c r="I14" i="1" s="1"/>
  <c r="H6" i="1"/>
  <c r="H338" i="1"/>
  <c r="I338" i="1" s="1"/>
  <c r="H329" i="1"/>
  <c r="I329" i="1" s="1"/>
  <c r="H321" i="1"/>
  <c r="I321" i="1" s="1"/>
  <c r="H312" i="1"/>
  <c r="I312" i="1" s="1"/>
  <c r="H304" i="1"/>
  <c r="I304" i="1" s="1"/>
  <c r="H296" i="1"/>
  <c r="I296" i="1" s="1"/>
  <c r="H288" i="1"/>
  <c r="I288" i="1" s="1"/>
  <c r="H279" i="1"/>
  <c r="I279" i="1" s="1"/>
  <c r="H271" i="1"/>
  <c r="I271" i="1" s="1"/>
  <c r="H262" i="1"/>
  <c r="I262" i="1" s="1"/>
  <c r="H253" i="1"/>
  <c r="I253" i="1" s="1"/>
  <c r="H245" i="1"/>
  <c r="I245" i="1" s="1"/>
  <c r="H236" i="1"/>
  <c r="I236" i="1" s="1"/>
  <c r="H228" i="1"/>
  <c r="I228" i="1" s="1"/>
  <c r="H220" i="1"/>
  <c r="I220" i="1" s="1"/>
  <c r="H212" i="1"/>
  <c r="I212" i="1" s="1"/>
  <c r="H204" i="1"/>
  <c r="I204" i="1" s="1"/>
  <c r="H195" i="1"/>
  <c r="I195" i="1" s="1"/>
  <c r="H187" i="1"/>
  <c r="I187" i="1" s="1"/>
  <c r="H178" i="1"/>
  <c r="I178" i="1" s="1"/>
  <c r="H170" i="1"/>
  <c r="I170" i="1" s="1"/>
  <c r="H162" i="1"/>
  <c r="I162" i="1" s="1"/>
  <c r="H154" i="1"/>
  <c r="I154" i="1" s="1"/>
  <c r="H146" i="1"/>
  <c r="I146" i="1" s="1"/>
  <c r="H137" i="1"/>
  <c r="I137" i="1" s="1"/>
  <c r="H129" i="1"/>
  <c r="I129" i="1" s="1"/>
  <c r="H120" i="1"/>
  <c r="I120" i="1" s="1"/>
  <c r="H112" i="1"/>
  <c r="I112" i="1" s="1"/>
  <c r="H103" i="1"/>
  <c r="I103" i="1" s="1"/>
  <c r="H95" i="1"/>
  <c r="I95" i="1" s="1"/>
  <c r="H87" i="1"/>
  <c r="I87" i="1" s="1"/>
  <c r="H79" i="1"/>
  <c r="I79" i="1" s="1"/>
  <c r="H29" i="1"/>
  <c r="I29" i="1" s="1"/>
  <c r="H21" i="1"/>
  <c r="I21" i="1" s="1"/>
  <c r="H12" i="1"/>
  <c r="I12" i="1" s="1"/>
  <c r="H4" i="1"/>
  <c r="H327" i="1"/>
  <c r="I327" i="1" s="1"/>
  <c r="H294" i="1"/>
  <c r="I294" i="1" s="1"/>
  <c r="H251" i="1"/>
  <c r="I251" i="1" s="1"/>
  <c r="H218" i="1"/>
  <c r="I218" i="1" s="1"/>
  <c r="H184" i="1"/>
  <c r="I184" i="1" s="1"/>
  <c r="H152" i="1"/>
  <c r="I152" i="1" s="1"/>
  <c r="H118" i="1"/>
  <c r="I118" i="1" s="1"/>
  <c r="H101" i="1"/>
  <c r="I101" i="1" s="1"/>
  <c r="H85" i="1"/>
  <c r="I85" i="1" s="1"/>
  <c r="H46" i="1"/>
  <c r="I46" i="1" s="1"/>
  <c r="H69" i="1"/>
  <c r="I69" i="1" s="1"/>
  <c r="H61" i="1"/>
  <c r="I61" i="1" s="1"/>
  <c r="H53" i="1"/>
  <c r="I53" i="1" s="1"/>
  <c r="H341" i="1"/>
  <c r="I341" i="1" s="1"/>
  <c r="H318" i="1"/>
  <c r="I318" i="1" s="1"/>
  <c r="H277" i="1"/>
  <c r="I277" i="1" s="1"/>
  <c r="H243" i="1"/>
  <c r="I243" i="1" s="1"/>
  <c r="H210" i="1"/>
  <c r="I210" i="1" s="1"/>
  <c r="H176" i="1"/>
  <c r="I176" i="1" s="1"/>
  <c r="H135" i="1"/>
  <c r="I135" i="1" s="1"/>
  <c r="H302" i="1"/>
  <c r="I302" i="1" s="1"/>
  <c r="H260" i="1"/>
  <c r="I260" i="1" s="1"/>
  <c r="H226" i="1"/>
  <c r="I226" i="1" s="1"/>
  <c r="H202" i="1"/>
  <c r="I202" i="1" s="1"/>
  <c r="H168" i="1"/>
  <c r="I168" i="1" s="1"/>
  <c r="H127" i="1"/>
  <c r="I127" i="1" s="1"/>
  <c r="H335" i="1"/>
  <c r="I335" i="1" s="1"/>
  <c r="H310" i="1"/>
  <c r="I310" i="1" s="1"/>
  <c r="H269" i="1"/>
  <c r="I269" i="1" s="1"/>
  <c r="H234" i="1"/>
  <c r="I234" i="1" s="1"/>
  <c r="H193" i="1"/>
  <c r="I193" i="1" s="1"/>
  <c r="H160" i="1"/>
  <c r="I160" i="1" s="1"/>
  <c r="H144" i="1"/>
  <c r="I144" i="1" s="1"/>
  <c r="H110" i="1"/>
  <c r="I110" i="1" s="1"/>
  <c r="H93" i="1"/>
  <c r="I93" i="1" s="1"/>
  <c r="H286" i="1"/>
  <c r="I286" i="1" s="1"/>
  <c r="H38" i="1"/>
  <c r="I38" i="1" s="1"/>
  <c r="M2" i="2" l="1"/>
  <c r="M14" i="2" s="1"/>
</calcChain>
</file>

<file path=xl/sharedStrings.xml><?xml version="1.0" encoding="utf-8"?>
<sst xmlns="http://schemas.openxmlformats.org/spreadsheetml/2006/main" count="45" uniqueCount="14">
  <si>
    <t>data</t>
  </si>
  <si>
    <t>positive subset</t>
  </si>
  <si>
    <t>max value in subset</t>
  </si>
  <si>
    <t>position of positive</t>
  </si>
  <si>
    <t>1 Count</t>
  </si>
  <si>
    <t>2 Count</t>
  </si>
  <si>
    <t>Grand Count</t>
  </si>
  <si>
    <t>Duration</t>
  </si>
  <si>
    <t>duration of pos</t>
  </si>
  <si>
    <t>G2</t>
  </si>
  <si>
    <t>position</t>
  </si>
  <si>
    <t>neg</t>
  </si>
  <si>
    <t>pos</t>
  </si>
  <si>
    <t>position of nega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</si>
</sst>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FFFFFF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naymadhi\Downloads\Copy%20of%20sahil_1_blink(1).xlsm" TargetMode="External"/><Relationship Id="rId1" Type="http://schemas.openxmlformats.org/officeDocument/2006/relationships/externalLinkPath" Target="Copy%20of%20sahil_1_blink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hil_1 blink"/>
      <sheetName val="Sheet1"/>
      <sheetName val="Sheet2"/>
    </sheetNames>
    <sheetDataSet>
      <sheetData sheetId="0">
        <row r="2">
          <cell r="N2" t="e">
            <v>#N/A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00-70C7-42F1-8F69-63DAE54B661B}">
  <sheetPr codeName="Sheet1"/>
  <dimension ref="A1:K376"/>
  <sheetViews>
    <sheetView topLeftCell="B70" workbookViewId="0">
      <selection activeCell="F3" sqref="F3"/>
    </sheetView>
  </sheetViews>
  <sheetFormatPr defaultRowHeight="14.5" outlineLevelRow="2" x14ac:dyDescent="0.35"/>
  <cols>
    <col min="7" max="7" width="15.08984375" customWidth="1"/>
    <col min="8" max="8" width="16" customWidth="1"/>
    <col min="9" max="9" width="15.36328125" customWidth="1"/>
  </cols>
  <sheetData>
    <row r="1" spans="1:11" x14ac:dyDescent="0.35">
      <c r="A1">
        <v>15.45</v>
      </c>
      <c r="B1" s="1">
        <f>IF( A1&gt;0, A1,"")</f>
        <v>15.45</v>
      </c>
    </row>
    <row r="2" spans="1:11" x14ac:dyDescent="0.35">
      <c r="A2">
        <v>35.729999999999997</v>
      </c>
      <c r="B2" s="1">
        <f t="shared" ref="B2:B24" si="0">IF(A2&gt;0,A2,"")</f>
        <v>35.729999999999997</v>
      </c>
      <c r="F2" t="s">
        <v>0</v>
      </c>
      <c r="G2" t="s">
        <v>1</v>
      </c>
      <c r="H2" t="s">
        <v>2</v>
      </c>
      <c r="I2" t="s">
        <v>3</v>
      </c>
      <c r="J2" t="s">
        <v>7</v>
      </c>
    </row>
    <row r="3" spans="1:11" outlineLevel="2" x14ac:dyDescent="0.35">
      <c r="A3">
        <v>81.27</v>
      </c>
      <c r="B3" s="1">
        <f t="shared" si="0"/>
        <v>81.27</v>
      </c>
      <c r="F3">
        <v>15.45</v>
      </c>
      <c r="G3">
        <f>IF(F3&gt;0,F3,"")</f>
        <v>15.45</v>
      </c>
      <c r="J3" t="s">
        <v>9</v>
      </c>
      <c r="K3">
        <f t="shared" ref="K3:K14" si="1">IF(F3&gt;0,SUM(K2,J3),"")</f>
        <v>0</v>
      </c>
    </row>
    <row r="4" spans="1:11" outlineLevel="2" x14ac:dyDescent="0.35">
      <c r="A4">
        <v>157.61000000000001</v>
      </c>
      <c r="B4" s="1">
        <f t="shared" si="0"/>
        <v>157.61000000000001</v>
      </c>
      <c r="F4">
        <v>35.729999999999997</v>
      </c>
      <c r="G4">
        <f t="shared" ref="G4:G69" si="2">IF(F4&gt;0,F4,"")</f>
        <v>35.729999999999997</v>
      </c>
      <c r="H4" t="str">
        <f t="shared" ref="H4:H69" si="3">IF(AND(G5&gt;G4,G5&gt;G6),G5,"")</f>
        <v/>
      </c>
      <c r="J4">
        <f t="shared" ref="J4:J69" si="4">IF(F4&gt;0,1,2)</f>
        <v>1</v>
      </c>
      <c r="K4">
        <f t="shared" si="1"/>
        <v>1</v>
      </c>
    </row>
    <row r="5" spans="1:11" outlineLevel="2" x14ac:dyDescent="0.35">
      <c r="A5">
        <v>239.15</v>
      </c>
      <c r="B5" s="1">
        <f t="shared" si="0"/>
        <v>239.15</v>
      </c>
      <c r="F5">
        <v>81.27</v>
      </c>
      <c r="G5">
        <f t="shared" si="2"/>
        <v>81.27</v>
      </c>
      <c r="H5" t="str">
        <f t="shared" si="3"/>
        <v/>
      </c>
      <c r="J5">
        <f t="shared" si="4"/>
        <v>1</v>
      </c>
      <c r="K5">
        <f t="shared" si="1"/>
        <v>2</v>
      </c>
    </row>
    <row r="6" spans="1:11" outlineLevel="2" x14ac:dyDescent="0.35">
      <c r="A6">
        <v>287.89</v>
      </c>
      <c r="B6" s="1">
        <f t="shared" si="0"/>
        <v>287.89</v>
      </c>
      <c r="F6">
        <v>157.61000000000001</v>
      </c>
      <c r="G6">
        <f t="shared" si="2"/>
        <v>157.61000000000001</v>
      </c>
      <c r="H6" t="str">
        <f t="shared" si="3"/>
        <v/>
      </c>
      <c r="J6">
        <f t="shared" si="4"/>
        <v>1</v>
      </c>
      <c r="K6">
        <f t="shared" si="1"/>
        <v>3</v>
      </c>
    </row>
    <row r="7" spans="1:11" outlineLevel="2" x14ac:dyDescent="0.35">
      <c r="A7">
        <v>290.55</v>
      </c>
      <c r="B7" s="1">
        <f t="shared" si="0"/>
        <v>290.55</v>
      </c>
      <c r="F7">
        <v>239.15</v>
      </c>
      <c r="G7">
        <f t="shared" si="2"/>
        <v>239.15</v>
      </c>
      <c r="H7" t="str">
        <f t="shared" si="3"/>
        <v/>
      </c>
      <c r="J7">
        <f t="shared" si="4"/>
        <v>1</v>
      </c>
      <c r="K7">
        <f t="shared" si="1"/>
        <v>4</v>
      </c>
    </row>
    <row r="8" spans="1:11" outlineLevel="2" x14ac:dyDescent="0.35">
      <c r="A8">
        <v>260.17</v>
      </c>
      <c r="B8" s="1">
        <f t="shared" si="0"/>
        <v>260.17</v>
      </c>
      <c r="F8">
        <v>287.89</v>
      </c>
      <c r="G8">
        <f t="shared" si="2"/>
        <v>287.89</v>
      </c>
      <c r="H8">
        <f t="shared" si="3"/>
        <v>290.55</v>
      </c>
      <c r="I8">
        <f t="shared" ref="I8:I14" si="5">MATCH(H8,$A$1:$A$339,0)</f>
        <v>7</v>
      </c>
      <c r="J8">
        <f t="shared" si="4"/>
        <v>1</v>
      </c>
      <c r="K8">
        <f t="shared" si="1"/>
        <v>5</v>
      </c>
    </row>
    <row r="9" spans="1:11" outlineLevel="2" x14ac:dyDescent="0.35">
      <c r="A9">
        <v>210.59</v>
      </c>
      <c r="B9" s="1">
        <f t="shared" si="0"/>
        <v>210.59</v>
      </c>
      <c r="F9">
        <v>290.55</v>
      </c>
      <c r="G9">
        <f t="shared" si="2"/>
        <v>290.55</v>
      </c>
      <c r="H9" t="str">
        <f t="shared" si="3"/>
        <v/>
      </c>
      <c r="I9" t="e">
        <f t="shared" si="5"/>
        <v>#N/A</v>
      </c>
      <c r="J9">
        <f t="shared" si="4"/>
        <v>1</v>
      </c>
      <c r="K9">
        <f t="shared" si="1"/>
        <v>6</v>
      </c>
    </row>
    <row r="10" spans="1:11" outlineLevel="2" x14ac:dyDescent="0.35">
      <c r="A10">
        <v>147.94</v>
      </c>
      <c r="B10" s="1">
        <f t="shared" si="0"/>
        <v>147.94</v>
      </c>
      <c r="F10">
        <v>260.17</v>
      </c>
      <c r="G10">
        <f t="shared" si="2"/>
        <v>260.17</v>
      </c>
      <c r="H10" t="str">
        <f t="shared" si="3"/>
        <v/>
      </c>
      <c r="I10" t="e">
        <f t="shared" si="5"/>
        <v>#N/A</v>
      </c>
      <c r="J10">
        <f t="shared" si="4"/>
        <v>1</v>
      </c>
      <c r="K10">
        <f t="shared" si="1"/>
        <v>7</v>
      </c>
    </row>
    <row r="11" spans="1:11" outlineLevel="2" x14ac:dyDescent="0.35">
      <c r="A11">
        <v>80.36</v>
      </c>
      <c r="B11" s="1">
        <f t="shared" si="0"/>
        <v>80.36</v>
      </c>
      <c r="F11">
        <v>210.59</v>
      </c>
      <c r="G11">
        <f t="shared" si="2"/>
        <v>210.59</v>
      </c>
      <c r="H11" t="str">
        <f t="shared" si="3"/>
        <v/>
      </c>
      <c r="I11" t="e">
        <f t="shared" si="5"/>
        <v>#N/A</v>
      </c>
      <c r="J11">
        <f t="shared" si="4"/>
        <v>1</v>
      </c>
      <c r="K11">
        <f t="shared" si="1"/>
        <v>8</v>
      </c>
    </row>
    <row r="12" spans="1:11" outlineLevel="2" x14ac:dyDescent="0.35">
      <c r="A12">
        <v>17.93</v>
      </c>
      <c r="B12" s="1">
        <f t="shared" si="0"/>
        <v>17.93</v>
      </c>
      <c r="F12">
        <v>147.94</v>
      </c>
      <c r="G12">
        <f t="shared" si="2"/>
        <v>147.94</v>
      </c>
      <c r="H12" t="str">
        <f t="shared" si="3"/>
        <v/>
      </c>
      <c r="I12" t="e">
        <f t="shared" si="5"/>
        <v>#N/A</v>
      </c>
      <c r="J12">
        <f t="shared" si="4"/>
        <v>1</v>
      </c>
      <c r="K12">
        <f t="shared" si="1"/>
        <v>9</v>
      </c>
    </row>
    <row r="13" spans="1:11" outlineLevel="2" x14ac:dyDescent="0.35">
      <c r="A13">
        <v>-36.64</v>
      </c>
      <c r="B13" s="1" t="str">
        <f t="shared" si="0"/>
        <v/>
      </c>
      <c r="F13">
        <v>80.36</v>
      </c>
      <c r="G13">
        <f t="shared" si="2"/>
        <v>80.36</v>
      </c>
      <c r="H13" t="str">
        <f>IF(AND(G14&gt;G13,G14&gt;G16),G14,"")</f>
        <v/>
      </c>
      <c r="I13" t="e">
        <f t="shared" si="5"/>
        <v>#N/A</v>
      </c>
      <c r="J13">
        <f t="shared" si="4"/>
        <v>1</v>
      </c>
      <c r="K13">
        <f t="shared" si="1"/>
        <v>10</v>
      </c>
    </row>
    <row r="14" spans="1:11" outlineLevel="2" x14ac:dyDescent="0.35">
      <c r="A14">
        <v>-85.7</v>
      </c>
      <c r="B14" s="1" t="str">
        <f t="shared" si="0"/>
        <v/>
      </c>
      <c r="F14">
        <v>17.93</v>
      </c>
      <c r="G14">
        <f t="shared" si="2"/>
        <v>17.93</v>
      </c>
      <c r="H14" t="str">
        <f>IF(AND(G16&gt;G14,G16&gt;G17),G16,"")</f>
        <v/>
      </c>
      <c r="I14" t="e">
        <f t="shared" si="5"/>
        <v>#N/A</v>
      </c>
      <c r="J14">
        <f t="shared" si="4"/>
        <v>1</v>
      </c>
      <c r="K14">
        <f t="shared" si="1"/>
        <v>11</v>
      </c>
    </row>
    <row r="15" spans="1:11" outlineLevel="1" x14ac:dyDescent="0.35">
      <c r="B15" s="1"/>
      <c r="I15" s="2" t="s">
        <v>4</v>
      </c>
      <c r="J15">
        <f>SUBTOTAL(3,J3:J14)</f>
        <v>12</v>
      </c>
    </row>
    <row r="16" spans="1:11" outlineLevel="2" x14ac:dyDescent="0.35">
      <c r="A16">
        <v>-131.61000000000001</v>
      </c>
      <c r="B16" s="1" t="str">
        <f t="shared" si="0"/>
        <v/>
      </c>
      <c r="F16">
        <v>-36.64</v>
      </c>
      <c r="G16" t="str">
        <f t="shared" si="2"/>
        <v/>
      </c>
      <c r="H16" t="str">
        <f t="shared" si="3"/>
        <v/>
      </c>
      <c r="I16" t="e">
        <f t="shared" ref="I16:I32" si="6">MATCH(H16,$A$1:$A$339,0)</f>
        <v>#N/A</v>
      </c>
      <c r="J16">
        <f t="shared" si="4"/>
        <v>2</v>
      </c>
      <c r="K16" t="str">
        <f>IF(F16&gt;0,SUM(K14,J16),"")</f>
        <v/>
      </c>
    </row>
    <row r="17" spans="1:11" outlineLevel="2" x14ac:dyDescent="0.35">
      <c r="A17">
        <v>-177.16</v>
      </c>
      <c r="B17" s="1" t="str">
        <f t="shared" si="0"/>
        <v/>
      </c>
      <c r="F17">
        <v>-85.7</v>
      </c>
      <c r="G17" t="str">
        <f t="shared" si="2"/>
        <v/>
      </c>
      <c r="H17" t="str">
        <f t="shared" si="3"/>
        <v/>
      </c>
      <c r="I17" t="e">
        <f t="shared" si="6"/>
        <v>#N/A</v>
      </c>
      <c r="J17">
        <f t="shared" si="4"/>
        <v>2</v>
      </c>
      <c r="K17" t="str">
        <f t="shared" ref="K17:K32" si="7">IF(F17&gt;0,SUM(K16,J17),"")</f>
        <v/>
      </c>
    </row>
    <row r="18" spans="1:11" outlineLevel="2" x14ac:dyDescent="0.35">
      <c r="A18">
        <v>-226.25</v>
      </c>
      <c r="B18" s="1" t="str">
        <f t="shared" si="0"/>
        <v/>
      </c>
      <c r="F18">
        <v>-131.61000000000001</v>
      </c>
      <c r="G18" t="str">
        <f t="shared" si="2"/>
        <v/>
      </c>
      <c r="H18" t="str">
        <f t="shared" si="3"/>
        <v/>
      </c>
      <c r="I18" t="e">
        <f t="shared" si="6"/>
        <v>#N/A</v>
      </c>
      <c r="J18">
        <f t="shared" si="4"/>
        <v>2</v>
      </c>
      <c r="K18" t="str">
        <f t="shared" si="7"/>
        <v/>
      </c>
    </row>
    <row r="19" spans="1:11" outlineLevel="2" x14ac:dyDescent="0.35">
      <c r="A19">
        <v>-280.88</v>
      </c>
      <c r="B19" s="1" t="str">
        <f t="shared" si="0"/>
        <v/>
      </c>
      <c r="F19">
        <v>-177.16</v>
      </c>
      <c r="G19" t="str">
        <f t="shared" si="2"/>
        <v/>
      </c>
      <c r="H19" t="str">
        <f t="shared" si="3"/>
        <v/>
      </c>
      <c r="I19" t="e">
        <f t="shared" si="6"/>
        <v>#N/A</v>
      </c>
      <c r="J19">
        <f t="shared" si="4"/>
        <v>2</v>
      </c>
      <c r="K19" t="str">
        <f t="shared" si="7"/>
        <v/>
      </c>
    </row>
    <row r="20" spans="1:11" outlineLevel="2" x14ac:dyDescent="0.35">
      <c r="A20">
        <v>-336.28</v>
      </c>
      <c r="B20" s="1" t="str">
        <f t="shared" si="0"/>
        <v/>
      </c>
      <c r="F20">
        <v>-226.25</v>
      </c>
      <c r="G20" t="str">
        <f t="shared" si="2"/>
        <v/>
      </c>
      <c r="H20" t="str">
        <f t="shared" si="3"/>
        <v/>
      </c>
      <c r="I20" t="e">
        <f t="shared" si="6"/>
        <v>#N/A</v>
      </c>
      <c r="J20">
        <f t="shared" si="4"/>
        <v>2</v>
      </c>
      <c r="K20" t="str">
        <f t="shared" si="7"/>
        <v/>
      </c>
    </row>
    <row r="21" spans="1:11" outlineLevel="2" x14ac:dyDescent="0.35">
      <c r="A21">
        <v>-382.05</v>
      </c>
      <c r="B21" s="1" t="str">
        <f t="shared" si="0"/>
        <v/>
      </c>
      <c r="F21">
        <v>-280.88</v>
      </c>
      <c r="G21" t="str">
        <f t="shared" si="2"/>
        <v/>
      </c>
      <c r="H21" t="str">
        <f t="shared" si="3"/>
        <v/>
      </c>
      <c r="I21" t="e">
        <f t="shared" si="6"/>
        <v>#N/A</v>
      </c>
      <c r="J21">
        <f t="shared" si="4"/>
        <v>2</v>
      </c>
      <c r="K21" t="str">
        <f t="shared" si="7"/>
        <v/>
      </c>
    </row>
    <row r="22" spans="1:11" outlineLevel="2" x14ac:dyDescent="0.35">
      <c r="A22">
        <v>-409.34</v>
      </c>
      <c r="B22" s="1" t="str">
        <f t="shared" si="0"/>
        <v/>
      </c>
      <c r="F22">
        <v>-336.28</v>
      </c>
      <c r="G22" t="str">
        <f t="shared" si="2"/>
        <v/>
      </c>
      <c r="H22" t="str">
        <f t="shared" si="3"/>
        <v/>
      </c>
      <c r="I22" t="e">
        <f t="shared" si="6"/>
        <v>#N/A</v>
      </c>
      <c r="J22">
        <f t="shared" si="4"/>
        <v>2</v>
      </c>
      <c r="K22" t="str">
        <f t="shared" si="7"/>
        <v/>
      </c>
    </row>
    <row r="23" spans="1:11" outlineLevel="2" x14ac:dyDescent="0.35">
      <c r="A23">
        <v>-415.15</v>
      </c>
      <c r="B23" s="1" t="str">
        <f t="shared" si="0"/>
        <v/>
      </c>
      <c r="F23">
        <v>-382.05</v>
      </c>
      <c r="G23" t="str">
        <f t="shared" si="2"/>
        <v/>
      </c>
      <c r="H23" t="str">
        <f t="shared" si="3"/>
        <v/>
      </c>
      <c r="I23" t="e">
        <f t="shared" si="6"/>
        <v>#N/A</v>
      </c>
      <c r="J23">
        <f t="shared" si="4"/>
        <v>2</v>
      </c>
      <c r="K23" t="str">
        <f t="shared" si="7"/>
        <v/>
      </c>
    </row>
    <row r="24" spans="1:11" outlineLevel="2" x14ac:dyDescent="0.35">
      <c r="A24">
        <v>-399.83</v>
      </c>
      <c r="B24" s="1" t="str">
        <f t="shared" si="0"/>
        <v/>
      </c>
      <c r="F24">
        <v>-409.34</v>
      </c>
      <c r="G24" t="str">
        <f t="shared" si="2"/>
        <v/>
      </c>
      <c r="H24" t="str">
        <f t="shared" si="3"/>
        <v/>
      </c>
      <c r="I24" t="e">
        <f t="shared" si="6"/>
        <v>#N/A</v>
      </c>
      <c r="J24">
        <f t="shared" si="4"/>
        <v>2</v>
      </c>
      <c r="K24" t="str">
        <f t="shared" si="7"/>
        <v/>
      </c>
    </row>
    <row r="25" spans="1:11" outlineLevel="2" x14ac:dyDescent="0.35">
      <c r="A25">
        <v>-363.85</v>
      </c>
      <c r="B25" s="1">
        <f t="shared" ref="B25:B45" si="8">IF(AND(A25&gt;0,A26&lt;=0),1,IF(AND(A25&lt;0,A26&gt;=0),1,0))</f>
        <v>0</v>
      </c>
      <c r="F25">
        <v>-415.15</v>
      </c>
      <c r="G25" t="str">
        <f t="shared" si="2"/>
        <v/>
      </c>
      <c r="H25" t="str">
        <f t="shared" si="3"/>
        <v/>
      </c>
      <c r="I25" t="e">
        <f t="shared" si="6"/>
        <v>#N/A</v>
      </c>
      <c r="J25">
        <f t="shared" si="4"/>
        <v>2</v>
      </c>
      <c r="K25" t="str">
        <f t="shared" si="7"/>
        <v/>
      </c>
    </row>
    <row r="26" spans="1:11" outlineLevel="2" x14ac:dyDescent="0.35">
      <c r="A26">
        <v>-310.77</v>
      </c>
      <c r="B26" s="1">
        <f t="shared" si="8"/>
        <v>0</v>
      </c>
      <c r="F26">
        <v>-399.83</v>
      </c>
      <c r="G26" t="str">
        <f t="shared" si="2"/>
        <v/>
      </c>
      <c r="H26" t="str">
        <f t="shared" si="3"/>
        <v/>
      </c>
      <c r="I26" t="e">
        <f t="shared" si="6"/>
        <v>#N/A</v>
      </c>
      <c r="J26">
        <f t="shared" si="4"/>
        <v>2</v>
      </c>
      <c r="K26" t="str">
        <f t="shared" si="7"/>
        <v/>
      </c>
    </row>
    <row r="27" spans="1:11" outlineLevel="2" x14ac:dyDescent="0.35">
      <c r="A27">
        <v>-247.62</v>
      </c>
      <c r="B27" s="1">
        <f t="shared" si="8"/>
        <v>0</v>
      </c>
      <c r="F27">
        <v>-363.85</v>
      </c>
      <c r="G27" t="str">
        <f t="shared" si="2"/>
        <v/>
      </c>
      <c r="H27" t="str">
        <f t="shared" si="3"/>
        <v/>
      </c>
      <c r="I27" t="e">
        <f t="shared" si="6"/>
        <v>#N/A</v>
      </c>
      <c r="J27">
        <f t="shared" si="4"/>
        <v>2</v>
      </c>
      <c r="K27" t="str">
        <f t="shared" si="7"/>
        <v/>
      </c>
    </row>
    <row r="28" spans="1:11" outlineLevel="2" x14ac:dyDescent="0.35">
      <c r="A28">
        <v>-181.23</v>
      </c>
      <c r="B28" s="1">
        <f t="shared" si="8"/>
        <v>0</v>
      </c>
      <c r="F28">
        <v>-310.77</v>
      </c>
      <c r="G28" t="str">
        <f t="shared" si="2"/>
        <v/>
      </c>
      <c r="H28" t="str">
        <f t="shared" si="3"/>
        <v/>
      </c>
      <c r="I28" t="e">
        <f t="shared" si="6"/>
        <v>#N/A</v>
      </c>
      <c r="J28">
        <f t="shared" si="4"/>
        <v>2</v>
      </c>
      <c r="K28" t="str">
        <f t="shared" si="7"/>
        <v/>
      </c>
    </row>
    <row r="29" spans="1:11" outlineLevel="2" x14ac:dyDescent="0.35">
      <c r="A29">
        <v>-116.3</v>
      </c>
      <c r="B29" s="1">
        <f t="shared" si="8"/>
        <v>0</v>
      </c>
      <c r="F29">
        <v>-247.62</v>
      </c>
      <c r="G29" t="str">
        <f t="shared" si="2"/>
        <v/>
      </c>
      <c r="H29" t="str">
        <f t="shared" si="3"/>
        <v/>
      </c>
      <c r="I29" t="e">
        <f t="shared" si="6"/>
        <v>#N/A</v>
      </c>
      <c r="J29">
        <f t="shared" si="4"/>
        <v>2</v>
      </c>
      <c r="K29" t="str">
        <f t="shared" si="7"/>
        <v/>
      </c>
    </row>
    <row r="30" spans="1:11" outlineLevel="2" x14ac:dyDescent="0.35">
      <c r="A30">
        <v>-57.13</v>
      </c>
      <c r="B30" s="1">
        <f t="shared" si="8"/>
        <v>1</v>
      </c>
      <c r="F30">
        <v>-181.23</v>
      </c>
      <c r="G30" t="str">
        <f t="shared" si="2"/>
        <v/>
      </c>
      <c r="H30" t="str">
        <f t="shared" si="3"/>
        <v/>
      </c>
      <c r="I30" t="e">
        <f t="shared" si="6"/>
        <v>#N/A</v>
      </c>
      <c r="J30">
        <f t="shared" si="4"/>
        <v>2</v>
      </c>
      <c r="K30" t="str">
        <f t="shared" si="7"/>
        <v/>
      </c>
    </row>
    <row r="31" spans="1:11" outlineLevel="2" x14ac:dyDescent="0.35">
      <c r="A31">
        <v>31.86</v>
      </c>
      <c r="B31" s="1">
        <f t="shared" si="8"/>
        <v>0</v>
      </c>
      <c r="F31">
        <v>-116.3</v>
      </c>
      <c r="G31" t="str">
        <f t="shared" si="2"/>
        <v/>
      </c>
      <c r="H31" t="str">
        <f>IF(AND(G32&gt;G31,G32&gt;G34),G32,"")</f>
        <v/>
      </c>
      <c r="I31" t="e">
        <f t="shared" si="6"/>
        <v>#N/A</v>
      </c>
      <c r="J31">
        <f t="shared" si="4"/>
        <v>2</v>
      </c>
      <c r="K31" t="str">
        <f t="shared" si="7"/>
        <v/>
      </c>
    </row>
    <row r="32" spans="1:11" outlineLevel="2" x14ac:dyDescent="0.35">
      <c r="A32">
        <v>63.95</v>
      </c>
      <c r="B32" s="1">
        <f>IF(AND(A32&gt;0,A34&lt;=0),1,IF(AND(A32&lt;0,A34&gt;=0),1,0))</f>
        <v>0</v>
      </c>
      <c r="F32">
        <v>-57.13</v>
      </c>
      <c r="G32" t="str">
        <f t="shared" si="2"/>
        <v/>
      </c>
      <c r="H32" t="str">
        <f>IF(AND(G34&gt;G32,G34&gt;G35),G34,"")</f>
        <v/>
      </c>
      <c r="I32" t="e">
        <f t="shared" si="6"/>
        <v>#N/A</v>
      </c>
      <c r="J32">
        <f t="shared" si="4"/>
        <v>2</v>
      </c>
      <c r="K32" t="str">
        <f t="shared" si="7"/>
        <v/>
      </c>
    </row>
    <row r="33" spans="1:11" outlineLevel="1" x14ac:dyDescent="0.35">
      <c r="B33" s="1"/>
      <c r="I33" s="2" t="s">
        <v>5</v>
      </c>
      <c r="J33">
        <f>SUBTOTAL(3,J16:J32)</f>
        <v>17</v>
      </c>
    </row>
    <row r="34" spans="1:11" outlineLevel="2" x14ac:dyDescent="0.35">
      <c r="A34">
        <v>91.56</v>
      </c>
      <c r="B34" s="1">
        <f t="shared" si="8"/>
        <v>0</v>
      </c>
      <c r="F34">
        <v>31.86</v>
      </c>
      <c r="G34">
        <f t="shared" si="2"/>
        <v>31.86</v>
      </c>
      <c r="H34" t="str">
        <f t="shared" si="3"/>
        <v/>
      </c>
      <c r="I34" t="e">
        <f t="shared" ref="I34:I73" si="9">MATCH(H34,$A$1:$A$339,0)</f>
        <v>#N/A</v>
      </c>
      <c r="J34">
        <f t="shared" si="4"/>
        <v>1</v>
      </c>
      <c r="K34">
        <f>IF(F34&gt;0,SUM(K32,J34),"")</f>
        <v>1</v>
      </c>
    </row>
    <row r="35" spans="1:11" outlineLevel="2" x14ac:dyDescent="0.35">
      <c r="A35">
        <v>113.86</v>
      </c>
      <c r="B35" s="1">
        <f t="shared" si="8"/>
        <v>0</v>
      </c>
      <c r="F35">
        <v>63.95</v>
      </c>
      <c r="G35">
        <f t="shared" si="2"/>
        <v>63.95</v>
      </c>
      <c r="H35" t="str">
        <f t="shared" si="3"/>
        <v/>
      </c>
      <c r="I35" t="e">
        <f t="shared" si="9"/>
        <v>#N/A</v>
      </c>
      <c r="J35">
        <f t="shared" si="4"/>
        <v>1</v>
      </c>
      <c r="K35">
        <f t="shared" ref="K35:K73" si="10">IF(F35&gt;0,SUM(K34,J35),"")</f>
        <v>2</v>
      </c>
    </row>
    <row r="36" spans="1:11" outlineLevel="2" x14ac:dyDescent="0.35">
      <c r="A36">
        <v>128.53</v>
      </c>
      <c r="B36" s="1">
        <f t="shared" si="8"/>
        <v>0</v>
      </c>
      <c r="F36">
        <v>91.56</v>
      </c>
      <c r="G36">
        <f t="shared" si="2"/>
        <v>91.56</v>
      </c>
      <c r="H36" t="str">
        <f t="shared" si="3"/>
        <v/>
      </c>
      <c r="I36" t="e">
        <f t="shared" si="9"/>
        <v>#N/A</v>
      </c>
      <c r="J36">
        <f t="shared" si="4"/>
        <v>1</v>
      </c>
      <c r="K36">
        <f t="shared" si="10"/>
        <v>3</v>
      </c>
    </row>
    <row r="37" spans="1:11" outlineLevel="2" x14ac:dyDescent="0.35">
      <c r="A37">
        <v>133.58000000000001</v>
      </c>
      <c r="B37" s="1">
        <f t="shared" si="8"/>
        <v>0</v>
      </c>
      <c r="F37">
        <v>113.86</v>
      </c>
      <c r="G37">
        <f t="shared" si="2"/>
        <v>113.86</v>
      </c>
      <c r="H37" t="str">
        <f t="shared" si="3"/>
        <v/>
      </c>
      <c r="I37" t="e">
        <f t="shared" si="9"/>
        <v>#N/A</v>
      </c>
      <c r="J37">
        <f t="shared" si="4"/>
        <v>1</v>
      </c>
      <c r="K37">
        <f t="shared" si="10"/>
        <v>4</v>
      </c>
    </row>
    <row r="38" spans="1:11" outlineLevel="2" x14ac:dyDescent="0.35">
      <c r="A38">
        <v>129.19</v>
      </c>
      <c r="B38" s="1">
        <f t="shared" si="8"/>
        <v>0</v>
      </c>
      <c r="F38">
        <v>128.53</v>
      </c>
      <c r="G38">
        <f t="shared" si="2"/>
        <v>128.53</v>
      </c>
      <c r="H38">
        <f>IF(AND(G39&gt;G38,G39&gt;G40),G39,"")</f>
        <v>133.58000000000001</v>
      </c>
      <c r="I38">
        <f t="shared" si="9"/>
        <v>37</v>
      </c>
      <c r="J38">
        <f t="shared" si="4"/>
        <v>1</v>
      </c>
      <c r="K38">
        <f t="shared" si="10"/>
        <v>5</v>
      </c>
    </row>
    <row r="39" spans="1:11" outlineLevel="2" x14ac:dyDescent="0.35">
      <c r="A39">
        <v>121.92</v>
      </c>
      <c r="B39" s="1">
        <f t="shared" si="8"/>
        <v>0</v>
      </c>
      <c r="F39">
        <v>133.58000000000001</v>
      </c>
      <c r="G39">
        <f t="shared" si="2"/>
        <v>133.58000000000001</v>
      </c>
      <c r="H39" t="str">
        <f t="shared" si="3"/>
        <v/>
      </c>
      <c r="I39" t="e">
        <f t="shared" si="9"/>
        <v>#N/A</v>
      </c>
      <c r="J39">
        <f t="shared" si="4"/>
        <v>1</v>
      </c>
      <c r="K39">
        <f t="shared" si="10"/>
        <v>6</v>
      </c>
    </row>
    <row r="40" spans="1:11" outlineLevel="2" x14ac:dyDescent="0.35">
      <c r="A40">
        <v>120.41</v>
      </c>
      <c r="B40" s="1">
        <f t="shared" si="8"/>
        <v>0</v>
      </c>
      <c r="F40">
        <v>129.19</v>
      </c>
      <c r="G40">
        <f t="shared" si="2"/>
        <v>129.19</v>
      </c>
      <c r="H40" t="str">
        <f t="shared" si="3"/>
        <v/>
      </c>
      <c r="I40" t="e">
        <f t="shared" si="9"/>
        <v>#N/A</v>
      </c>
      <c r="J40">
        <f t="shared" si="4"/>
        <v>1</v>
      </c>
      <c r="K40">
        <f t="shared" si="10"/>
        <v>7</v>
      </c>
    </row>
    <row r="41" spans="1:11" outlineLevel="2" x14ac:dyDescent="0.35">
      <c r="A41">
        <v>124.36</v>
      </c>
      <c r="B41" s="1">
        <f t="shared" si="8"/>
        <v>0</v>
      </c>
      <c r="F41">
        <v>121.92</v>
      </c>
      <c r="G41">
        <f t="shared" si="2"/>
        <v>121.92</v>
      </c>
      <c r="H41" t="str">
        <f t="shared" si="3"/>
        <v/>
      </c>
      <c r="I41" t="e">
        <f t="shared" si="9"/>
        <v>#N/A</v>
      </c>
      <c r="J41">
        <f t="shared" si="4"/>
        <v>1</v>
      </c>
      <c r="K41">
        <f t="shared" si="10"/>
        <v>8</v>
      </c>
    </row>
    <row r="42" spans="1:11" outlineLevel="2" x14ac:dyDescent="0.35">
      <c r="A42">
        <v>126.7</v>
      </c>
      <c r="B42" s="1">
        <f t="shared" si="8"/>
        <v>0</v>
      </c>
      <c r="F42">
        <v>120.41</v>
      </c>
      <c r="G42">
        <f t="shared" si="2"/>
        <v>120.41</v>
      </c>
      <c r="H42" t="str">
        <f t="shared" si="3"/>
        <v/>
      </c>
      <c r="I42" t="e">
        <f t="shared" si="9"/>
        <v>#N/A</v>
      </c>
      <c r="J42">
        <f t="shared" si="4"/>
        <v>1</v>
      </c>
      <c r="K42">
        <f t="shared" si="10"/>
        <v>9</v>
      </c>
    </row>
    <row r="43" spans="1:11" outlineLevel="2" x14ac:dyDescent="0.35">
      <c r="A43">
        <v>126.08</v>
      </c>
      <c r="B43" s="1">
        <f t="shared" si="8"/>
        <v>0</v>
      </c>
      <c r="F43">
        <v>124.36</v>
      </c>
      <c r="G43">
        <f t="shared" si="2"/>
        <v>124.36</v>
      </c>
      <c r="H43">
        <f t="shared" si="3"/>
        <v>126.7</v>
      </c>
      <c r="I43">
        <f t="shared" si="9"/>
        <v>42</v>
      </c>
      <c r="J43">
        <f t="shared" si="4"/>
        <v>1</v>
      </c>
      <c r="K43">
        <f t="shared" si="10"/>
        <v>10</v>
      </c>
    </row>
    <row r="44" spans="1:11" outlineLevel="2" x14ac:dyDescent="0.35">
      <c r="A44">
        <v>125.14</v>
      </c>
      <c r="B44" s="1">
        <f t="shared" si="8"/>
        <v>0</v>
      </c>
      <c r="F44">
        <v>126.7</v>
      </c>
      <c r="G44">
        <f t="shared" si="2"/>
        <v>126.7</v>
      </c>
      <c r="H44" t="str">
        <f t="shared" si="3"/>
        <v/>
      </c>
      <c r="I44" t="e">
        <f t="shared" si="9"/>
        <v>#N/A</v>
      </c>
      <c r="J44">
        <f t="shared" si="4"/>
        <v>1</v>
      </c>
      <c r="K44">
        <f t="shared" si="10"/>
        <v>11</v>
      </c>
    </row>
    <row r="45" spans="1:11" outlineLevel="2" x14ac:dyDescent="0.35">
      <c r="A45">
        <v>123.47</v>
      </c>
      <c r="B45" s="1">
        <f t="shared" si="8"/>
        <v>0</v>
      </c>
      <c r="F45">
        <v>126.08</v>
      </c>
      <c r="G45">
        <f t="shared" si="2"/>
        <v>126.08</v>
      </c>
      <c r="H45" t="str">
        <f t="shared" si="3"/>
        <v/>
      </c>
      <c r="I45" t="e">
        <f t="shared" si="9"/>
        <v>#N/A</v>
      </c>
      <c r="J45">
        <f t="shared" si="4"/>
        <v>1</v>
      </c>
      <c r="K45">
        <f t="shared" si="10"/>
        <v>12</v>
      </c>
    </row>
    <row r="46" spans="1:11" outlineLevel="2" x14ac:dyDescent="0.35">
      <c r="A46">
        <v>120.27</v>
      </c>
      <c r="F46">
        <v>125.14</v>
      </c>
      <c r="G46">
        <f t="shared" si="2"/>
        <v>125.14</v>
      </c>
      <c r="H46" t="str">
        <f t="shared" si="3"/>
        <v/>
      </c>
      <c r="I46" t="e">
        <f t="shared" si="9"/>
        <v>#N/A</v>
      </c>
      <c r="J46">
        <f t="shared" si="4"/>
        <v>1</v>
      </c>
      <c r="K46">
        <f t="shared" si="10"/>
        <v>13</v>
      </c>
    </row>
    <row r="47" spans="1:11" outlineLevel="2" x14ac:dyDescent="0.35">
      <c r="A47">
        <v>116.96</v>
      </c>
      <c r="F47">
        <v>123.47</v>
      </c>
      <c r="G47">
        <f t="shared" si="2"/>
        <v>123.47</v>
      </c>
      <c r="H47" t="str">
        <f t="shared" si="3"/>
        <v/>
      </c>
      <c r="I47" t="e">
        <f t="shared" si="9"/>
        <v>#N/A</v>
      </c>
      <c r="J47">
        <f t="shared" si="4"/>
        <v>1</v>
      </c>
      <c r="K47">
        <f t="shared" si="10"/>
        <v>14</v>
      </c>
    </row>
    <row r="48" spans="1:11" outlineLevel="2" x14ac:dyDescent="0.35">
      <c r="A48">
        <v>112.97</v>
      </c>
      <c r="F48">
        <v>120.27</v>
      </c>
      <c r="G48">
        <f t="shared" si="2"/>
        <v>120.27</v>
      </c>
      <c r="H48" t="str">
        <f t="shared" si="3"/>
        <v/>
      </c>
      <c r="I48" t="e">
        <f t="shared" si="9"/>
        <v>#N/A</v>
      </c>
      <c r="J48">
        <f t="shared" si="4"/>
        <v>1</v>
      </c>
      <c r="K48">
        <f t="shared" si="10"/>
        <v>15</v>
      </c>
    </row>
    <row r="49" spans="1:11" outlineLevel="2" x14ac:dyDescent="0.35">
      <c r="A49">
        <v>106.14</v>
      </c>
      <c r="F49">
        <v>116.96</v>
      </c>
      <c r="G49">
        <f t="shared" si="2"/>
        <v>116.96</v>
      </c>
      <c r="H49" t="str">
        <f t="shared" si="3"/>
        <v/>
      </c>
      <c r="I49" t="e">
        <f t="shared" si="9"/>
        <v>#N/A</v>
      </c>
      <c r="J49">
        <f t="shared" si="4"/>
        <v>1</v>
      </c>
      <c r="K49">
        <f t="shared" si="10"/>
        <v>16</v>
      </c>
    </row>
    <row r="50" spans="1:11" outlineLevel="2" x14ac:dyDescent="0.35">
      <c r="A50">
        <v>97.83</v>
      </c>
      <c r="F50">
        <v>112.97</v>
      </c>
      <c r="G50">
        <f t="shared" si="2"/>
        <v>112.97</v>
      </c>
      <c r="H50" t="str">
        <f t="shared" si="3"/>
        <v/>
      </c>
      <c r="I50" t="e">
        <f t="shared" si="9"/>
        <v>#N/A</v>
      </c>
      <c r="J50">
        <f t="shared" si="4"/>
        <v>1</v>
      </c>
      <c r="K50">
        <f t="shared" si="10"/>
        <v>17</v>
      </c>
    </row>
    <row r="51" spans="1:11" outlineLevel="2" x14ac:dyDescent="0.35">
      <c r="A51">
        <v>91.79</v>
      </c>
      <c r="F51">
        <v>106.14</v>
      </c>
      <c r="G51">
        <f t="shared" si="2"/>
        <v>106.14</v>
      </c>
      <c r="H51" t="str">
        <f t="shared" si="3"/>
        <v/>
      </c>
      <c r="I51" t="e">
        <f t="shared" si="9"/>
        <v>#N/A</v>
      </c>
      <c r="J51">
        <f t="shared" si="4"/>
        <v>1</v>
      </c>
      <c r="K51">
        <f t="shared" si="10"/>
        <v>18</v>
      </c>
    </row>
    <row r="52" spans="1:11" outlineLevel="2" x14ac:dyDescent="0.35">
      <c r="A52">
        <v>88.71</v>
      </c>
      <c r="F52">
        <v>97.83</v>
      </c>
      <c r="G52">
        <f t="shared" si="2"/>
        <v>97.83</v>
      </c>
      <c r="H52" t="str">
        <f t="shared" si="3"/>
        <v/>
      </c>
      <c r="I52" t="e">
        <f t="shared" si="9"/>
        <v>#N/A</v>
      </c>
      <c r="J52">
        <f t="shared" si="4"/>
        <v>1</v>
      </c>
      <c r="K52">
        <f t="shared" si="10"/>
        <v>19</v>
      </c>
    </row>
    <row r="53" spans="1:11" outlineLevel="2" x14ac:dyDescent="0.35">
      <c r="A53">
        <v>85.51</v>
      </c>
      <c r="F53">
        <v>91.79</v>
      </c>
      <c r="G53">
        <f t="shared" si="2"/>
        <v>91.79</v>
      </c>
      <c r="H53" t="str">
        <f t="shared" si="3"/>
        <v/>
      </c>
      <c r="I53" t="e">
        <f t="shared" si="9"/>
        <v>#N/A</v>
      </c>
      <c r="J53">
        <f t="shared" si="4"/>
        <v>1</v>
      </c>
      <c r="K53">
        <f t="shared" si="10"/>
        <v>20</v>
      </c>
    </row>
    <row r="54" spans="1:11" outlineLevel="2" x14ac:dyDescent="0.35">
      <c r="A54">
        <v>79.349999999999994</v>
      </c>
      <c r="F54">
        <v>88.71</v>
      </c>
      <c r="G54">
        <f t="shared" si="2"/>
        <v>88.71</v>
      </c>
      <c r="H54" t="str">
        <f t="shared" si="3"/>
        <v/>
      </c>
      <c r="I54" t="e">
        <f t="shared" si="9"/>
        <v>#N/A</v>
      </c>
      <c r="J54">
        <f t="shared" si="4"/>
        <v>1</v>
      </c>
      <c r="K54">
        <f t="shared" si="10"/>
        <v>21</v>
      </c>
    </row>
    <row r="55" spans="1:11" outlineLevel="2" x14ac:dyDescent="0.35">
      <c r="A55">
        <v>71.430000000000007</v>
      </c>
      <c r="F55">
        <v>85.51</v>
      </c>
      <c r="G55">
        <f t="shared" si="2"/>
        <v>85.51</v>
      </c>
      <c r="H55" t="str">
        <f t="shared" si="3"/>
        <v/>
      </c>
      <c r="I55" t="e">
        <f t="shared" si="9"/>
        <v>#N/A</v>
      </c>
      <c r="J55">
        <f t="shared" si="4"/>
        <v>1</v>
      </c>
      <c r="K55">
        <f t="shared" si="10"/>
        <v>22</v>
      </c>
    </row>
    <row r="56" spans="1:11" outlineLevel="2" x14ac:dyDescent="0.35">
      <c r="A56">
        <v>65.28</v>
      </c>
      <c r="F56">
        <v>79.349999999999994</v>
      </c>
      <c r="G56">
        <f t="shared" si="2"/>
        <v>79.349999999999994</v>
      </c>
      <c r="H56" t="str">
        <f t="shared" si="3"/>
        <v/>
      </c>
      <c r="I56" t="e">
        <f t="shared" si="9"/>
        <v>#N/A</v>
      </c>
      <c r="J56">
        <f t="shared" si="4"/>
        <v>1</v>
      </c>
      <c r="K56">
        <f t="shared" si="10"/>
        <v>23</v>
      </c>
    </row>
    <row r="57" spans="1:11" outlineLevel="2" x14ac:dyDescent="0.35">
      <c r="A57">
        <v>61.16</v>
      </c>
      <c r="F57">
        <v>71.430000000000007</v>
      </c>
      <c r="G57">
        <f t="shared" si="2"/>
        <v>71.430000000000007</v>
      </c>
      <c r="H57" t="str">
        <f t="shared" si="3"/>
        <v/>
      </c>
      <c r="I57" t="e">
        <f t="shared" si="9"/>
        <v>#N/A</v>
      </c>
      <c r="J57">
        <f t="shared" si="4"/>
        <v>1</v>
      </c>
      <c r="K57">
        <f t="shared" si="10"/>
        <v>24</v>
      </c>
    </row>
    <row r="58" spans="1:11" outlineLevel="2" x14ac:dyDescent="0.35">
      <c r="A58">
        <v>58.14</v>
      </c>
      <c r="F58">
        <v>65.28</v>
      </c>
      <c r="G58">
        <f t="shared" si="2"/>
        <v>65.28</v>
      </c>
      <c r="H58" t="str">
        <f t="shared" si="3"/>
        <v/>
      </c>
      <c r="I58" t="e">
        <f t="shared" si="9"/>
        <v>#N/A</v>
      </c>
      <c r="J58">
        <f t="shared" si="4"/>
        <v>1</v>
      </c>
      <c r="K58">
        <f t="shared" si="10"/>
        <v>25</v>
      </c>
    </row>
    <row r="59" spans="1:11" outlineLevel="2" x14ac:dyDescent="0.35">
      <c r="A59">
        <v>56.71</v>
      </c>
      <c r="F59">
        <v>61.16</v>
      </c>
      <c r="G59">
        <f t="shared" si="2"/>
        <v>61.16</v>
      </c>
      <c r="H59" t="str">
        <f t="shared" si="3"/>
        <v/>
      </c>
      <c r="I59" t="e">
        <f t="shared" si="9"/>
        <v>#N/A</v>
      </c>
      <c r="J59">
        <f t="shared" si="4"/>
        <v>1</v>
      </c>
      <c r="K59">
        <f t="shared" si="10"/>
        <v>26</v>
      </c>
    </row>
    <row r="60" spans="1:11" outlineLevel="2" x14ac:dyDescent="0.35">
      <c r="A60">
        <v>56.04</v>
      </c>
      <c r="F60">
        <v>58.14</v>
      </c>
      <c r="G60">
        <f t="shared" si="2"/>
        <v>58.14</v>
      </c>
      <c r="H60" t="str">
        <f t="shared" si="3"/>
        <v/>
      </c>
      <c r="I60" t="e">
        <f t="shared" si="9"/>
        <v>#N/A</v>
      </c>
      <c r="J60">
        <f t="shared" si="4"/>
        <v>1</v>
      </c>
      <c r="K60">
        <f t="shared" si="10"/>
        <v>27</v>
      </c>
    </row>
    <row r="61" spans="1:11" outlineLevel="2" x14ac:dyDescent="0.35">
      <c r="A61">
        <v>54.3</v>
      </c>
      <c r="F61">
        <v>56.71</v>
      </c>
      <c r="G61">
        <f t="shared" si="2"/>
        <v>56.71</v>
      </c>
      <c r="H61" t="str">
        <f t="shared" si="3"/>
        <v/>
      </c>
      <c r="I61" t="e">
        <f t="shared" si="9"/>
        <v>#N/A</v>
      </c>
      <c r="J61">
        <f t="shared" si="4"/>
        <v>1</v>
      </c>
      <c r="K61">
        <f t="shared" si="10"/>
        <v>28</v>
      </c>
    </row>
    <row r="62" spans="1:11" outlineLevel="2" x14ac:dyDescent="0.35">
      <c r="A62">
        <v>51.71</v>
      </c>
      <c r="F62">
        <v>56.04</v>
      </c>
      <c r="G62">
        <f t="shared" si="2"/>
        <v>56.04</v>
      </c>
      <c r="H62" t="str">
        <f t="shared" si="3"/>
        <v/>
      </c>
      <c r="I62" t="e">
        <f t="shared" si="9"/>
        <v>#N/A</v>
      </c>
      <c r="J62">
        <f t="shared" si="4"/>
        <v>1</v>
      </c>
      <c r="K62">
        <f t="shared" si="10"/>
        <v>29</v>
      </c>
    </row>
    <row r="63" spans="1:11" outlineLevel="2" x14ac:dyDescent="0.35">
      <c r="A63">
        <v>49.5</v>
      </c>
      <c r="F63">
        <v>54.3</v>
      </c>
      <c r="G63">
        <f t="shared" si="2"/>
        <v>54.3</v>
      </c>
      <c r="H63" t="str">
        <f t="shared" si="3"/>
        <v/>
      </c>
      <c r="I63" t="e">
        <f t="shared" si="9"/>
        <v>#N/A</v>
      </c>
      <c r="J63">
        <f t="shared" si="4"/>
        <v>1</v>
      </c>
      <c r="K63">
        <f t="shared" si="10"/>
        <v>30</v>
      </c>
    </row>
    <row r="64" spans="1:11" outlineLevel="2" x14ac:dyDescent="0.35">
      <c r="A64">
        <v>46.68</v>
      </c>
      <c r="F64">
        <v>51.71</v>
      </c>
      <c r="G64">
        <f t="shared" si="2"/>
        <v>51.71</v>
      </c>
      <c r="H64" t="str">
        <f t="shared" si="3"/>
        <v/>
      </c>
      <c r="I64" t="e">
        <f t="shared" si="9"/>
        <v>#N/A</v>
      </c>
      <c r="J64">
        <f t="shared" si="4"/>
        <v>1</v>
      </c>
      <c r="K64">
        <f t="shared" si="10"/>
        <v>31</v>
      </c>
    </row>
    <row r="65" spans="1:11" outlineLevel="2" x14ac:dyDescent="0.35">
      <c r="A65">
        <v>42.1</v>
      </c>
      <c r="F65">
        <v>49.5</v>
      </c>
      <c r="G65">
        <f t="shared" si="2"/>
        <v>49.5</v>
      </c>
      <c r="H65" t="str">
        <f t="shared" si="3"/>
        <v/>
      </c>
      <c r="I65" t="e">
        <f t="shared" si="9"/>
        <v>#N/A</v>
      </c>
      <c r="J65">
        <f t="shared" si="4"/>
        <v>1</v>
      </c>
      <c r="K65">
        <f t="shared" si="10"/>
        <v>32</v>
      </c>
    </row>
    <row r="66" spans="1:11" outlineLevel="2" x14ac:dyDescent="0.35">
      <c r="A66">
        <v>36.81</v>
      </c>
      <c r="F66">
        <v>46.68</v>
      </c>
      <c r="G66">
        <f t="shared" si="2"/>
        <v>46.68</v>
      </c>
      <c r="H66" t="str">
        <f t="shared" si="3"/>
        <v/>
      </c>
      <c r="I66" t="e">
        <f t="shared" si="9"/>
        <v>#N/A</v>
      </c>
      <c r="J66">
        <f t="shared" si="4"/>
        <v>1</v>
      </c>
      <c r="K66">
        <f t="shared" si="10"/>
        <v>33</v>
      </c>
    </row>
    <row r="67" spans="1:11" outlineLevel="2" x14ac:dyDescent="0.35">
      <c r="A67">
        <v>33.06</v>
      </c>
      <c r="F67">
        <v>42.1</v>
      </c>
      <c r="G67">
        <f t="shared" si="2"/>
        <v>42.1</v>
      </c>
      <c r="H67" t="str">
        <f t="shared" si="3"/>
        <v/>
      </c>
      <c r="I67" t="e">
        <f t="shared" si="9"/>
        <v>#N/A</v>
      </c>
      <c r="J67">
        <f t="shared" si="4"/>
        <v>1</v>
      </c>
      <c r="K67">
        <f t="shared" si="10"/>
        <v>34</v>
      </c>
    </row>
    <row r="68" spans="1:11" outlineLevel="2" x14ac:dyDescent="0.35">
      <c r="A68">
        <v>31.57</v>
      </c>
      <c r="F68">
        <v>36.81</v>
      </c>
      <c r="G68">
        <f t="shared" si="2"/>
        <v>36.81</v>
      </c>
      <c r="H68" t="str">
        <f t="shared" si="3"/>
        <v/>
      </c>
      <c r="I68" t="e">
        <f t="shared" si="9"/>
        <v>#N/A</v>
      </c>
      <c r="J68">
        <f t="shared" si="4"/>
        <v>1</v>
      </c>
      <c r="K68">
        <f t="shared" si="10"/>
        <v>35</v>
      </c>
    </row>
    <row r="69" spans="1:11" outlineLevel="2" x14ac:dyDescent="0.35">
      <c r="A69">
        <v>29.15</v>
      </c>
      <c r="F69">
        <v>33.06</v>
      </c>
      <c r="G69">
        <f t="shared" si="2"/>
        <v>33.06</v>
      </c>
      <c r="H69" t="str">
        <f t="shared" si="3"/>
        <v/>
      </c>
      <c r="I69" t="e">
        <f t="shared" si="9"/>
        <v>#N/A</v>
      </c>
      <c r="J69">
        <f t="shared" si="4"/>
        <v>1</v>
      </c>
      <c r="K69">
        <f t="shared" si="10"/>
        <v>36</v>
      </c>
    </row>
    <row r="70" spans="1:11" outlineLevel="2" x14ac:dyDescent="0.35">
      <c r="A70">
        <v>23.87</v>
      </c>
      <c r="F70">
        <v>31.57</v>
      </c>
      <c r="G70">
        <f t="shared" ref="G70:G136" si="11">IF(F70&gt;0,F70,"")</f>
        <v>31.57</v>
      </c>
      <c r="H70" t="str">
        <f t="shared" ref="H70:H77" si="12">IF(AND(G71&gt;G70,G71&gt;G72),G71,"")</f>
        <v/>
      </c>
      <c r="I70" t="e">
        <f t="shared" si="9"/>
        <v>#N/A</v>
      </c>
      <c r="J70">
        <f t="shared" ref="J70:J136" si="13">IF(F70&gt;0,1,2)</f>
        <v>1</v>
      </c>
      <c r="K70">
        <f t="shared" si="10"/>
        <v>37</v>
      </c>
    </row>
    <row r="71" spans="1:11" outlineLevel="2" x14ac:dyDescent="0.35">
      <c r="A71">
        <v>18.25</v>
      </c>
      <c r="F71">
        <v>29.15</v>
      </c>
      <c r="G71">
        <f t="shared" si="11"/>
        <v>29.15</v>
      </c>
      <c r="H71" t="str">
        <f t="shared" si="12"/>
        <v/>
      </c>
      <c r="I71" t="e">
        <f t="shared" si="9"/>
        <v>#N/A</v>
      </c>
      <c r="J71">
        <f t="shared" si="13"/>
        <v>1</v>
      </c>
      <c r="K71">
        <f t="shared" si="10"/>
        <v>38</v>
      </c>
    </row>
    <row r="72" spans="1:11" outlineLevel="2" x14ac:dyDescent="0.35">
      <c r="A72">
        <v>-20.78</v>
      </c>
      <c r="F72">
        <v>23.87</v>
      </c>
      <c r="G72">
        <f t="shared" si="11"/>
        <v>23.87</v>
      </c>
      <c r="H72" t="str">
        <f>IF(AND(G73&gt;G72,G73&gt;G75),G73,"")</f>
        <v/>
      </c>
      <c r="I72" t="e">
        <f t="shared" si="9"/>
        <v>#N/A</v>
      </c>
      <c r="J72">
        <f t="shared" si="13"/>
        <v>1</v>
      </c>
      <c r="K72">
        <f t="shared" si="10"/>
        <v>39</v>
      </c>
    </row>
    <row r="73" spans="1:11" outlineLevel="2" x14ac:dyDescent="0.35">
      <c r="A73">
        <v>-24.12</v>
      </c>
      <c r="F73">
        <v>18.25</v>
      </c>
      <c r="G73">
        <f t="shared" si="11"/>
        <v>18.25</v>
      </c>
      <c r="H73" t="str">
        <f>IF(AND(G75&gt;G73,G75&gt;G76),G75,"")</f>
        <v/>
      </c>
      <c r="I73" t="e">
        <f t="shared" si="9"/>
        <v>#N/A</v>
      </c>
      <c r="J73">
        <f t="shared" si="13"/>
        <v>1</v>
      </c>
      <c r="K73">
        <f t="shared" si="10"/>
        <v>40</v>
      </c>
    </row>
    <row r="74" spans="1:11" outlineLevel="1" x14ac:dyDescent="0.35">
      <c r="I74" s="2" t="s">
        <v>4</v>
      </c>
      <c r="J74">
        <f>SUBTOTAL(3,J34:J73)</f>
        <v>40</v>
      </c>
    </row>
    <row r="75" spans="1:11" outlineLevel="2" x14ac:dyDescent="0.35">
      <c r="A75">
        <v>-26.3</v>
      </c>
      <c r="F75">
        <v>-20.78</v>
      </c>
      <c r="G75" t="str">
        <f t="shared" si="11"/>
        <v/>
      </c>
      <c r="H75" t="str">
        <f t="shared" si="12"/>
        <v/>
      </c>
      <c r="I75" t="e">
        <f t="shared" ref="I75:I108" si="14">MATCH(H75,$A$1:$A$339,0)</f>
        <v>#N/A</v>
      </c>
      <c r="J75">
        <f t="shared" si="13"/>
        <v>2</v>
      </c>
      <c r="K75" t="str">
        <f>IF(F75&gt;0,SUM(K73,J75),"")</f>
        <v/>
      </c>
    </row>
    <row r="76" spans="1:11" outlineLevel="2" x14ac:dyDescent="0.35">
      <c r="A76">
        <v>-28.12</v>
      </c>
      <c r="F76">
        <v>-24.12</v>
      </c>
      <c r="G76" t="str">
        <f t="shared" si="11"/>
        <v/>
      </c>
      <c r="H76" t="str">
        <f t="shared" si="12"/>
        <v/>
      </c>
      <c r="I76" t="e">
        <f t="shared" si="14"/>
        <v>#N/A</v>
      </c>
      <c r="J76">
        <f t="shared" si="13"/>
        <v>2</v>
      </c>
      <c r="K76" t="str">
        <f t="shared" ref="K76:K108" si="15">IF(F76&gt;0,SUM(K75,J76),"")</f>
        <v/>
      </c>
    </row>
    <row r="77" spans="1:11" outlineLevel="2" x14ac:dyDescent="0.35">
      <c r="A77">
        <v>-31.09</v>
      </c>
      <c r="F77">
        <v>-26.3</v>
      </c>
      <c r="G77" t="str">
        <f t="shared" si="11"/>
        <v/>
      </c>
      <c r="H77" t="str">
        <f t="shared" si="12"/>
        <v/>
      </c>
      <c r="I77" t="e">
        <f t="shared" si="14"/>
        <v>#N/A</v>
      </c>
      <c r="J77">
        <f t="shared" si="13"/>
        <v>2</v>
      </c>
      <c r="K77" t="str">
        <f t="shared" si="15"/>
        <v/>
      </c>
    </row>
    <row r="78" spans="1:11" outlineLevel="2" x14ac:dyDescent="0.35">
      <c r="A78">
        <v>-34.5</v>
      </c>
      <c r="F78">
        <v>-28.12</v>
      </c>
      <c r="G78" t="str">
        <f t="shared" si="11"/>
        <v/>
      </c>
      <c r="H78" t="str">
        <f t="shared" ref="H78:H136" si="16">IF(AND(G79&gt;G78,G79&gt;G80),G79,"")</f>
        <v/>
      </c>
      <c r="I78" t="e">
        <f t="shared" si="14"/>
        <v>#N/A</v>
      </c>
      <c r="J78">
        <f t="shared" si="13"/>
        <v>2</v>
      </c>
      <c r="K78" t="str">
        <f t="shared" si="15"/>
        <v/>
      </c>
    </row>
    <row r="79" spans="1:11" outlineLevel="2" x14ac:dyDescent="0.35">
      <c r="A79">
        <v>-35.79</v>
      </c>
      <c r="F79">
        <v>-31.09</v>
      </c>
      <c r="G79" t="str">
        <f t="shared" si="11"/>
        <v/>
      </c>
      <c r="H79" t="str">
        <f t="shared" si="16"/>
        <v/>
      </c>
      <c r="I79" t="e">
        <f t="shared" si="14"/>
        <v>#N/A</v>
      </c>
      <c r="J79">
        <f t="shared" si="13"/>
        <v>2</v>
      </c>
      <c r="K79" t="str">
        <f t="shared" si="15"/>
        <v/>
      </c>
    </row>
    <row r="80" spans="1:11" outlineLevel="2" x14ac:dyDescent="0.35">
      <c r="A80">
        <v>-35.28</v>
      </c>
      <c r="F80">
        <v>-34.5</v>
      </c>
      <c r="G80" t="str">
        <f t="shared" si="11"/>
        <v/>
      </c>
      <c r="H80" t="str">
        <f t="shared" si="16"/>
        <v/>
      </c>
      <c r="I80" t="e">
        <f t="shared" si="14"/>
        <v>#N/A</v>
      </c>
      <c r="J80">
        <f t="shared" si="13"/>
        <v>2</v>
      </c>
      <c r="K80" t="str">
        <f t="shared" si="15"/>
        <v/>
      </c>
    </row>
    <row r="81" spans="1:11" outlineLevel="2" x14ac:dyDescent="0.35">
      <c r="A81">
        <v>-35.590000000000003</v>
      </c>
      <c r="F81">
        <v>-35.79</v>
      </c>
      <c r="G81" t="str">
        <f t="shared" si="11"/>
        <v/>
      </c>
      <c r="H81" t="str">
        <f t="shared" si="16"/>
        <v/>
      </c>
      <c r="I81" t="e">
        <f t="shared" si="14"/>
        <v>#N/A</v>
      </c>
      <c r="J81">
        <f t="shared" si="13"/>
        <v>2</v>
      </c>
      <c r="K81" t="str">
        <f t="shared" si="15"/>
        <v/>
      </c>
    </row>
    <row r="82" spans="1:11" outlineLevel="2" x14ac:dyDescent="0.35">
      <c r="A82">
        <v>-36.15</v>
      </c>
      <c r="F82">
        <v>-35.28</v>
      </c>
      <c r="G82" t="str">
        <f t="shared" si="11"/>
        <v/>
      </c>
      <c r="H82" t="str">
        <f t="shared" si="16"/>
        <v/>
      </c>
      <c r="I82" t="e">
        <f t="shared" si="14"/>
        <v>#N/A</v>
      </c>
      <c r="J82">
        <f t="shared" si="13"/>
        <v>2</v>
      </c>
      <c r="K82" t="str">
        <f t="shared" si="15"/>
        <v/>
      </c>
    </row>
    <row r="83" spans="1:11" outlineLevel="2" x14ac:dyDescent="0.35">
      <c r="A83">
        <v>-35.090000000000003</v>
      </c>
      <c r="F83">
        <v>-35.590000000000003</v>
      </c>
      <c r="G83" t="str">
        <f t="shared" si="11"/>
        <v/>
      </c>
      <c r="H83" t="str">
        <f t="shared" si="16"/>
        <v/>
      </c>
      <c r="I83" t="e">
        <f t="shared" si="14"/>
        <v>#N/A</v>
      </c>
      <c r="J83">
        <f t="shared" si="13"/>
        <v>2</v>
      </c>
      <c r="K83" t="str">
        <f t="shared" si="15"/>
        <v/>
      </c>
    </row>
    <row r="84" spans="1:11" outlineLevel="2" x14ac:dyDescent="0.35">
      <c r="A84">
        <v>-32.880000000000003</v>
      </c>
      <c r="F84">
        <v>-36.15</v>
      </c>
      <c r="G84" t="str">
        <f t="shared" si="11"/>
        <v/>
      </c>
      <c r="H84" t="str">
        <f t="shared" si="16"/>
        <v/>
      </c>
      <c r="I84" t="e">
        <f t="shared" si="14"/>
        <v>#N/A</v>
      </c>
      <c r="J84">
        <f t="shared" si="13"/>
        <v>2</v>
      </c>
      <c r="K84" t="str">
        <f t="shared" si="15"/>
        <v/>
      </c>
    </row>
    <row r="85" spans="1:11" outlineLevel="2" x14ac:dyDescent="0.35">
      <c r="A85">
        <v>-30.81</v>
      </c>
      <c r="F85">
        <v>-35.090000000000003</v>
      </c>
      <c r="G85" t="str">
        <f t="shared" si="11"/>
        <v/>
      </c>
      <c r="H85" t="str">
        <f t="shared" si="16"/>
        <v/>
      </c>
      <c r="I85" t="e">
        <f t="shared" si="14"/>
        <v>#N/A</v>
      </c>
      <c r="J85">
        <f t="shared" si="13"/>
        <v>2</v>
      </c>
      <c r="K85" t="str">
        <f t="shared" si="15"/>
        <v/>
      </c>
    </row>
    <row r="86" spans="1:11" outlineLevel="2" x14ac:dyDescent="0.35">
      <c r="A86">
        <v>-29.24</v>
      </c>
      <c r="F86">
        <v>-32.880000000000003</v>
      </c>
      <c r="G86" t="str">
        <f t="shared" si="11"/>
        <v/>
      </c>
      <c r="H86" t="str">
        <f t="shared" si="16"/>
        <v/>
      </c>
      <c r="I86" t="e">
        <f t="shared" si="14"/>
        <v>#N/A</v>
      </c>
      <c r="J86">
        <f t="shared" si="13"/>
        <v>2</v>
      </c>
      <c r="K86" t="str">
        <f t="shared" si="15"/>
        <v/>
      </c>
    </row>
    <row r="87" spans="1:11" outlineLevel="2" x14ac:dyDescent="0.35">
      <c r="A87">
        <v>-28.02</v>
      </c>
      <c r="F87">
        <v>-30.81</v>
      </c>
      <c r="G87" t="str">
        <f t="shared" si="11"/>
        <v/>
      </c>
      <c r="H87" t="str">
        <f t="shared" si="16"/>
        <v/>
      </c>
      <c r="I87" t="e">
        <f t="shared" si="14"/>
        <v>#N/A</v>
      </c>
      <c r="J87">
        <f t="shared" si="13"/>
        <v>2</v>
      </c>
      <c r="K87" t="str">
        <f t="shared" si="15"/>
        <v/>
      </c>
    </row>
    <row r="88" spans="1:11" outlineLevel="2" x14ac:dyDescent="0.35">
      <c r="A88">
        <v>-27.63</v>
      </c>
      <c r="F88">
        <v>-29.24</v>
      </c>
      <c r="G88" t="str">
        <f t="shared" si="11"/>
        <v/>
      </c>
      <c r="H88" t="str">
        <f t="shared" si="16"/>
        <v/>
      </c>
      <c r="I88" t="e">
        <f t="shared" si="14"/>
        <v>#N/A</v>
      </c>
      <c r="J88">
        <f t="shared" si="13"/>
        <v>2</v>
      </c>
      <c r="K88" t="str">
        <f t="shared" si="15"/>
        <v/>
      </c>
    </row>
    <row r="89" spans="1:11" outlineLevel="2" x14ac:dyDescent="0.35">
      <c r="A89">
        <v>-28.91</v>
      </c>
      <c r="F89">
        <v>-28.02</v>
      </c>
      <c r="G89" t="str">
        <f t="shared" si="11"/>
        <v/>
      </c>
      <c r="H89" t="str">
        <f t="shared" si="16"/>
        <v/>
      </c>
      <c r="I89" t="e">
        <f t="shared" si="14"/>
        <v>#N/A</v>
      </c>
      <c r="J89">
        <f t="shared" si="13"/>
        <v>2</v>
      </c>
      <c r="K89" t="str">
        <f t="shared" si="15"/>
        <v/>
      </c>
    </row>
    <row r="90" spans="1:11" outlineLevel="2" x14ac:dyDescent="0.35">
      <c r="A90">
        <v>-31.14</v>
      </c>
      <c r="F90">
        <v>-27.63</v>
      </c>
      <c r="G90" t="str">
        <f t="shared" si="11"/>
        <v/>
      </c>
      <c r="H90" t="str">
        <f t="shared" si="16"/>
        <v/>
      </c>
      <c r="I90" t="e">
        <f t="shared" si="14"/>
        <v>#N/A</v>
      </c>
      <c r="J90">
        <f t="shared" si="13"/>
        <v>2</v>
      </c>
      <c r="K90" t="str">
        <f t="shared" si="15"/>
        <v/>
      </c>
    </row>
    <row r="91" spans="1:11" outlineLevel="2" x14ac:dyDescent="0.35">
      <c r="A91">
        <v>-33.119999999999997</v>
      </c>
      <c r="F91">
        <v>-28.91</v>
      </c>
      <c r="G91" t="str">
        <f t="shared" si="11"/>
        <v/>
      </c>
      <c r="H91" t="str">
        <f t="shared" si="16"/>
        <v/>
      </c>
      <c r="I91" t="e">
        <f t="shared" si="14"/>
        <v>#N/A</v>
      </c>
      <c r="J91">
        <f t="shared" si="13"/>
        <v>2</v>
      </c>
      <c r="K91" t="str">
        <f t="shared" si="15"/>
        <v/>
      </c>
    </row>
    <row r="92" spans="1:11" outlineLevel="2" x14ac:dyDescent="0.35">
      <c r="A92">
        <v>-34.68</v>
      </c>
      <c r="F92">
        <v>-31.14</v>
      </c>
      <c r="G92" t="str">
        <f t="shared" si="11"/>
        <v/>
      </c>
      <c r="H92" t="str">
        <f t="shared" si="16"/>
        <v/>
      </c>
      <c r="I92" t="e">
        <f t="shared" si="14"/>
        <v>#N/A</v>
      </c>
      <c r="J92">
        <f t="shared" si="13"/>
        <v>2</v>
      </c>
      <c r="K92" t="str">
        <f t="shared" si="15"/>
        <v/>
      </c>
    </row>
    <row r="93" spans="1:11" outlineLevel="2" x14ac:dyDescent="0.35">
      <c r="A93">
        <v>-35.18</v>
      </c>
      <c r="F93">
        <v>-33.119999999999997</v>
      </c>
      <c r="G93" t="str">
        <f t="shared" si="11"/>
        <v/>
      </c>
      <c r="H93" t="str">
        <f t="shared" si="16"/>
        <v/>
      </c>
      <c r="I93" t="e">
        <f t="shared" si="14"/>
        <v>#N/A</v>
      </c>
      <c r="J93">
        <f t="shared" si="13"/>
        <v>2</v>
      </c>
      <c r="K93" t="str">
        <f t="shared" si="15"/>
        <v/>
      </c>
    </row>
    <row r="94" spans="1:11" outlineLevel="2" x14ac:dyDescent="0.35">
      <c r="A94">
        <v>-33.770000000000003</v>
      </c>
      <c r="F94">
        <v>-34.68</v>
      </c>
      <c r="G94" t="str">
        <f t="shared" si="11"/>
        <v/>
      </c>
      <c r="H94" t="str">
        <f t="shared" si="16"/>
        <v/>
      </c>
      <c r="I94" t="e">
        <f t="shared" si="14"/>
        <v>#N/A</v>
      </c>
      <c r="J94">
        <f t="shared" si="13"/>
        <v>2</v>
      </c>
      <c r="K94" t="str">
        <f t="shared" si="15"/>
        <v/>
      </c>
    </row>
    <row r="95" spans="1:11" outlineLevel="2" x14ac:dyDescent="0.35">
      <c r="A95">
        <v>-31.94</v>
      </c>
      <c r="F95">
        <v>-35.18</v>
      </c>
      <c r="G95" t="str">
        <f t="shared" si="11"/>
        <v/>
      </c>
      <c r="H95" t="str">
        <f t="shared" si="16"/>
        <v/>
      </c>
      <c r="I95" t="e">
        <f t="shared" si="14"/>
        <v>#N/A</v>
      </c>
      <c r="J95">
        <f t="shared" si="13"/>
        <v>2</v>
      </c>
      <c r="K95" t="str">
        <f t="shared" si="15"/>
        <v/>
      </c>
    </row>
    <row r="96" spans="1:11" outlineLevel="2" x14ac:dyDescent="0.35">
      <c r="A96">
        <v>-31.38</v>
      </c>
      <c r="F96">
        <v>-33.770000000000003</v>
      </c>
      <c r="G96" t="str">
        <f t="shared" si="11"/>
        <v/>
      </c>
      <c r="H96" t="str">
        <f t="shared" si="16"/>
        <v/>
      </c>
      <c r="I96" t="e">
        <f t="shared" si="14"/>
        <v>#N/A</v>
      </c>
      <c r="J96">
        <f t="shared" si="13"/>
        <v>2</v>
      </c>
      <c r="K96" t="str">
        <f t="shared" si="15"/>
        <v/>
      </c>
    </row>
    <row r="97" spans="1:11" outlineLevel="2" x14ac:dyDescent="0.35">
      <c r="A97">
        <v>-30.51</v>
      </c>
      <c r="F97">
        <v>-31.94</v>
      </c>
      <c r="G97" t="str">
        <f t="shared" si="11"/>
        <v/>
      </c>
      <c r="H97" t="str">
        <f t="shared" si="16"/>
        <v/>
      </c>
      <c r="I97" t="e">
        <f t="shared" si="14"/>
        <v>#N/A</v>
      </c>
      <c r="J97">
        <f t="shared" si="13"/>
        <v>2</v>
      </c>
      <c r="K97" t="str">
        <f t="shared" si="15"/>
        <v/>
      </c>
    </row>
    <row r="98" spans="1:11" outlineLevel="2" x14ac:dyDescent="0.35">
      <c r="A98">
        <v>-27.8</v>
      </c>
      <c r="F98">
        <v>-31.38</v>
      </c>
      <c r="G98" t="str">
        <f t="shared" si="11"/>
        <v/>
      </c>
      <c r="H98" t="str">
        <f t="shared" si="16"/>
        <v/>
      </c>
      <c r="I98" t="e">
        <f t="shared" si="14"/>
        <v>#N/A</v>
      </c>
      <c r="J98">
        <f t="shared" si="13"/>
        <v>2</v>
      </c>
      <c r="K98" t="str">
        <f t="shared" si="15"/>
        <v/>
      </c>
    </row>
    <row r="99" spans="1:11" outlineLevel="2" x14ac:dyDescent="0.35">
      <c r="A99">
        <v>-26.16</v>
      </c>
      <c r="F99">
        <v>-30.51</v>
      </c>
      <c r="G99" t="str">
        <f t="shared" si="11"/>
        <v/>
      </c>
      <c r="H99" t="str">
        <f t="shared" si="16"/>
        <v/>
      </c>
      <c r="I99" t="e">
        <f t="shared" si="14"/>
        <v>#N/A</v>
      </c>
      <c r="J99">
        <f t="shared" si="13"/>
        <v>2</v>
      </c>
      <c r="K99" t="str">
        <f t="shared" si="15"/>
        <v/>
      </c>
    </row>
    <row r="100" spans="1:11" outlineLevel="2" x14ac:dyDescent="0.35">
      <c r="A100">
        <v>-28.83</v>
      </c>
      <c r="F100">
        <v>-27.8</v>
      </c>
      <c r="G100" t="str">
        <f t="shared" si="11"/>
        <v/>
      </c>
      <c r="H100" t="str">
        <f t="shared" si="16"/>
        <v/>
      </c>
      <c r="I100" t="e">
        <f t="shared" si="14"/>
        <v>#N/A</v>
      </c>
      <c r="J100">
        <f t="shared" si="13"/>
        <v>2</v>
      </c>
      <c r="K100" t="str">
        <f t="shared" si="15"/>
        <v/>
      </c>
    </row>
    <row r="101" spans="1:11" outlineLevel="2" x14ac:dyDescent="0.35">
      <c r="A101">
        <v>-32.96</v>
      </c>
      <c r="F101">
        <v>-26.16</v>
      </c>
      <c r="G101" t="str">
        <f t="shared" si="11"/>
        <v/>
      </c>
      <c r="H101" t="str">
        <f t="shared" si="16"/>
        <v/>
      </c>
      <c r="I101" t="e">
        <f t="shared" si="14"/>
        <v>#N/A</v>
      </c>
      <c r="J101">
        <f t="shared" si="13"/>
        <v>2</v>
      </c>
      <c r="K101" t="str">
        <f t="shared" si="15"/>
        <v/>
      </c>
    </row>
    <row r="102" spans="1:11" outlineLevel="2" x14ac:dyDescent="0.35">
      <c r="A102">
        <v>-33.35</v>
      </c>
      <c r="F102">
        <v>-28.83</v>
      </c>
      <c r="G102" t="str">
        <f t="shared" si="11"/>
        <v/>
      </c>
      <c r="H102" t="str">
        <f t="shared" si="16"/>
        <v/>
      </c>
      <c r="I102" t="e">
        <f t="shared" si="14"/>
        <v>#N/A</v>
      </c>
      <c r="J102">
        <f t="shared" si="13"/>
        <v>2</v>
      </c>
      <c r="K102" t="str">
        <f t="shared" si="15"/>
        <v/>
      </c>
    </row>
    <row r="103" spans="1:11" outlineLevel="2" x14ac:dyDescent="0.35">
      <c r="A103">
        <v>-30.6</v>
      </c>
      <c r="F103">
        <v>-32.96</v>
      </c>
      <c r="G103" t="str">
        <f t="shared" si="11"/>
        <v/>
      </c>
      <c r="H103" t="str">
        <f t="shared" si="16"/>
        <v/>
      </c>
      <c r="I103" t="e">
        <f t="shared" si="14"/>
        <v>#N/A</v>
      </c>
      <c r="J103">
        <f t="shared" si="13"/>
        <v>2</v>
      </c>
      <c r="K103" t="str">
        <f t="shared" si="15"/>
        <v/>
      </c>
    </row>
    <row r="104" spans="1:11" outlineLevel="2" x14ac:dyDescent="0.35">
      <c r="A104">
        <v>-27.86</v>
      </c>
      <c r="F104">
        <v>-33.35</v>
      </c>
      <c r="G104" t="str">
        <f t="shared" si="11"/>
        <v/>
      </c>
      <c r="H104" t="str">
        <f t="shared" si="16"/>
        <v/>
      </c>
      <c r="I104" t="e">
        <f t="shared" si="14"/>
        <v>#N/A</v>
      </c>
      <c r="J104">
        <f t="shared" si="13"/>
        <v>2</v>
      </c>
      <c r="K104" t="str">
        <f t="shared" si="15"/>
        <v/>
      </c>
    </row>
    <row r="105" spans="1:11" outlineLevel="2" x14ac:dyDescent="0.35">
      <c r="A105">
        <v>-24.96</v>
      </c>
      <c r="F105">
        <v>-30.6</v>
      </c>
      <c r="G105" t="str">
        <f t="shared" si="11"/>
        <v/>
      </c>
      <c r="H105" t="str">
        <f t="shared" si="16"/>
        <v/>
      </c>
      <c r="I105" t="e">
        <f t="shared" si="14"/>
        <v>#N/A</v>
      </c>
      <c r="J105">
        <f t="shared" si="13"/>
        <v>2</v>
      </c>
      <c r="K105" t="str">
        <f t="shared" si="15"/>
        <v/>
      </c>
    </row>
    <row r="106" spans="1:11" outlineLevel="2" x14ac:dyDescent="0.35">
      <c r="A106">
        <v>-21.82</v>
      </c>
      <c r="F106">
        <v>-27.86</v>
      </c>
      <c r="G106" t="str">
        <f t="shared" si="11"/>
        <v/>
      </c>
      <c r="H106" t="str">
        <f t="shared" si="16"/>
        <v/>
      </c>
      <c r="I106" t="e">
        <f t="shared" si="14"/>
        <v>#N/A</v>
      </c>
      <c r="J106">
        <f t="shared" si="13"/>
        <v>2</v>
      </c>
      <c r="K106" t="str">
        <f t="shared" si="15"/>
        <v/>
      </c>
    </row>
    <row r="107" spans="1:11" outlineLevel="2" x14ac:dyDescent="0.35">
      <c r="A107">
        <v>15.27</v>
      </c>
      <c r="F107">
        <v>-24.96</v>
      </c>
      <c r="G107" t="str">
        <f t="shared" si="11"/>
        <v/>
      </c>
      <c r="H107" t="str">
        <f>IF(AND(G108&gt;G107,G108&gt;G110),G108,"")</f>
        <v/>
      </c>
      <c r="I107" t="e">
        <f t="shared" si="14"/>
        <v>#N/A</v>
      </c>
      <c r="J107">
        <f t="shared" si="13"/>
        <v>2</v>
      </c>
      <c r="K107" t="str">
        <f t="shared" si="15"/>
        <v/>
      </c>
    </row>
    <row r="108" spans="1:11" outlineLevel="2" x14ac:dyDescent="0.35">
      <c r="A108">
        <v>15.93</v>
      </c>
      <c r="F108">
        <v>-21.82</v>
      </c>
      <c r="G108" t="str">
        <f t="shared" si="11"/>
        <v/>
      </c>
      <c r="H108" t="str">
        <f>IF(AND(G110&gt;G108,G110&gt;G111),G110,"")</f>
        <v/>
      </c>
      <c r="I108" t="e">
        <f t="shared" si="14"/>
        <v>#N/A</v>
      </c>
      <c r="J108">
        <f t="shared" si="13"/>
        <v>2</v>
      </c>
      <c r="K108" t="str">
        <f t="shared" si="15"/>
        <v/>
      </c>
    </row>
    <row r="109" spans="1:11" outlineLevel="1" x14ac:dyDescent="0.35">
      <c r="I109" s="2" t="s">
        <v>5</v>
      </c>
      <c r="J109">
        <f>SUBTOTAL(3,J75:J108)</f>
        <v>34</v>
      </c>
    </row>
    <row r="110" spans="1:11" outlineLevel="2" x14ac:dyDescent="0.35">
      <c r="A110">
        <v>15.1</v>
      </c>
      <c r="F110">
        <v>15.27</v>
      </c>
      <c r="G110">
        <f t="shared" si="11"/>
        <v>15.27</v>
      </c>
      <c r="H110">
        <f t="shared" si="16"/>
        <v>15.93</v>
      </c>
      <c r="I110">
        <f t="shared" ref="I110:I122" si="17">MATCH(H110,$A$1:$A$339,0)</f>
        <v>108</v>
      </c>
      <c r="J110">
        <f t="shared" si="13"/>
        <v>1</v>
      </c>
      <c r="K110">
        <f>IF(F110&gt;0,SUM(K108,J110),"")</f>
        <v>1</v>
      </c>
    </row>
    <row r="111" spans="1:11" outlineLevel="2" x14ac:dyDescent="0.35">
      <c r="A111">
        <v>18.09</v>
      </c>
      <c r="F111">
        <v>15.93</v>
      </c>
      <c r="G111">
        <f t="shared" si="11"/>
        <v>15.93</v>
      </c>
      <c r="H111" t="str">
        <f t="shared" si="16"/>
        <v/>
      </c>
      <c r="I111" t="e">
        <f t="shared" si="17"/>
        <v>#N/A</v>
      </c>
      <c r="J111">
        <f t="shared" si="13"/>
        <v>1</v>
      </c>
      <c r="K111">
        <f t="shared" ref="K111:K122" si="18">IF(F111&gt;0,SUM(K110,J111),"")</f>
        <v>2</v>
      </c>
    </row>
    <row r="112" spans="1:11" outlineLevel="2" x14ac:dyDescent="0.35">
      <c r="A112">
        <v>43.04</v>
      </c>
      <c r="F112">
        <v>15.1</v>
      </c>
      <c r="G112">
        <f t="shared" si="11"/>
        <v>15.1</v>
      </c>
      <c r="H112" t="str">
        <f t="shared" si="16"/>
        <v/>
      </c>
      <c r="I112" t="e">
        <f t="shared" si="17"/>
        <v>#N/A</v>
      </c>
      <c r="J112">
        <f t="shared" si="13"/>
        <v>1</v>
      </c>
      <c r="K112">
        <f t="shared" si="18"/>
        <v>3</v>
      </c>
    </row>
    <row r="113" spans="1:11" outlineLevel="2" x14ac:dyDescent="0.35">
      <c r="A113">
        <v>98.81</v>
      </c>
      <c r="F113">
        <v>18.09</v>
      </c>
      <c r="G113">
        <f t="shared" si="11"/>
        <v>18.09</v>
      </c>
      <c r="H113" t="str">
        <f t="shared" si="16"/>
        <v/>
      </c>
      <c r="I113" t="e">
        <f t="shared" si="17"/>
        <v>#N/A</v>
      </c>
      <c r="J113">
        <f t="shared" si="13"/>
        <v>1</v>
      </c>
      <c r="K113">
        <f t="shared" si="18"/>
        <v>4</v>
      </c>
    </row>
    <row r="114" spans="1:11" outlineLevel="2" x14ac:dyDescent="0.35">
      <c r="A114">
        <v>184.29</v>
      </c>
      <c r="F114">
        <v>43.04</v>
      </c>
      <c r="G114">
        <f t="shared" si="11"/>
        <v>43.04</v>
      </c>
      <c r="H114" t="str">
        <f t="shared" si="16"/>
        <v/>
      </c>
      <c r="I114" t="e">
        <f t="shared" si="17"/>
        <v>#N/A</v>
      </c>
      <c r="J114">
        <f t="shared" si="13"/>
        <v>1</v>
      </c>
      <c r="K114">
        <f t="shared" si="18"/>
        <v>5</v>
      </c>
    </row>
    <row r="115" spans="1:11" outlineLevel="2" x14ac:dyDescent="0.35">
      <c r="A115">
        <v>265.10000000000002</v>
      </c>
      <c r="F115">
        <v>98.81</v>
      </c>
      <c r="G115">
        <f t="shared" si="11"/>
        <v>98.81</v>
      </c>
      <c r="H115" t="str">
        <f t="shared" si="16"/>
        <v/>
      </c>
      <c r="I115" t="e">
        <f t="shared" si="17"/>
        <v>#N/A</v>
      </c>
      <c r="J115">
        <f t="shared" si="13"/>
        <v>1</v>
      </c>
      <c r="K115">
        <f t="shared" si="18"/>
        <v>6</v>
      </c>
    </row>
    <row r="116" spans="1:11" outlineLevel="2" x14ac:dyDescent="0.35">
      <c r="A116">
        <v>299.26</v>
      </c>
      <c r="F116">
        <v>184.29</v>
      </c>
      <c r="G116">
        <f t="shared" si="11"/>
        <v>184.29</v>
      </c>
      <c r="H116" t="str">
        <f t="shared" si="16"/>
        <v/>
      </c>
      <c r="I116" t="e">
        <f t="shared" si="17"/>
        <v>#N/A</v>
      </c>
      <c r="J116">
        <f t="shared" si="13"/>
        <v>1</v>
      </c>
      <c r="K116">
        <f t="shared" si="18"/>
        <v>7</v>
      </c>
    </row>
    <row r="117" spans="1:11" outlineLevel="2" x14ac:dyDescent="0.35">
      <c r="A117">
        <v>276.27999999999997</v>
      </c>
      <c r="F117">
        <v>265.10000000000002</v>
      </c>
      <c r="G117">
        <f t="shared" si="11"/>
        <v>265.10000000000002</v>
      </c>
      <c r="H117">
        <f t="shared" si="16"/>
        <v>299.26</v>
      </c>
      <c r="I117">
        <f t="shared" si="17"/>
        <v>116</v>
      </c>
      <c r="J117">
        <f t="shared" si="13"/>
        <v>1</v>
      </c>
      <c r="K117">
        <f t="shared" si="18"/>
        <v>8</v>
      </c>
    </row>
    <row r="118" spans="1:11" outlineLevel="2" x14ac:dyDescent="0.35">
      <c r="A118">
        <v>217.87</v>
      </c>
      <c r="F118">
        <v>299.26</v>
      </c>
      <c r="G118">
        <f t="shared" si="11"/>
        <v>299.26</v>
      </c>
      <c r="H118" t="str">
        <f t="shared" si="16"/>
        <v/>
      </c>
      <c r="I118" t="e">
        <f t="shared" si="17"/>
        <v>#N/A</v>
      </c>
      <c r="J118">
        <f t="shared" si="13"/>
        <v>1</v>
      </c>
      <c r="K118">
        <f t="shared" si="18"/>
        <v>9</v>
      </c>
    </row>
    <row r="119" spans="1:11" outlineLevel="2" x14ac:dyDescent="0.35">
      <c r="A119">
        <v>147.66</v>
      </c>
      <c r="F119">
        <v>276.27999999999997</v>
      </c>
      <c r="G119">
        <f t="shared" si="11"/>
        <v>276.27999999999997</v>
      </c>
      <c r="H119" t="str">
        <f t="shared" si="16"/>
        <v/>
      </c>
      <c r="I119" t="e">
        <f t="shared" si="17"/>
        <v>#N/A</v>
      </c>
      <c r="J119">
        <f t="shared" si="13"/>
        <v>1</v>
      </c>
      <c r="K119">
        <f t="shared" si="18"/>
        <v>10</v>
      </c>
    </row>
    <row r="120" spans="1:11" outlineLevel="2" x14ac:dyDescent="0.35">
      <c r="A120">
        <v>71.680000000000007</v>
      </c>
      <c r="F120">
        <v>217.87</v>
      </c>
      <c r="G120">
        <f t="shared" si="11"/>
        <v>217.87</v>
      </c>
      <c r="H120" t="str">
        <f t="shared" si="16"/>
        <v/>
      </c>
      <c r="I120" t="e">
        <f t="shared" si="17"/>
        <v>#N/A</v>
      </c>
      <c r="J120">
        <f t="shared" si="13"/>
        <v>1</v>
      </c>
      <c r="K120">
        <f t="shared" si="18"/>
        <v>11</v>
      </c>
    </row>
    <row r="121" spans="1:11" outlineLevel="2" x14ac:dyDescent="0.35">
      <c r="A121">
        <v>-117.76</v>
      </c>
      <c r="F121">
        <v>147.66</v>
      </c>
      <c r="G121">
        <f t="shared" si="11"/>
        <v>147.66</v>
      </c>
      <c r="H121" t="str">
        <f>IF(AND(G122&gt;G121,G122&gt;G124),G122,"")</f>
        <v/>
      </c>
      <c r="I121" t="e">
        <f t="shared" si="17"/>
        <v>#N/A</v>
      </c>
      <c r="J121">
        <f t="shared" si="13"/>
        <v>1</v>
      </c>
      <c r="K121">
        <f t="shared" si="18"/>
        <v>12</v>
      </c>
    </row>
    <row r="122" spans="1:11" outlineLevel="2" x14ac:dyDescent="0.35">
      <c r="A122">
        <v>-215.14</v>
      </c>
      <c r="F122">
        <v>71.680000000000007</v>
      </c>
      <c r="G122">
        <f t="shared" si="11"/>
        <v>71.680000000000007</v>
      </c>
      <c r="H122" t="str">
        <f>IF(AND(G124&gt;G122,G124&gt;G125),G124,"")</f>
        <v/>
      </c>
      <c r="I122" t="e">
        <f t="shared" si="17"/>
        <v>#N/A</v>
      </c>
      <c r="J122">
        <f t="shared" si="13"/>
        <v>1</v>
      </c>
      <c r="K122">
        <f t="shared" si="18"/>
        <v>13</v>
      </c>
    </row>
    <row r="123" spans="1:11" outlineLevel="1" x14ac:dyDescent="0.35">
      <c r="I123" s="2" t="s">
        <v>4</v>
      </c>
      <c r="J123">
        <f>SUBTOTAL(3,J110:J122)</f>
        <v>13</v>
      </c>
    </row>
    <row r="124" spans="1:11" outlineLevel="2" x14ac:dyDescent="0.35">
      <c r="A124">
        <v>-288.11</v>
      </c>
      <c r="F124">
        <v>-117.76</v>
      </c>
      <c r="G124" t="str">
        <f t="shared" si="11"/>
        <v/>
      </c>
      <c r="H124" t="str">
        <f t="shared" si="16"/>
        <v/>
      </c>
      <c r="I124" t="e">
        <f t="shared" ref="I124:I138" si="19">MATCH(H124,$A$1:$A$339,0)</f>
        <v>#N/A</v>
      </c>
      <c r="J124">
        <f t="shared" si="13"/>
        <v>2</v>
      </c>
      <c r="K124" t="str">
        <f>IF(F124&gt;0,SUM(K122,J124),"")</f>
        <v/>
      </c>
    </row>
    <row r="125" spans="1:11" outlineLevel="2" x14ac:dyDescent="0.35">
      <c r="A125">
        <v>-326.95</v>
      </c>
      <c r="F125">
        <v>-215.14</v>
      </c>
      <c r="G125" t="str">
        <f t="shared" si="11"/>
        <v/>
      </c>
      <c r="H125" t="str">
        <f t="shared" si="16"/>
        <v/>
      </c>
      <c r="I125" t="e">
        <f t="shared" si="19"/>
        <v>#N/A</v>
      </c>
      <c r="J125">
        <f t="shared" si="13"/>
        <v>2</v>
      </c>
      <c r="K125" t="str">
        <f t="shared" ref="K125:K138" si="20">IF(F125&gt;0,SUM(K124,J125),"")</f>
        <v/>
      </c>
    </row>
    <row r="126" spans="1:11" outlineLevel="2" x14ac:dyDescent="0.35">
      <c r="A126">
        <v>-335.97</v>
      </c>
      <c r="F126">
        <v>-288.11</v>
      </c>
      <c r="G126" t="str">
        <f t="shared" si="11"/>
        <v/>
      </c>
      <c r="H126" t="str">
        <f t="shared" si="16"/>
        <v/>
      </c>
      <c r="I126" t="e">
        <f t="shared" si="19"/>
        <v>#N/A</v>
      </c>
      <c r="J126">
        <f t="shared" si="13"/>
        <v>2</v>
      </c>
      <c r="K126" t="str">
        <f t="shared" si="20"/>
        <v/>
      </c>
    </row>
    <row r="127" spans="1:11" outlineLevel="2" x14ac:dyDescent="0.35">
      <c r="A127">
        <v>-323.98</v>
      </c>
      <c r="F127">
        <v>-326.95</v>
      </c>
      <c r="G127" t="str">
        <f t="shared" si="11"/>
        <v/>
      </c>
      <c r="H127" t="str">
        <f t="shared" si="16"/>
        <v/>
      </c>
      <c r="I127" t="e">
        <f t="shared" si="19"/>
        <v>#N/A</v>
      </c>
      <c r="J127">
        <f t="shared" si="13"/>
        <v>2</v>
      </c>
      <c r="K127" t="str">
        <f t="shared" si="20"/>
        <v/>
      </c>
    </row>
    <row r="128" spans="1:11" outlineLevel="2" x14ac:dyDescent="0.35">
      <c r="A128">
        <v>-297.60000000000002</v>
      </c>
      <c r="F128">
        <v>-335.97</v>
      </c>
      <c r="G128" t="str">
        <f t="shared" si="11"/>
        <v/>
      </c>
      <c r="H128" t="str">
        <f t="shared" si="16"/>
        <v/>
      </c>
      <c r="I128" t="e">
        <f t="shared" si="19"/>
        <v>#N/A</v>
      </c>
      <c r="J128">
        <f t="shared" si="13"/>
        <v>2</v>
      </c>
      <c r="K128" t="str">
        <f t="shared" si="20"/>
        <v/>
      </c>
    </row>
    <row r="129" spans="1:11" outlineLevel="2" x14ac:dyDescent="0.35">
      <c r="A129">
        <v>-261.91000000000003</v>
      </c>
      <c r="F129">
        <v>-323.98</v>
      </c>
      <c r="G129" t="str">
        <f t="shared" si="11"/>
        <v/>
      </c>
      <c r="H129" t="str">
        <f t="shared" si="16"/>
        <v/>
      </c>
      <c r="I129" t="e">
        <f t="shared" si="19"/>
        <v>#N/A</v>
      </c>
      <c r="J129">
        <f t="shared" si="13"/>
        <v>2</v>
      </c>
      <c r="K129" t="str">
        <f t="shared" si="20"/>
        <v/>
      </c>
    </row>
    <row r="130" spans="1:11" outlineLevel="2" x14ac:dyDescent="0.35">
      <c r="A130">
        <v>-221.58</v>
      </c>
      <c r="F130">
        <v>-297.60000000000002</v>
      </c>
      <c r="G130" t="str">
        <f t="shared" si="11"/>
        <v/>
      </c>
      <c r="H130" t="str">
        <f t="shared" si="16"/>
        <v/>
      </c>
      <c r="I130" t="e">
        <f t="shared" si="19"/>
        <v>#N/A</v>
      </c>
      <c r="J130">
        <f t="shared" si="13"/>
        <v>2</v>
      </c>
      <c r="K130" t="str">
        <f t="shared" si="20"/>
        <v/>
      </c>
    </row>
    <row r="131" spans="1:11" outlineLevel="2" x14ac:dyDescent="0.35">
      <c r="A131">
        <v>-180.19</v>
      </c>
      <c r="F131">
        <v>-261.91000000000003</v>
      </c>
      <c r="G131" t="str">
        <f t="shared" si="11"/>
        <v/>
      </c>
      <c r="H131" t="str">
        <f t="shared" si="16"/>
        <v/>
      </c>
      <c r="I131" t="e">
        <f t="shared" si="19"/>
        <v>#N/A</v>
      </c>
      <c r="J131">
        <f t="shared" si="13"/>
        <v>2</v>
      </c>
      <c r="K131" t="str">
        <f t="shared" si="20"/>
        <v/>
      </c>
    </row>
    <row r="132" spans="1:11" outlineLevel="2" x14ac:dyDescent="0.35">
      <c r="A132">
        <v>-139.72999999999999</v>
      </c>
      <c r="F132">
        <v>-221.58</v>
      </c>
      <c r="G132" t="str">
        <f t="shared" si="11"/>
        <v/>
      </c>
      <c r="H132" t="str">
        <f t="shared" si="16"/>
        <v/>
      </c>
      <c r="I132" t="e">
        <f t="shared" si="19"/>
        <v>#N/A</v>
      </c>
      <c r="J132">
        <f t="shared" si="13"/>
        <v>2</v>
      </c>
      <c r="K132" t="str">
        <f t="shared" si="20"/>
        <v/>
      </c>
    </row>
    <row r="133" spans="1:11" outlineLevel="2" x14ac:dyDescent="0.35">
      <c r="A133">
        <v>-102.07</v>
      </c>
      <c r="F133">
        <v>-180.19</v>
      </c>
      <c r="G133" t="str">
        <f t="shared" si="11"/>
        <v/>
      </c>
      <c r="H133" t="str">
        <f t="shared" si="16"/>
        <v/>
      </c>
      <c r="I133" t="e">
        <f t="shared" si="19"/>
        <v>#N/A</v>
      </c>
      <c r="J133">
        <f t="shared" si="13"/>
        <v>2</v>
      </c>
      <c r="K133" t="str">
        <f t="shared" si="20"/>
        <v/>
      </c>
    </row>
    <row r="134" spans="1:11" outlineLevel="2" x14ac:dyDescent="0.35">
      <c r="A134">
        <v>-70.209999999999994</v>
      </c>
      <c r="F134">
        <v>-139.72999999999999</v>
      </c>
      <c r="G134" t="str">
        <f t="shared" si="11"/>
        <v/>
      </c>
      <c r="H134" t="str">
        <f t="shared" si="16"/>
        <v/>
      </c>
      <c r="I134" t="e">
        <f t="shared" si="19"/>
        <v>#N/A</v>
      </c>
      <c r="J134">
        <f t="shared" si="13"/>
        <v>2</v>
      </c>
      <c r="K134" t="str">
        <f t="shared" si="20"/>
        <v/>
      </c>
    </row>
    <row r="135" spans="1:11" outlineLevel="2" x14ac:dyDescent="0.35">
      <c r="A135">
        <v>-44.35</v>
      </c>
      <c r="F135">
        <v>-102.07</v>
      </c>
      <c r="G135" t="str">
        <f t="shared" si="11"/>
        <v/>
      </c>
      <c r="H135" t="str">
        <f t="shared" si="16"/>
        <v/>
      </c>
      <c r="I135" t="e">
        <f t="shared" si="19"/>
        <v>#N/A</v>
      </c>
      <c r="J135">
        <f t="shared" si="13"/>
        <v>2</v>
      </c>
      <c r="K135" t="str">
        <f t="shared" si="20"/>
        <v/>
      </c>
    </row>
    <row r="136" spans="1:11" outlineLevel="2" x14ac:dyDescent="0.35">
      <c r="A136">
        <v>-21.46</v>
      </c>
      <c r="F136">
        <v>-70.209999999999994</v>
      </c>
      <c r="G136" t="str">
        <f t="shared" si="11"/>
        <v/>
      </c>
      <c r="H136" t="str">
        <f t="shared" si="16"/>
        <v/>
      </c>
      <c r="I136" t="e">
        <f t="shared" si="19"/>
        <v>#N/A</v>
      </c>
      <c r="J136">
        <f t="shared" si="13"/>
        <v>2</v>
      </c>
      <c r="K136" t="str">
        <f t="shared" si="20"/>
        <v/>
      </c>
    </row>
    <row r="137" spans="1:11" outlineLevel="2" x14ac:dyDescent="0.35">
      <c r="A137">
        <v>19.489999999999998</v>
      </c>
      <c r="F137">
        <v>-44.35</v>
      </c>
      <c r="G137" t="str">
        <f t="shared" ref="G137:G203" si="21">IF(F137&gt;0,F137,"")</f>
        <v/>
      </c>
      <c r="H137" t="str">
        <f>IF(AND(G138&gt;G137,G138&gt;G140),G138,"")</f>
        <v/>
      </c>
      <c r="I137" t="e">
        <f t="shared" si="19"/>
        <v>#N/A</v>
      </c>
      <c r="J137">
        <f t="shared" ref="J137:J203" si="22">IF(F137&gt;0,1,2)</f>
        <v>2</v>
      </c>
      <c r="K137" t="str">
        <f t="shared" si="20"/>
        <v/>
      </c>
    </row>
    <row r="138" spans="1:11" outlineLevel="2" x14ac:dyDescent="0.35">
      <c r="A138">
        <v>34.36</v>
      </c>
      <c r="F138">
        <v>-21.46</v>
      </c>
      <c r="G138" t="str">
        <f t="shared" si="21"/>
        <v/>
      </c>
      <c r="H138" t="str">
        <f>IF(AND(G140&gt;G138,G140&gt;G141),G140,"")</f>
        <v/>
      </c>
      <c r="I138" t="e">
        <f t="shared" si="19"/>
        <v>#N/A</v>
      </c>
      <c r="J138">
        <f t="shared" si="22"/>
        <v>2</v>
      </c>
      <c r="K138" t="str">
        <f t="shared" si="20"/>
        <v/>
      </c>
    </row>
    <row r="139" spans="1:11" outlineLevel="1" x14ac:dyDescent="0.35">
      <c r="I139" s="2" t="s">
        <v>5</v>
      </c>
      <c r="J139">
        <f>SUBTOTAL(3,J124:J138)</f>
        <v>15</v>
      </c>
    </row>
    <row r="140" spans="1:11" outlineLevel="2" x14ac:dyDescent="0.35">
      <c r="A140">
        <v>43.65</v>
      </c>
      <c r="F140">
        <v>19.489999999999998</v>
      </c>
      <c r="G140">
        <f t="shared" si="21"/>
        <v>19.489999999999998</v>
      </c>
      <c r="H140" t="str">
        <f t="shared" ref="H140:H203" si="23">IF(AND(G141&gt;G140,G141&gt;G142),G141,"")</f>
        <v/>
      </c>
      <c r="I140" t="e">
        <f t="shared" ref="I140:I184" si="24">MATCH(H140,$A$1:$A$339,0)</f>
        <v>#N/A</v>
      </c>
      <c r="J140">
        <f t="shared" si="22"/>
        <v>1</v>
      </c>
      <c r="K140">
        <f>IF(F140&gt;0,SUM(K138,J140),"")</f>
        <v>1</v>
      </c>
    </row>
    <row r="141" spans="1:11" outlineLevel="2" x14ac:dyDescent="0.35">
      <c r="A141">
        <v>47.96</v>
      </c>
      <c r="F141">
        <v>34.36</v>
      </c>
      <c r="G141">
        <f t="shared" si="21"/>
        <v>34.36</v>
      </c>
      <c r="H141" t="str">
        <f t="shared" si="23"/>
        <v/>
      </c>
      <c r="I141" t="e">
        <f t="shared" si="24"/>
        <v>#N/A</v>
      </c>
      <c r="J141">
        <f t="shared" si="22"/>
        <v>1</v>
      </c>
      <c r="K141">
        <f t="shared" ref="K141:K184" si="25">IF(F141&gt;0,SUM(K140,J141),"")</f>
        <v>2</v>
      </c>
    </row>
    <row r="142" spans="1:11" outlineLevel="2" x14ac:dyDescent="0.35">
      <c r="A142">
        <v>49.09</v>
      </c>
      <c r="F142">
        <v>43.65</v>
      </c>
      <c r="G142">
        <f t="shared" si="21"/>
        <v>43.65</v>
      </c>
      <c r="H142" t="str">
        <f t="shared" si="23"/>
        <v/>
      </c>
      <c r="I142" t="e">
        <f t="shared" si="24"/>
        <v>#N/A</v>
      </c>
      <c r="J142">
        <f t="shared" si="22"/>
        <v>1</v>
      </c>
      <c r="K142">
        <f t="shared" si="25"/>
        <v>3</v>
      </c>
    </row>
    <row r="143" spans="1:11" outlineLevel="2" x14ac:dyDescent="0.35">
      <c r="A143">
        <v>50.03</v>
      </c>
      <c r="F143">
        <v>47.96</v>
      </c>
      <c r="G143">
        <f t="shared" si="21"/>
        <v>47.96</v>
      </c>
      <c r="H143" t="str">
        <f t="shared" si="23"/>
        <v/>
      </c>
      <c r="I143" t="e">
        <f t="shared" si="24"/>
        <v>#N/A</v>
      </c>
      <c r="J143">
        <f t="shared" si="22"/>
        <v>1</v>
      </c>
      <c r="K143">
        <f t="shared" si="25"/>
        <v>4</v>
      </c>
    </row>
    <row r="144" spans="1:11" outlineLevel="2" x14ac:dyDescent="0.35">
      <c r="A144">
        <v>52.57</v>
      </c>
      <c r="F144">
        <v>49.09</v>
      </c>
      <c r="G144">
        <f t="shared" si="21"/>
        <v>49.09</v>
      </c>
      <c r="H144" t="str">
        <f t="shared" si="23"/>
        <v/>
      </c>
      <c r="I144" t="e">
        <f t="shared" si="24"/>
        <v>#N/A</v>
      </c>
      <c r="J144">
        <f t="shared" si="22"/>
        <v>1</v>
      </c>
      <c r="K144">
        <f t="shared" si="25"/>
        <v>5</v>
      </c>
    </row>
    <row r="145" spans="1:11" outlineLevel="2" x14ac:dyDescent="0.35">
      <c r="A145">
        <v>57.16</v>
      </c>
      <c r="F145">
        <v>50.03</v>
      </c>
      <c r="G145">
        <f t="shared" si="21"/>
        <v>50.03</v>
      </c>
      <c r="H145" t="str">
        <f t="shared" si="23"/>
        <v/>
      </c>
      <c r="I145" t="e">
        <f t="shared" si="24"/>
        <v>#N/A</v>
      </c>
      <c r="J145">
        <f t="shared" si="22"/>
        <v>1</v>
      </c>
      <c r="K145">
        <f t="shared" si="25"/>
        <v>6</v>
      </c>
    </row>
    <row r="146" spans="1:11" outlineLevel="2" x14ac:dyDescent="0.35">
      <c r="A146">
        <v>63.48</v>
      </c>
      <c r="F146">
        <v>52.57</v>
      </c>
      <c r="G146">
        <f t="shared" si="21"/>
        <v>52.57</v>
      </c>
      <c r="H146" t="str">
        <f t="shared" si="23"/>
        <v/>
      </c>
      <c r="I146" t="e">
        <f t="shared" si="24"/>
        <v>#N/A</v>
      </c>
      <c r="J146">
        <f t="shared" si="22"/>
        <v>1</v>
      </c>
      <c r="K146">
        <f t="shared" si="25"/>
        <v>7</v>
      </c>
    </row>
    <row r="147" spans="1:11" outlineLevel="2" x14ac:dyDescent="0.35">
      <c r="A147">
        <v>67.62</v>
      </c>
      <c r="F147">
        <v>57.16</v>
      </c>
      <c r="G147">
        <f t="shared" si="21"/>
        <v>57.16</v>
      </c>
      <c r="H147" t="str">
        <f t="shared" si="23"/>
        <v/>
      </c>
      <c r="I147" t="e">
        <f t="shared" si="24"/>
        <v>#N/A</v>
      </c>
      <c r="J147">
        <f t="shared" si="22"/>
        <v>1</v>
      </c>
      <c r="K147">
        <f t="shared" si="25"/>
        <v>8</v>
      </c>
    </row>
    <row r="148" spans="1:11" outlineLevel="2" x14ac:dyDescent="0.35">
      <c r="A148">
        <v>67.52</v>
      </c>
      <c r="F148">
        <v>63.48</v>
      </c>
      <c r="G148">
        <f t="shared" si="21"/>
        <v>63.48</v>
      </c>
      <c r="H148">
        <f t="shared" si="23"/>
        <v>67.62</v>
      </c>
      <c r="I148">
        <f t="shared" si="24"/>
        <v>147</v>
      </c>
      <c r="J148">
        <f t="shared" si="22"/>
        <v>1</v>
      </c>
      <c r="K148">
        <f t="shared" si="25"/>
        <v>9</v>
      </c>
    </row>
    <row r="149" spans="1:11" outlineLevel="2" x14ac:dyDescent="0.35">
      <c r="A149">
        <v>66.3</v>
      </c>
      <c r="F149">
        <v>67.62</v>
      </c>
      <c r="G149">
        <f t="shared" si="21"/>
        <v>67.62</v>
      </c>
      <c r="H149" t="str">
        <f t="shared" si="23"/>
        <v/>
      </c>
      <c r="I149" t="e">
        <f t="shared" si="24"/>
        <v>#N/A</v>
      </c>
      <c r="J149">
        <f t="shared" si="22"/>
        <v>1</v>
      </c>
      <c r="K149">
        <f t="shared" si="25"/>
        <v>10</v>
      </c>
    </row>
    <row r="150" spans="1:11" outlineLevel="2" x14ac:dyDescent="0.35">
      <c r="A150">
        <v>66.040000000000006</v>
      </c>
      <c r="F150">
        <v>67.52</v>
      </c>
      <c r="G150">
        <f t="shared" si="21"/>
        <v>67.52</v>
      </c>
      <c r="H150" t="str">
        <f t="shared" si="23"/>
        <v/>
      </c>
      <c r="I150" t="e">
        <f t="shared" si="24"/>
        <v>#N/A</v>
      </c>
      <c r="J150">
        <f t="shared" si="22"/>
        <v>1</v>
      </c>
      <c r="K150">
        <f t="shared" si="25"/>
        <v>11</v>
      </c>
    </row>
    <row r="151" spans="1:11" outlineLevel="2" x14ac:dyDescent="0.35">
      <c r="A151">
        <v>65.94</v>
      </c>
      <c r="F151">
        <v>66.3</v>
      </c>
      <c r="G151">
        <f t="shared" si="21"/>
        <v>66.3</v>
      </c>
      <c r="H151" t="str">
        <f t="shared" si="23"/>
        <v/>
      </c>
      <c r="I151" t="e">
        <f t="shared" si="24"/>
        <v>#N/A</v>
      </c>
      <c r="J151">
        <f t="shared" si="22"/>
        <v>1</v>
      </c>
      <c r="K151">
        <f t="shared" si="25"/>
        <v>12</v>
      </c>
    </row>
    <row r="152" spans="1:11" outlineLevel="2" x14ac:dyDescent="0.35">
      <c r="A152">
        <v>66.8</v>
      </c>
      <c r="F152">
        <v>66.040000000000006</v>
      </c>
      <c r="G152">
        <f t="shared" si="21"/>
        <v>66.040000000000006</v>
      </c>
      <c r="H152" t="str">
        <f t="shared" si="23"/>
        <v/>
      </c>
      <c r="I152" t="e">
        <f t="shared" si="24"/>
        <v>#N/A</v>
      </c>
      <c r="J152">
        <f t="shared" si="22"/>
        <v>1</v>
      </c>
      <c r="K152">
        <f t="shared" si="25"/>
        <v>13</v>
      </c>
    </row>
    <row r="153" spans="1:11" outlineLevel="2" x14ac:dyDescent="0.35">
      <c r="A153">
        <v>68.64</v>
      </c>
      <c r="F153">
        <v>65.94</v>
      </c>
      <c r="G153">
        <f t="shared" si="21"/>
        <v>65.94</v>
      </c>
      <c r="H153" t="str">
        <f t="shared" si="23"/>
        <v/>
      </c>
      <c r="I153" t="e">
        <f t="shared" si="24"/>
        <v>#N/A</v>
      </c>
      <c r="J153">
        <f t="shared" si="22"/>
        <v>1</v>
      </c>
      <c r="K153">
        <f t="shared" si="25"/>
        <v>14</v>
      </c>
    </row>
    <row r="154" spans="1:11" outlineLevel="2" x14ac:dyDescent="0.35">
      <c r="A154">
        <v>69.02</v>
      </c>
      <c r="F154">
        <v>66.8</v>
      </c>
      <c r="G154">
        <f t="shared" si="21"/>
        <v>66.8</v>
      </c>
      <c r="H154" t="str">
        <f t="shared" si="23"/>
        <v/>
      </c>
      <c r="I154" t="e">
        <f t="shared" si="24"/>
        <v>#N/A</v>
      </c>
      <c r="J154">
        <f t="shared" si="22"/>
        <v>1</v>
      </c>
      <c r="K154">
        <f t="shared" si="25"/>
        <v>15</v>
      </c>
    </row>
    <row r="155" spans="1:11" outlineLevel="2" x14ac:dyDescent="0.35">
      <c r="A155">
        <v>67.09</v>
      </c>
      <c r="F155">
        <v>68.64</v>
      </c>
      <c r="G155">
        <f t="shared" si="21"/>
        <v>68.64</v>
      </c>
      <c r="H155">
        <f t="shared" si="23"/>
        <v>69.02</v>
      </c>
      <c r="I155">
        <f t="shared" si="24"/>
        <v>154</v>
      </c>
      <c r="J155">
        <f t="shared" si="22"/>
        <v>1</v>
      </c>
      <c r="K155">
        <f t="shared" si="25"/>
        <v>16</v>
      </c>
    </row>
    <row r="156" spans="1:11" outlineLevel="2" x14ac:dyDescent="0.35">
      <c r="A156">
        <v>65.19</v>
      </c>
      <c r="F156">
        <v>69.02</v>
      </c>
      <c r="G156">
        <f t="shared" si="21"/>
        <v>69.02</v>
      </c>
      <c r="H156" t="str">
        <f t="shared" si="23"/>
        <v/>
      </c>
      <c r="I156" t="e">
        <f t="shared" si="24"/>
        <v>#N/A</v>
      </c>
      <c r="J156">
        <f t="shared" si="22"/>
        <v>1</v>
      </c>
      <c r="K156">
        <f t="shared" si="25"/>
        <v>17</v>
      </c>
    </row>
    <row r="157" spans="1:11" outlineLevel="2" x14ac:dyDescent="0.35">
      <c r="A157">
        <v>65.099999999999994</v>
      </c>
      <c r="F157">
        <v>67.09</v>
      </c>
      <c r="G157">
        <f t="shared" si="21"/>
        <v>67.09</v>
      </c>
      <c r="H157" t="str">
        <f t="shared" si="23"/>
        <v/>
      </c>
      <c r="I157" t="e">
        <f t="shared" si="24"/>
        <v>#N/A</v>
      </c>
      <c r="J157">
        <f t="shared" si="22"/>
        <v>1</v>
      </c>
      <c r="K157">
        <f t="shared" si="25"/>
        <v>18</v>
      </c>
    </row>
    <row r="158" spans="1:11" outlineLevel="2" x14ac:dyDescent="0.35">
      <c r="A158">
        <v>65.63</v>
      </c>
      <c r="F158">
        <v>65.19</v>
      </c>
      <c r="G158">
        <f t="shared" si="21"/>
        <v>65.19</v>
      </c>
      <c r="H158" t="str">
        <f t="shared" si="23"/>
        <v/>
      </c>
      <c r="I158" t="e">
        <f t="shared" si="24"/>
        <v>#N/A</v>
      </c>
      <c r="J158">
        <f t="shared" si="22"/>
        <v>1</v>
      </c>
      <c r="K158">
        <f t="shared" si="25"/>
        <v>19</v>
      </c>
    </row>
    <row r="159" spans="1:11" outlineLevel="2" x14ac:dyDescent="0.35">
      <c r="A159">
        <v>64.28</v>
      </c>
      <c r="F159">
        <v>65.099999999999994</v>
      </c>
      <c r="G159">
        <f t="shared" si="21"/>
        <v>65.099999999999994</v>
      </c>
      <c r="H159">
        <f t="shared" si="23"/>
        <v>65.63</v>
      </c>
      <c r="I159">
        <f t="shared" si="24"/>
        <v>158</v>
      </c>
      <c r="J159">
        <f t="shared" si="22"/>
        <v>1</v>
      </c>
      <c r="K159">
        <f t="shared" si="25"/>
        <v>20</v>
      </c>
    </row>
    <row r="160" spans="1:11" outlineLevel="2" x14ac:dyDescent="0.35">
      <c r="A160">
        <v>60.01</v>
      </c>
      <c r="F160">
        <v>65.63</v>
      </c>
      <c r="G160">
        <f t="shared" si="21"/>
        <v>65.63</v>
      </c>
      <c r="H160" t="str">
        <f t="shared" si="23"/>
        <v/>
      </c>
      <c r="I160" t="e">
        <f t="shared" si="24"/>
        <v>#N/A</v>
      </c>
      <c r="J160">
        <f t="shared" si="22"/>
        <v>1</v>
      </c>
      <c r="K160">
        <f t="shared" si="25"/>
        <v>21</v>
      </c>
    </row>
    <row r="161" spans="1:11" outlineLevel="2" x14ac:dyDescent="0.35">
      <c r="A161">
        <v>55.48</v>
      </c>
      <c r="F161">
        <v>64.28</v>
      </c>
      <c r="G161">
        <f t="shared" si="21"/>
        <v>64.28</v>
      </c>
      <c r="H161" t="str">
        <f t="shared" si="23"/>
        <v/>
      </c>
      <c r="I161" t="e">
        <f t="shared" si="24"/>
        <v>#N/A</v>
      </c>
      <c r="J161">
        <f t="shared" si="22"/>
        <v>1</v>
      </c>
      <c r="K161">
        <f t="shared" si="25"/>
        <v>22</v>
      </c>
    </row>
    <row r="162" spans="1:11" outlineLevel="2" x14ac:dyDescent="0.35">
      <c r="A162">
        <v>53.09</v>
      </c>
      <c r="F162">
        <v>60.01</v>
      </c>
      <c r="G162">
        <f t="shared" si="21"/>
        <v>60.01</v>
      </c>
      <c r="H162" t="str">
        <f t="shared" si="23"/>
        <v/>
      </c>
      <c r="I162" t="e">
        <f t="shared" si="24"/>
        <v>#N/A</v>
      </c>
      <c r="J162">
        <f t="shared" si="22"/>
        <v>1</v>
      </c>
      <c r="K162">
        <f t="shared" si="25"/>
        <v>23</v>
      </c>
    </row>
    <row r="163" spans="1:11" outlineLevel="2" x14ac:dyDescent="0.35">
      <c r="A163">
        <v>51.4</v>
      </c>
      <c r="F163">
        <v>55.48</v>
      </c>
      <c r="G163">
        <f t="shared" si="21"/>
        <v>55.48</v>
      </c>
      <c r="H163" t="str">
        <f t="shared" si="23"/>
        <v/>
      </c>
      <c r="I163" t="e">
        <f t="shared" si="24"/>
        <v>#N/A</v>
      </c>
      <c r="J163">
        <f t="shared" si="22"/>
        <v>1</v>
      </c>
      <c r="K163">
        <f t="shared" si="25"/>
        <v>24</v>
      </c>
    </row>
    <row r="164" spans="1:11" outlineLevel="2" x14ac:dyDescent="0.35">
      <c r="A164">
        <v>48.43</v>
      </c>
      <c r="F164">
        <v>53.09</v>
      </c>
      <c r="G164">
        <f t="shared" si="21"/>
        <v>53.09</v>
      </c>
      <c r="H164" t="str">
        <f t="shared" si="23"/>
        <v/>
      </c>
      <c r="I164" t="e">
        <f t="shared" si="24"/>
        <v>#N/A</v>
      </c>
      <c r="J164">
        <f t="shared" si="22"/>
        <v>1</v>
      </c>
      <c r="K164">
        <f t="shared" si="25"/>
        <v>25</v>
      </c>
    </row>
    <row r="165" spans="1:11" outlineLevel="2" x14ac:dyDescent="0.35">
      <c r="A165">
        <v>44.8</v>
      </c>
      <c r="F165">
        <v>51.4</v>
      </c>
      <c r="G165">
        <f t="shared" si="21"/>
        <v>51.4</v>
      </c>
      <c r="H165" t="str">
        <f t="shared" si="23"/>
        <v/>
      </c>
      <c r="I165" t="e">
        <f t="shared" si="24"/>
        <v>#N/A</v>
      </c>
      <c r="J165">
        <f t="shared" si="22"/>
        <v>1</v>
      </c>
      <c r="K165">
        <f t="shared" si="25"/>
        <v>26</v>
      </c>
    </row>
    <row r="166" spans="1:11" outlineLevel="2" x14ac:dyDescent="0.35">
      <c r="A166">
        <v>42.39</v>
      </c>
      <c r="F166">
        <v>48.43</v>
      </c>
      <c r="G166">
        <f t="shared" si="21"/>
        <v>48.43</v>
      </c>
      <c r="H166" t="str">
        <f t="shared" si="23"/>
        <v/>
      </c>
      <c r="I166" t="e">
        <f t="shared" si="24"/>
        <v>#N/A</v>
      </c>
      <c r="J166">
        <f t="shared" si="22"/>
        <v>1</v>
      </c>
      <c r="K166">
        <f t="shared" si="25"/>
        <v>27</v>
      </c>
    </row>
    <row r="167" spans="1:11" outlineLevel="2" x14ac:dyDescent="0.35">
      <c r="A167">
        <v>41.3</v>
      </c>
      <c r="F167">
        <v>44.8</v>
      </c>
      <c r="G167">
        <f t="shared" si="21"/>
        <v>44.8</v>
      </c>
      <c r="H167" t="str">
        <f t="shared" si="23"/>
        <v/>
      </c>
      <c r="I167" t="e">
        <f t="shared" si="24"/>
        <v>#N/A</v>
      </c>
      <c r="J167">
        <f t="shared" si="22"/>
        <v>1</v>
      </c>
      <c r="K167">
        <f t="shared" si="25"/>
        <v>28</v>
      </c>
    </row>
    <row r="168" spans="1:11" outlineLevel="2" x14ac:dyDescent="0.35">
      <c r="A168">
        <v>40.630000000000003</v>
      </c>
      <c r="F168">
        <v>42.39</v>
      </c>
      <c r="G168">
        <f t="shared" si="21"/>
        <v>42.39</v>
      </c>
      <c r="H168" t="str">
        <f t="shared" si="23"/>
        <v/>
      </c>
      <c r="I168" t="e">
        <f t="shared" si="24"/>
        <v>#N/A</v>
      </c>
      <c r="J168">
        <f t="shared" si="22"/>
        <v>1</v>
      </c>
      <c r="K168">
        <f t="shared" si="25"/>
        <v>29</v>
      </c>
    </row>
    <row r="169" spans="1:11" outlineLevel="2" x14ac:dyDescent="0.35">
      <c r="A169">
        <v>38.61</v>
      </c>
      <c r="F169">
        <v>41.3</v>
      </c>
      <c r="G169">
        <f t="shared" si="21"/>
        <v>41.3</v>
      </c>
      <c r="H169" t="str">
        <f t="shared" si="23"/>
        <v/>
      </c>
      <c r="I169" t="e">
        <f t="shared" si="24"/>
        <v>#N/A</v>
      </c>
      <c r="J169">
        <f t="shared" si="22"/>
        <v>1</v>
      </c>
      <c r="K169">
        <f t="shared" si="25"/>
        <v>30</v>
      </c>
    </row>
    <row r="170" spans="1:11" outlineLevel="2" x14ac:dyDescent="0.35">
      <c r="A170">
        <v>33.26</v>
      </c>
      <c r="F170">
        <v>40.630000000000003</v>
      </c>
      <c r="G170">
        <f t="shared" si="21"/>
        <v>40.630000000000003</v>
      </c>
      <c r="H170" t="str">
        <f t="shared" si="23"/>
        <v/>
      </c>
      <c r="I170" t="e">
        <f t="shared" si="24"/>
        <v>#N/A</v>
      </c>
      <c r="J170">
        <f t="shared" si="22"/>
        <v>1</v>
      </c>
      <c r="K170">
        <f t="shared" si="25"/>
        <v>31</v>
      </c>
    </row>
    <row r="171" spans="1:11" outlineLevel="2" x14ac:dyDescent="0.35">
      <c r="A171">
        <v>25.74</v>
      </c>
      <c r="F171">
        <v>38.61</v>
      </c>
      <c r="G171">
        <f t="shared" si="21"/>
        <v>38.61</v>
      </c>
      <c r="H171" t="str">
        <f t="shared" si="23"/>
        <v/>
      </c>
      <c r="I171" t="e">
        <f t="shared" si="24"/>
        <v>#N/A</v>
      </c>
      <c r="J171">
        <f t="shared" si="22"/>
        <v>1</v>
      </c>
      <c r="K171">
        <f t="shared" si="25"/>
        <v>32</v>
      </c>
    </row>
    <row r="172" spans="1:11" outlineLevel="2" x14ac:dyDescent="0.35">
      <c r="A172">
        <v>19.88</v>
      </c>
      <c r="F172">
        <v>33.26</v>
      </c>
      <c r="G172">
        <f t="shared" si="21"/>
        <v>33.26</v>
      </c>
      <c r="H172" t="str">
        <f t="shared" si="23"/>
        <v/>
      </c>
      <c r="I172" t="e">
        <f t="shared" si="24"/>
        <v>#N/A</v>
      </c>
      <c r="J172">
        <f t="shared" si="22"/>
        <v>1</v>
      </c>
      <c r="K172">
        <f t="shared" si="25"/>
        <v>33</v>
      </c>
    </row>
    <row r="173" spans="1:11" outlineLevel="2" x14ac:dyDescent="0.35">
      <c r="A173">
        <v>15.69</v>
      </c>
      <c r="F173">
        <v>25.74</v>
      </c>
      <c r="G173">
        <f t="shared" si="21"/>
        <v>25.74</v>
      </c>
      <c r="H173" t="str">
        <f t="shared" si="23"/>
        <v/>
      </c>
      <c r="I173" t="e">
        <f t="shared" si="24"/>
        <v>#N/A</v>
      </c>
      <c r="J173">
        <f t="shared" si="22"/>
        <v>1</v>
      </c>
      <c r="K173">
        <f t="shared" si="25"/>
        <v>34</v>
      </c>
    </row>
    <row r="174" spans="1:11" outlineLevel="2" x14ac:dyDescent="0.35">
      <c r="A174">
        <v>51.71</v>
      </c>
      <c r="F174">
        <v>19.88</v>
      </c>
      <c r="G174">
        <f t="shared" si="21"/>
        <v>19.88</v>
      </c>
      <c r="H174" t="str">
        <f t="shared" si="23"/>
        <v/>
      </c>
      <c r="I174" t="e">
        <f t="shared" si="24"/>
        <v>#N/A</v>
      </c>
      <c r="J174">
        <f t="shared" si="22"/>
        <v>1</v>
      </c>
      <c r="K174">
        <f t="shared" si="25"/>
        <v>35</v>
      </c>
    </row>
    <row r="175" spans="1:11" outlineLevel="2" x14ac:dyDescent="0.35">
      <c r="A175">
        <v>120.43</v>
      </c>
      <c r="F175">
        <v>15.69</v>
      </c>
      <c r="G175">
        <f t="shared" si="21"/>
        <v>15.69</v>
      </c>
      <c r="H175" t="str">
        <f t="shared" si="23"/>
        <v/>
      </c>
      <c r="I175" t="e">
        <f t="shared" si="24"/>
        <v>#N/A</v>
      </c>
      <c r="J175">
        <f t="shared" si="22"/>
        <v>1</v>
      </c>
      <c r="K175">
        <f t="shared" si="25"/>
        <v>36</v>
      </c>
    </row>
    <row r="176" spans="1:11" outlineLevel="2" x14ac:dyDescent="0.35">
      <c r="A176">
        <v>200.58</v>
      </c>
      <c r="F176">
        <v>51.71</v>
      </c>
      <c r="G176">
        <f t="shared" si="21"/>
        <v>51.71</v>
      </c>
      <c r="H176" t="str">
        <f t="shared" si="23"/>
        <v/>
      </c>
      <c r="I176" t="e">
        <f t="shared" si="24"/>
        <v>#N/A</v>
      </c>
      <c r="J176">
        <f t="shared" si="22"/>
        <v>1</v>
      </c>
      <c r="K176">
        <f t="shared" si="25"/>
        <v>37</v>
      </c>
    </row>
    <row r="177" spans="1:11" outlineLevel="2" x14ac:dyDescent="0.35">
      <c r="A177">
        <v>252.05</v>
      </c>
      <c r="F177">
        <v>120.43</v>
      </c>
      <c r="G177">
        <f t="shared" si="21"/>
        <v>120.43</v>
      </c>
      <c r="H177" t="str">
        <f t="shared" si="23"/>
        <v/>
      </c>
      <c r="I177" t="e">
        <f t="shared" si="24"/>
        <v>#N/A</v>
      </c>
      <c r="J177">
        <f t="shared" si="22"/>
        <v>1</v>
      </c>
      <c r="K177">
        <f t="shared" si="25"/>
        <v>38</v>
      </c>
    </row>
    <row r="178" spans="1:11" outlineLevel="2" x14ac:dyDescent="0.35">
      <c r="A178">
        <v>252.38</v>
      </c>
      <c r="F178">
        <v>200.58</v>
      </c>
      <c r="G178">
        <f t="shared" si="21"/>
        <v>200.58</v>
      </c>
      <c r="H178" t="str">
        <f t="shared" si="23"/>
        <v/>
      </c>
      <c r="I178" t="e">
        <f t="shared" si="24"/>
        <v>#N/A</v>
      </c>
      <c r="J178">
        <f t="shared" si="22"/>
        <v>1</v>
      </c>
      <c r="K178">
        <f t="shared" si="25"/>
        <v>39</v>
      </c>
    </row>
    <row r="179" spans="1:11" outlineLevel="2" x14ac:dyDescent="0.35">
      <c r="A179">
        <v>213.01</v>
      </c>
      <c r="F179">
        <v>252.05</v>
      </c>
      <c r="G179">
        <f t="shared" si="21"/>
        <v>252.05</v>
      </c>
      <c r="H179">
        <f t="shared" si="23"/>
        <v>252.38</v>
      </c>
      <c r="I179">
        <f t="shared" si="24"/>
        <v>178</v>
      </c>
      <c r="J179">
        <f t="shared" si="22"/>
        <v>1</v>
      </c>
      <c r="K179">
        <f t="shared" si="25"/>
        <v>40</v>
      </c>
    </row>
    <row r="180" spans="1:11" outlineLevel="2" x14ac:dyDescent="0.35">
      <c r="A180">
        <v>157.66</v>
      </c>
      <c r="F180">
        <v>252.38</v>
      </c>
      <c r="G180">
        <f t="shared" si="21"/>
        <v>252.38</v>
      </c>
      <c r="H180" t="str">
        <f t="shared" si="23"/>
        <v/>
      </c>
      <c r="I180" t="e">
        <f t="shared" si="24"/>
        <v>#N/A</v>
      </c>
      <c r="J180">
        <f t="shared" si="22"/>
        <v>1</v>
      </c>
      <c r="K180">
        <f t="shared" si="25"/>
        <v>41</v>
      </c>
    </row>
    <row r="181" spans="1:11" outlineLevel="2" x14ac:dyDescent="0.35">
      <c r="A181">
        <v>99.42</v>
      </c>
      <c r="F181">
        <v>213.01</v>
      </c>
      <c r="G181">
        <f t="shared" si="21"/>
        <v>213.01</v>
      </c>
      <c r="H181" t="str">
        <f t="shared" si="23"/>
        <v/>
      </c>
      <c r="I181" t="e">
        <f t="shared" si="24"/>
        <v>#N/A</v>
      </c>
      <c r="J181">
        <f t="shared" si="22"/>
        <v>1</v>
      </c>
      <c r="K181">
        <f t="shared" si="25"/>
        <v>42</v>
      </c>
    </row>
    <row r="182" spans="1:11" outlineLevel="2" x14ac:dyDescent="0.35">
      <c r="A182">
        <v>41.85</v>
      </c>
      <c r="F182">
        <v>157.66</v>
      </c>
      <c r="G182">
        <f t="shared" si="21"/>
        <v>157.66</v>
      </c>
      <c r="H182" t="str">
        <f t="shared" si="23"/>
        <v/>
      </c>
      <c r="I182" t="e">
        <f t="shared" si="24"/>
        <v>#N/A</v>
      </c>
      <c r="J182">
        <f t="shared" si="22"/>
        <v>1</v>
      </c>
      <c r="K182">
        <f t="shared" si="25"/>
        <v>43</v>
      </c>
    </row>
    <row r="183" spans="1:11" outlineLevel="2" x14ac:dyDescent="0.35">
      <c r="A183">
        <v>-82.39</v>
      </c>
      <c r="F183">
        <v>99.42</v>
      </c>
      <c r="G183">
        <f t="shared" si="21"/>
        <v>99.42</v>
      </c>
      <c r="H183" t="str">
        <f>IF(AND(G184&gt;G183,G184&gt;G186),G184,"")</f>
        <v/>
      </c>
      <c r="I183" t="e">
        <f t="shared" si="24"/>
        <v>#N/A</v>
      </c>
      <c r="J183">
        <f t="shared" si="22"/>
        <v>1</v>
      </c>
      <c r="K183">
        <f t="shared" si="25"/>
        <v>44</v>
      </c>
    </row>
    <row r="184" spans="1:11" outlineLevel="2" x14ac:dyDescent="0.35">
      <c r="A184">
        <v>-159.38</v>
      </c>
      <c r="F184">
        <v>41.85</v>
      </c>
      <c r="G184">
        <f t="shared" si="21"/>
        <v>41.85</v>
      </c>
      <c r="H184" t="str">
        <f>IF(AND(G186&gt;G184,G186&gt;G187),G186,"")</f>
        <v/>
      </c>
      <c r="I184" t="e">
        <f t="shared" si="24"/>
        <v>#N/A</v>
      </c>
      <c r="J184">
        <f t="shared" si="22"/>
        <v>1</v>
      </c>
      <c r="K184">
        <f t="shared" si="25"/>
        <v>45</v>
      </c>
    </row>
    <row r="185" spans="1:11" outlineLevel="1" x14ac:dyDescent="0.35">
      <c r="I185" s="2" t="s">
        <v>4</v>
      </c>
      <c r="J185">
        <f>SUBTOTAL(3,J140:J184)</f>
        <v>45</v>
      </c>
    </row>
    <row r="186" spans="1:11" outlineLevel="2" x14ac:dyDescent="0.35">
      <c r="A186">
        <v>-238.57</v>
      </c>
      <c r="F186">
        <v>-82.39</v>
      </c>
      <c r="G186" t="str">
        <f t="shared" si="21"/>
        <v/>
      </c>
      <c r="H186" t="str">
        <f t="shared" si="23"/>
        <v/>
      </c>
      <c r="I186" t="e">
        <f t="shared" ref="I186:I200" si="26">MATCH(H186,$A$1:$A$339,0)</f>
        <v>#N/A</v>
      </c>
      <c r="J186">
        <f t="shared" si="22"/>
        <v>2</v>
      </c>
      <c r="K186" t="str">
        <f>IF(F186&gt;0,SUM(K184,J186),"")</f>
        <v/>
      </c>
    </row>
    <row r="187" spans="1:11" outlineLevel="2" x14ac:dyDescent="0.35">
      <c r="A187">
        <v>-304.16000000000003</v>
      </c>
      <c r="F187">
        <v>-159.38</v>
      </c>
      <c r="G187" t="str">
        <f t="shared" si="21"/>
        <v/>
      </c>
      <c r="H187" t="str">
        <f t="shared" si="23"/>
        <v/>
      </c>
      <c r="I187" t="e">
        <f t="shared" si="26"/>
        <v>#N/A</v>
      </c>
      <c r="J187">
        <f t="shared" si="22"/>
        <v>2</v>
      </c>
      <c r="K187" t="str">
        <f t="shared" ref="K187:K200" si="27">IF(F187&gt;0,SUM(K186,J187),"")</f>
        <v/>
      </c>
    </row>
    <row r="188" spans="1:11" outlineLevel="2" x14ac:dyDescent="0.35">
      <c r="A188">
        <v>-343.43</v>
      </c>
      <c r="F188">
        <v>-238.57</v>
      </c>
      <c r="G188" t="str">
        <f t="shared" si="21"/>
        <v/>
      </c>
      <c r="H188" t="str">
        <f t="shared" si="23"/>
        <v/>
      </c>
      <c r="I188" t="e">
        <f t="shared" si="26"/>
        <v>#N/A</v>
      </c>
      <c r="J188">
        <f t="shared" si="22"/>
        <v>2</v>
      </c>
      <c r="K188" t="str">
        <f t="shared" si="27"/>
        <v/>
      </c>
    </row>
    <row r="189" spans="1:11" outlineLevel="2" x14ac:dyDescent="0.35">
      <c r="A189">
        <v>-353.96</v>
      </c>
      <c r="F189">
        <v>-304.16000000000003</v>
      </c>
      <c r="G189" t="str">
        <f t="shared" si="21"/>
        <v/>
      </c>
      <c r="H189" t="str">
        <f t="shared" si="23"/>
        <v/>
      </c>
      <c r="I189" t="e">
        <f t="shared" si="26"/>
        <v>#N/A</v>
      </c>
      <c r="J189">
        <f t="shared" si="22"/>
        <v>2</v>
      </c>
      <c r="K189" t="str">
        <f t="shared" si="27"/>
        <v/>
      </c>
    </row>
    <row r="190" spans="1:11" outlineLevel="2" x14ac:dyDescent="0.35">
      <c r="A190">
        <v>-341.83</v>
      </c>
      <c r="F190">
        <v>-343.43</v>
      </c>
      <c r="G190" t="str">
        <f t="shared" si="21"/>
        <v/>
      </c>
      <c r="H190" t="str">
        <f t="shared" si="23"/>
        <v/>
      </c>
      <c r="I190" t="e">
        <f t="shared" si="26"/>
        <v>#N/A</v>
      </c>
      <c r="J190">
        <f t="shared" si="22"/>
        <v>2</v>
      </c>
      <c r="K190" t="str">
        <f t="shared" si="27"/>
        <v/>
      </c>
    </row>
    <row r="191" spans="1:11" outlineLevel="2" x14ac:dyDescent="0.35">
      <c r="A191">
        <v>-314.60000000000002</v>
      </c>
      <c r="F191">
        <v>-353.96</v>
      </c>
      <c r="G191" t="str">
        <f t="shared" si="21"/>
        <v/>
      </c>
      <c r="H191" t="str">
        <f t="shared" si="23"/>
        <v/>
      </c>
      <c r="I191" t="e">
        <f t="shared" si="26"/>
        <v>#N/A</v>
      </c>
      <c r="J191">
        <f t="shared" si="22"/>
        <v>2</v>
      </c>
      <c r="K191" t="str">
        <f t="shared" si="27"/>
        <v/>
      </c>
    </row>
    <row r="192" spans="1:11" outlineLevel="2" x14ac:dyDescent="0.35">
      <c r="A192">
        <v>-278.13</v>
      </c>
      <c r="F192">
        <v>-341.83</v>
      </c>
      <c r="G192" t="str">
        <f t="shared" si="21"/>
        <v/>
      </c>
      <c r="H192" t="str">
        <f t="shared" si="23"/>
        <v/>
      </c>
      <c r="I192" t="e">
        <f t="shared" si="26"/>
        <v>#N/A</v>
      </c>
      <c r="J192">
        <f t="shared" si="22"/>
        <v>2</v>
      </c>
      <c r="K192" t="str">
        <f t="shared" si="27"/>
        <v/>
      </c>
    </row>
    <row r="193" spans="1:11" outlineLevel="2" x14ac:dyDescent="0.35">
      <c r="A193">
        <v>-235.47</v>
      </c>
      <c r="F193">
        <v>-314.60000000000002</v>
      </c>
      <c r="G193" t="str">
        <f t="shared" si="21"/>
        <v/>
      </c>
      <c r="H193" t="str">
        <f t="shared" si="23"/>
        <v/>
      </c>
      <c r="I193" t="e">
        <f t="shared" si="26"/>
        <v>#N/A</v>
      </c>
      <c r="J193">
        <f t="shared" si="22"/>
        <v>2</v>
      </c>
      <c r="K193" t="str">
        <f t="shared" si="27"/>
        <v/>
      </c>
    </row>
    <row r="194" spans="1:11" outlineLevel="2" x14ac:dyDescent="0.35">
      <c r="A194">
        <v>-188.25</v>
      </c>
      <c r="F194">
        <v>-278.13</v>
      </c>
      <c r="G194" t="str">
        <f t="shared" si="21"/>
        <v/>
      </c>
      <c r="H194" t="str">
        <f t="shared" si="23"/>
        <v/>
      </c>
      <c r="I194" t="e">
        <f t="shared" si="26"/>
        <v>#N/A</v>
      </c>
      <c r="J194">
        <f t="shared" si="22"/>
        <v>2</v>
      </c>
      <c r="K194" t="str">
        <f t="shared" si="27"/>
        <v/>
      </c>
    </row>
    <row r="195" spans="1:11" outlineLevel="2" x14ac:dyDescent="0.35">
      <c r="A195">
        <v>-140.29</v>
      </c>
      <c r="F195">
        <v>-235.47</v>
      </c>
      <c r="G195" t="str">
        <f t="shared" si="21"/>
        <v/>
      </c>
      <c r="H195" t="str">
        <f t="shared" si="23"/>
        <v/>
      </c>
      <c r="I195" t="e">
        <f t="shared" si="26"/>
        <v>#N/A</v>
      </c>
      <c r="J195">
        <f t="shared" si="22"/>
        <v>2</v>
      </c>
      <c r="K195" t="str">
        <f t="shared" si="27"/>
        <v/>
      </c>
    </row>
    <row r="196" spans="1:11" outlineLevel="2" x14ac:dyDescent="0.35">
      <c r="A196">
        <v>-95.19</v>
      </c>
      <c r="F196">
        <v>-188.25</v>
      </c>
      <c r="G196" t="str">
        <f t="shared" si="21"/>
        <v/>
      </c>
      <c r="H196" t="str">
        <f t="shared" si="23"/>
        <v/>
      </c>
      <c r="I196" t="e">
        <f t="shared" si="26"/>
        <v>#N/A</v>
      </c>
      <c r="J196">
        <f t="shared" si="22"/>
        <v>2</v>
      </c>
      <c r="K196" t="str">
        <f t="shared" si="27"/>
        <v/>
      </c>
    </row>
    <row r="197" spans="1:11" outlineLevel="2" x14ac:dyDescent="0.35">
      <c r="A197">
        <v>-54.75</v>
      </c>
      <c r="F197">
        <v>-140.29</v>
      </c>
      <c r="G197" t="str">
        <f t="shared" si="21"/>
        <v/>
      </c>
      <c r="H197" t="str">
        <f t="shared" si="23"/>
        <v/>
      </c>
      <c r="I197" t="e">
        <f t="shared" si="26"/>
        <v>#N/A</v>
      </c>
      <c r="J197">
        <f t="shared" si="22"/>
        <v>2</v>
      </c>
      <c r="K197" t="str">
        <f t="shared" si="27"/>
        <v/>
      </c>
    </row>
    <row r="198" spans="1:11" outlineLevel="2" x14ac:dyDescent="0.35">
      <c r="A198">
        <v>-20.79</v>
      </c>
      <c r="F198">
        <v>-95.19</v>
      </c>
      <c r="G198" t="str">
        <f t="shared" si="21"/>
        <v/>
      </c>
      <c r="H198" t="str">
        <f t="shared" si="23"/>
        <v/>
      </c>
      <c r="I198" t="e">
        <f t="shared" si="26"/>
        <v>#N/A</v>
      </c>
      <c r="J198">
        <f t="shared" si="22"/>
        <v>2</v>
      </c>
      <c r="K198" t="str">
        <f t="shared" si="27"/>
        <v/>
      </c>
    </row>
    <row r="199" spans="1:11" outlineLevel="2" x14ac:dyDescent="0.35">
      <c r="A199">
        <v>24.9</v>
      </c>
      <c r="F199">
        <v>-54.75</v>
      </c>
      <c r="G199" t="str">
        <f t="shared" si="21"/>
        <v/>
      </c>
      <c r="H199" t="str">
        <f>IF(AND(G200&gt;G199,G200&gt;G202),G200,"")</f>
        <v/>
      </c>
      <c r="I199" t="e">
        <f t="shared" si="26"/>
        <v>#N/A</v>
      </c>
      <c r="J199">
        <f t="shared" si="22"/>
        <v>2</v>
      </c>
      <c r="K199" t="str">
        <f t="shared" si="27"/>
        <v/>
      </c>
    </row>
    <row r="200" spans="1:11" outlineLevel="2" x14ac:dyDescent="0.35">
      <c r="A200">
        <v>39.56</v>
      </c>
      <c r="F200">
        <v>-20.79</v>
      </c>
      <c r="G200" t="str">
        <f t="shared" si="21"/>
        <v/>
      </c>
      <c r="H200" t="str">
        <f>IF(AND(G202&gt;G200,G202&gt;G203),G202,"")</f>
        <v/>
      </c>
      <c r="I200" t="e">
        <f t="shared" si="26"/>
        <v>#N/A</v>
      </c>
      <c r="J200">
        <f t="shared" si="22"/>
        <v>2</v>
      </c>
      <c r="K200" t="str">
        <f t="shared" si="27"/>
        <v/>
      </c>
    </row>
    <row r="201" spans="1:11" outlineLevel="1" x14ac:dyDescent="0.35">
      <c r="I201" s="2" t="s">
        <v>5</v>
      </c>
      <c r="J201">
        <f>SUBTOTAL(3,J186:J200)</f>
        <v>15</v>
      </c>
    </row>
    <row r="202" spans="1:11" outlineLevel="2" x14ac:dyDescent="0.35">
      <c r="A202">
        <v>51.57</v>
      </c>
      <c r="F202">
        <v>24.9</v>
      </c>
      <c r="G202">
        <f t="shared" si="21"/>
        <v>24.9</v>
      </c>
      <c r="H202" t="str">
        <f t="shared" si="23"/>
        <v/>
      </c>
      <c r="I202" t="e">
        <f t="shared" ref="I202:I237" si="28">MATCH(H202,$A$1:$A$339,0)</f>
        <v>#N/A</v>
      </c>
      <c r="J202">
        <f t="shared" si="22"/>
        <v>1</v>
      </c>
      <c r="K202">
        <f>IF(F202&gt;0,SUM(K200,J202),"")</f>
        <v>1</v>
      </c>
    </row>
    <row r="203" spans="1:11" outlineLevel="2" x14ac:dyDescent="0.35">
      <c r="A203">
        <v>61.93</v>
      </c>
      <c r="F203">
        <v>39.56</v>
      </c>
      <c r="G203">
        <f t="shared" si="21"/>
        <v>39.56</v>
      </c>
      <c r="H203" t="str">
        <f t="shared" si="23"/>
        <v/>
      </c>
      <c r="I203" t="e">
        <f t="shared" si="28"/>
        <v>#N/A</v>
      </c>
      <c r="J203">
        <f t="shared" si="22"/>
        <v>1</v>
      </c>
      <c r="K203">
        <f t="shared" ref="K203:K237" si="29">IF(F203&gt;0,SUM(K202,J203),"")</f>
        <v>2</v>
      </c>
    </row>
    <row r="204" spans="1:11" outlineLevel="2" x14ac:dyDescent="0.35">
      <c r="A204">
        <v>69.97</v>
      </c>
      <c r="F204">
        <v>51.57</v>
      </c>
      <c r="G204">
        <f t="shared" ref="G204:G270" si="30">IF(F204&gt;0,F204,"")</f>
        <v>51.57</v>
      </c>
      <c r="H204" t="str">
        <f t="shared" ref="H204:H270" si="31">IF(AND(G205&gt;G204,G205&gt;G206),G205,"")</f>
        <v/>
      </c>
      <c r="I204" t="e">
        <f t="shared" si="28"/>
        <v>#N/A</v>
      </c>
      <c r="J204">
        <f t="shared" ref="J204:J270" si="32">IF(F204&gt;0,1,2)</f>
        <v>1</v>
      </c>
      <c r="K204">
        <f t="shared" si="29"/>
        <v>3</v>
      </c>
    </row>
    <row r="205" spans="1:11" outlineLevel="2" x14ac:dyDescent="0.35">
      <c r="A205">
        <v>75.510000000000005</v>
      </c>
      <c r="F205">
        <v>61.93</v>
      </c>
      <c r="G205">
        <f t="shared" si="30"/>
        <v>61.93</v>
      </c>
      <c r="H205" t="str">
        <f t="shared" si="31"/>
        <v/>
      </c>
      <c r="I205" t="e">
        <f t="shared" si="28"/>
        <v>#N/A</v>
      </c>
      <c r="J205">
        <f t="shared" si="32"/>
        <v>1</v>
      </c>
      <c r="K205">
        <f t="shared" si="29"/>
        <v>4</v>
      </c>
    </row>
    <row r="206" spans="1:11" outlineLevel="2" x14ac:dyDescent="0.35">
      <c r="A206">
        <v>77.81</v>
      </c>
      <c r="F206">
        <v>69.97</v>
      </c>
      <c r="G206">
        <f t="shared" si="30"/>
        <v>69.97</v>
      </c>
      <c r="H206" t="str">
        <f t="shared" si="31"/>
        <v/>
      </c>
      <c r="I206" t="e">
        <f t="shared" si="28"/>
        <v>#N/A</v>
      </c>
      <c r="J206">
        <f t="shared" si="32"/>
        <v>1</v>
      </c>
      <c r="K206">
        <f t="shared" si="29"/>
        <v>5</v>
      </c>
    </row>
    <row r="207" spans="1:11" outlineLevel="2" x14ac:dyDescent="0.35">
      <c r="A207">
        <v>78.97</v>
      </c>
      <c r="F207">
        <v>75.510000000000005</v>
      </c>
      <c r="G207">
        <f t="shared" si="30"/>
        <v>75.510000000000005</v>
      </c>
      <c r="H207" t="str">
        <f t="shared" si="31"/>
        <v/>
      </c>
      <c r="I207" t="e">
        <f t="shared" si="28"/>
        <v>#N/A</v>
      </c>
      <c r="J207">
        <f t="shared" si="32"/>
        <v>1</v>
      </c>
      <c r="K207">
        <f t="shared" si="29"/>
        <v>6</v>
      </c>
    </row>
    <row r="208" spans="1:11" outlineLevel="2" x14ac:dyDescent="0.35">
      <c r="A208">
        <v>83.92</v>
      </c>
      <c r="F208">
        <v>77.81</v>
      </c>
      <c r="G208">
        <f t="shared" si="30"/>
        <v>77.81</v>
      </c>
      <c r="H208" t="str">
        <f t="shared" si="31"/>
        <v/>
      </c>
      <c r="I208" t="e">
        <f t="shared" si="28"/>
        <v>#N/A</v>
      </c>
      <c r="J208">
        <f t="shared" si="32"/>
        <v>1</v>
      </c>
      <c r="K208">
        <f t="shared" si="29"/>
        <v>7</v>
      </c>
    </row>
    <row r="209" spans="1:11" outlineLevel="2" x14ac:dyDescent="0.35">
      <c r="A209">
        <v>92.39</v>
      </c>
      <c r="F209">
        <v>78.97</v>
      </c>
      <c r="G209">
        <f t="shared" si="30"/>
        <v>78.97</v>
      </c>
      <c r="H209" t="str">
        <f t="shared" si="31"/>
        <v/>
      </c>
      <c r="I209" t="e">
        <f t="shared" si="28"/>
        <v>#N/A</v>
      </c>
      <c r="J209">
        <f t="shared" si="32"/>
        <v>1</v>
      </c>
      <c r="K209">
        <f t="shared" si="29"/>
        <v>8</v>
      </c>
    </row>
    <row r="210" spans="1:11" outlineLevel="2" x14ac:dyDescent="0.35">
      <c r="A210">
        <v>98.37</v>
      </c>
      <c r="F210">
        <v>83.92</v>
      </c>
      <c r="G210">
        <f t="shared" si="30"/>
        <v>83.92</v>
      </c>
      <c r="H210" t="str">
        <f t="shared" si="31"/>
        <v/>
      </c>
      <c r="I210" t="e">
        <f t="shared" si="28"/>
        <v>#N/A</v>
      </c>
      <c r="J210">
        <f t="shared" si="32"/>
        <v>1</v>
      </c>
      <c r="K210">
        <f t="shared" si="29"/>
        <v>9</v>
      </c>
    </row>
    <row r="211" spans="1:11" outlineLevel="2" x14ac:dyDescent="0.35">
      <c r="A211">
        <v>99.56</v>
      </c>
      <c r="F211">
        <v>92.39</v>
      </c>
      <c r="G211">
        <f t="shared" si="30"/>
        <v>92.39</v>
      </c>
      <c r="H211" t="str">
        <f t="shared" si="31"/>
        <v/>
      </c>
      <c r="I211" t="e">
        <f t="shared" si="28"/>
        <v>#N/A</v>
      </c>
      <c r="J211">
        <f t="shared" si="32"/>
        <v>1</v>
      </c>
      <c r="K211">
        <f t="shared" si="29"/>
        <v>10</v>
      </c>
    </row>
    <row r="212" spans="1:11" outlineLevel="2" x14ac:dyDescent="0.35">
      <c r="A212">
        <v>99.07</v>
      </c>
      <c r="F212">
        <v>98.37</v>
      </c>
      <c r="G212">
        <f t="shared" si="30"/>
        <v>98.37</v>
      </c>
      <c r="H212">
        <f t="shared" si="31"/>
        <v>99.56</v>
      </c>
      <c r="I212">
        <f t="shared" si="28"/>
        <v>211</v>
      </c>
      <c r="J212">
        <f t="shared" si="32"/>
        <v>1</v>
      </c>
      <c r="K212">
        <f t="shared" si="29"/>
        <v>11</v>
      </c>
    </row>
    <row r="213" spans="1:11" outlineLevel="2" x14ac:dyDescent="0.35">
      <c r="A213">
        <v>98.27</v>
      </c>
      <c r="F213">
        <v>99.56</v>
      </c>
      <c r="G213">
        <f t="shared" si="30"/>
        <v>99.56</v>
      </c>
      <c r="H213" t="str">
        <f t="shared" si="31"/>
        <v/>
      </c>
      <c r="I213" t="e">
        <f t="shared" si="28"/>
        <v>#N/A</v>
      </c>
      <c r="J213">
        <f t="shared" si="32"/>
        <v>1</v>
      </c>
      <c r="K213">
        <f t="shared" si="29"/>
        <v>12</v>
      </c>
    </row>
    <row r="214" spans="1:11" outlineLevel="2" x14ac:dyDescent="0.35">
      <c r="A214">
        <v>96.57</v>
      </c>
      <c r="F214">
        <v>99.07</v>
      </c>
      <c r="G214">
        <f t="shared" si="30"/>
        <v>99.07</v>
      </c>
      <c r="H214" t="str">
        <f t="shared" si="31"/>
        <v/>
      </c>
      <c r="I214" t="e">
        <f t="shared" si="28"/>
        <v>#N/A</v>
      </c>
      <c r="J214">
        <f t="shared" si="32"/>
        <v>1</v>
      </c>
      <c r="K214">
        <f t="shared" si="29"/>
        <v>13</v>
      </c>
    </row>
    <row r="215" spans="1:11" outlineLevel="2" x14ac:dyDescent="0.35">
      <c r="A215">
        <v>93.82</v>
      </c>
      <c r="F215">
        <v>98.27</v>
      </c>
      <c r="G215">
        <f t="shared" si="30"/>
        <v>98.27</v>
      </c>
      <c r="H215" t="str">
        <f t="shared" si="31"/>
        <v/>
      </c>
      <c r="I215" t="e">
        <f t="shared" si="28"/>
        <v>#N/A</v>
      </c>
      <c r="J215">
        <f t="shared" si="32"/>
        <v>1</v>
      </c>
      <c r="K215">
        <f t="shared" si="29"/>
        <v>14</v>
      </c>
    </row>
    <row r="216" spans="1:11" outlineLevel="2" x14ac:dyDescent="0.35">
      <c r="A216">
        <v>89.83</v>
      </c>
      <c r="F216">
        <v>96.57</v>
      </c>
      <c r="G216">
        <f t="shared" si="30"/>
        <v>96.57</v>
      </c>
      <c r="H216" t="str">
        <f t="shared" si="31"/>
        <v/>
      </c>
      <c r="I216" t="e">
        <f t="shared" si="28"/>
        <v>#N/A</v>
      </c>
      <c r="J216">
        <f t="shared" si="32"/>
        <v>1</v>
      </c>
      <c r="K216">
        <f t="shared" si="29"/>
        <v>15</v>
      </c>
    </row>
    <row r="217" spans="1:11" outlineLevel="2" x14ac:dyDescent="0.35">
      <c r="A217">
        <v>85.21</v>
      </c>
      <c r="F217">
        <v>93.82</v>
      </c>
      <c r="G217">
        <f t="shared" si="30"/>
        <v>93.82</v>
      </c>
      <c r="H217" t="str">
        <f t="shared" si="31"/>
        <v/>
      </c>
      <c r="I217" t="e">
        <f t="shared" si="28"/>
        <v>#N/A</v>
      </c>
      <c r="J217">
        <f t="shared" si="32"/>
        <v>1</v>
      </c>
      <c r="K217">
        <f t="shared" si="29"/>
        <v>16</v>
      </c>
    </row>
    <row r="218" spans="1:11" outlineLevel="2" x14ac:dyDescent="0.35">
      <c r="A218">
        <v>81.55</v>
      </c>
      <c r="F218">
        <v>89.83</v>
      </c>
      <c r="G218">
        <f t="shared" si="30"/>
        <v>89.83</v>
      </c>
      <c r="H218" t="str">
        <f t="shared" si="31"/>
        <v/>
      </c>
      <c r="I218" t="e">
        <f t="shared" si="28"/>
        <v>#N/A</v>
      </c>
      <c r="J218">
        <f t="shared" si="32"/>
        <v>1</v>
      </c>
      <c r="K218">
        <f t="shared" si="29"/>
        <v>17</v>
      </c>
    </row>
    <row r="219" spans="1:11" outlineLevel="2" x14ac:dyDescent="0.35">
      <c r="A219">
        <v>78.150000000000006</v>
      </c>
      <c r="F219">
        <v>85.21</v>
      </c>
      <c r="G219">
        <f t="shared" si="30"/>
        <v>85.21</v>
      </c>
      <c r="H219" t="str">
        <f t="shared" si="31"/>
        <v/>
      </c>
      <c r="I219" t="e">
        <f t="shared" si="28"/>
        <v>#N/A</v>
      </c>
      <c r="J219">
        <f t="shared" si="32"/>
        <v>1</v>
      </c>
      <c r="K219">
        <f t="shared" si="29"/>
        <v>18</v>
      </c>
    </row>
    <row r="220" spans="1:11" outlineLevel="2" x14ac:dyDescent="0.35">
      <c r="A220">
        <v>73.430000000000007</v>
      </c>
      <c r="F220">
        <v>81.55</v>
      </c>
      <c r="G220">
        <f t="shared" si="30"/>
        <v>81.55</v>
      </c>
      <c r="H220" t="str">
        <f t="shared" si="31"/>
        <v/>
      </c>
      <c r="I220" t="e">
        <f t="shared" si="28"/>
        <v>#N/A</v>
      </c>
      <c r="J220">
        <f t="shared" si="32"/>
        <v>1</v>
      </c>
      <c r="K220">
        <f t="shared" si="29"/>
        <v>19</v>
      </c>
    </row>
    <row r="221" spans="1:11" outlineLevel="2" x14ac:dyDescent="0.35">
      <c r="A221">
        <v>68.45</v>
      </c>
      <c r="F221">
        <v>78.150000000000006</v>
      </c>
      <c r="G221">
        <f t="shared" si="30"/>
        <v>78.150000000000006</v>
      </c>
      <c r="H221" t="str">
        <f t="shared" si="31"/>
        <v/>
      </c>
      <c r="I221" t="e">
        <f t="shared" si="28"/>
        <v>#N/A</v>
      </c>
      <c r="J221">
        <f t="shared" si="32"/>
        <v>1</v>
      </c>
      <c r="K221">
        <f t="shared" si="29"/>
        <v>20</v>
      </c>
    </row>
    <row r="222" spans="1:11" outlineLevel="2" x14ac:dyDescent="0.35">
      <c r="A222">
        <v>65.03</v>
      </c>
      <c r="F222">
        <v>73.430000000000007</v>
      </c>
      <c r="G222">
        <f t="shared" si="30"/>
        <v>73.430000000000007</v>
      </c>
      <c r="H222" t="str">
        <f t="shared" si="31"/>
        <v/>
      </c>
      <c r="I222" t="e">
        <f t="shared" si="28"/>
        <v>#N/A</v>
      </c>
      <c r="J222">
        <f t="shared" si="32"/>
        <v>1</v>
      </c>
      <c r="K222">
        <f t="shared" si="29"/>
        <v>21</v>
      </c>
    </row>
    <row r="223" spans="1:11" outlineLevel="2" x14ac:dyDescent="0.35">
      <c r="A223">
        <v>63.35</v>
      </c>
      <c r="F223">
        <v>68.45</v>
      </c>
      <c r="G223">
        <f t="shared" si="30"/>
        <v>68.45</v>
      </c>
      <c r="H223" t="str">
        <f t="shared" si="31"/>
        <v/>
      </c>
      <c r="I223" t="e">
        <f t="shared" si="28"/>
        <v>#N/A</v>
      </c>
      <c r="J223">
        <f t="shared" si="32"/>
        <v>1</v>
      </c>
      <c r="K223">
        <f t="shared" si="29"/>
        <v>22</v>
      </c>
    </row>
    <row r="224" spans="1:11" outlineLevel="2" x14ac:dyDescent="0.35">
      <c r="A224">
        <v>62.02</v>
      </c>
      <c r="F224">
        <v>65.03</v>
      </c>
      <c r="G224">
        <f t="shared" si="30"/>
        <v>65.03</v>
      </c>
      <c r="H224" t="str">
        <f t="shared" si="31"/>
        <v/>
      </c>
      <c r="I224" t="e">
        <f t="shared" si="28"/>
        <v>#N/A</v>
      </c>
      <c r="J224">
        <f t="shared" si="32"/>
        <v>1</v>
      </c>
      <c r="K224">
        <f t="shared" si="29"/>
        <v>23</v>
      </c>
    </row>
    <row r="225" spans="1:11" outlineLevel="2" x14ac:dyDescent="0.35">
      <c r="A225">
        <v>59.03</v>
      </c>
      <c r="F225">
        <v>63.35</v>
      </c>
      <c r="G225">
        <f t="shared" si="30"/>
        <v>63.35</v>
      </c>
      <c r="H225" t="str">
        <f t="shared" si="31"/>
        <v/>
      </c>
      <c r="I225" t="e">
        <f t="shared" si="28"/>
        <v>#N/A</v>
      </c>
      <c r="J225">
        <f t="shared" si="32"/>
        <v>1</v>
      </c>
      <c r="K225">
        <f t="shared" si="29"/>
        <v>24</v>
      </c>
    </row>
    <row r="226" spans="1:11" outlineLevel="2" x14ac:dyDescent="0.35">
      <c r="A226">
        <v>54.12</v>
      </c>
      <c r="F226">
        <v>62.02</v>
      </c>
      <c r="G226">
        <f t="shared" si="30"/>
        <v>62.02</v>
      </c>
      <c r="H226" t="str">
        <f t="shared" si="31"/>
        <v/>
      </c>
      <c r="I226" t="e">
        <f t="shared" si="28"/>
        <v>#N/A</v>
      </c>
      <c r="J226">
        <f t="shared" si="32"/>
        <v>1</v>
      </c>
      <c r="K226">
        <f t="shared" si="29"/>
        <v>25</v>
      </c>
    </row>
    <row r="227" spans="1:11" outlineLevel="2" x14ac:dyDescent="0.35">
      <c r="A227">
        <v>49</v>
      </c>
      <c r="F227">
        <v>59.03</v>
      </c>
      <c r="G227">
        <f t="shared" si="30"/>
        <v>59.03</v>
      </c>
      <c r="H227" t="str">
        <f t="shared" si="31"/>
        <v/>
      </c>
      <c r="I227" t="e">
        <f t="shared" si="28"/>
        <v>#N/A</v>
      </c>
      <c r="J227">
        <f t="shared" si="32"/>
        <v>1</v>
      </c>
      <c r="K227">
        <f t="shared" si="29"/>
        <v>26</v>
      </c>
    </row>
    <row r="228" spans="1:11" outlineLevel="2" x14ac:dyDescent="0.35">
      <c r="A228">
        <v>45.75</v>
      </c>
      <c r="F228">
        <v>54.12</v>
      </c>
      <c r="G228">
        <f t="shared" si="30"/>
        <v>54.12</v>
      </c>
      <c r="H228" t="str">
        <f t="shared" si="31"/>
        <v/>
      </c>
      <c r="I228" t="e">
        <f t="shared" si="28"/>
        <v>#N/A</v>
      </c>
      <c r="J228">
        <f t="shared" si="32"/>
        <v>1</v>
      </c>
      <c r="K228">
        <f t="shared" si="29"/>
        <v>27</v>
      </c>
    </row>
    <row r="229" spans="1:11" outlineLevel="2" x14ac:dyDescent="0.35">
      <c r="A229">
        <v>44.27</v>
      </c>
      <c r="F229">
        <v>49</v>
      </c>
      <c r="G229">
        <f t="shared" si="30"/>
        <v>49</v>
      </c>
      <c r="H229" t="str">
        <f t="shared" si="31"/>
        <v/>
      </c>
      <c r="I229" t="e">
        <f t="shared" si="28"/>
        <v>#N/A</v>
      </c>
      <c r="J229">
        <f t="shared" si="32"/>
        <v>1</v>
      </c>
      <c r="K229">
        <f t="shared" si="29"/>
        <v>28</v>
      </c>
    </row>
    <row r="230" spans="1:11" outlineLevel="2" x14ac:dyDescent="0.35">
      <c r="A230">
        <v>42.74</v>
      </c>
      <c r="F230">
        <v>45.75</v>
      </c>
      <c r="G230">
        <f t="shared" si="30"/>
        <v>45.75</v>
      </c>
      <c r="H230" t="str">
        <f t="shared" si="31"/>
        <v/>
      </c>
      <c r="I230" t="e">
        <f t="shared" si="28"/>
        <v>#N/A</v>
      </c>
      <c r="J230">
        <f t="shared" si="32"/>
        <v>1</v>
      </c>
      <c r="K230">
        <f t="shared" si="29"/>
        <v>29</v>
      </c>
    </row>
    <row r="231" spans="1:11" outlineLevel="2" x14ac:dyDescent="0.35">
      <c r="A231">
        <v>40.68</v>
      </c>
      <c r="F231">
        <v>44.27</v>
      </c>
      <c r="G231">
        <f t="shared" si="30"/>
        <v>44.27</v>
      </c>
      <c r="H231" t="str">
        <f t="shared" si="31"/>
        <v/>
      </c>
      <c r="I231" t="e">
        <f t="shared" si="28"/>
        <v>#N/A</v>
      </c>
      <c r="J231">
        <f t="shared" si="32"/>
        <v>1</v>
      </c>
      <c r="K231">
        <f t="shared" si="29"/>
        <v>30</v>
      </c>
    </row>
    <row r="232" spans="1:11" outlineLevel="2" x14ac:dyDescent="0.35">
      <c r="A232">
        <v>37.46</v>
      </c>
      <c r="F232">
        <v>42.74</v>
      </c>
      <c r="G232">
        <f t="shared" si="30"/>
        <v>42.74</v>
      </c>
      <c r="H232" t="str">
        <f t="shared" si="31"/>
        <v/>
      </c>
      <c r="I232" t="e">
        <f t="shared" si="28"/>
        <v>#N/A</v>
      </c>
      <c r="J232">
        <f t="shared" si="32"/>
        <v>1</v>
      </c>
      <c r="K232">
        <f t="shared" si="29"/>
        <v>31</v>
      </c>
    </row>
    <row r="233" spans="1:11" outlineLevel="2" x14ac:dyDescent="0.35">
      <c r="A233">
        <v>31.06</v>
      </c>
      <c r="F233">
        <v>40.68</v>
      </c>
      <c r="G233">
        <f t="shared" si="30"/>
        <v>40.68</v>
      </c>
      <c r="H233" t="str">
        <f t="shared" si="31"/>
        <v/>
      </c>
      <c r="I233" t="e">
        <f t="shared" si="28"/>
        <v>#N/A</v>
      </c>
      <c r="J233">
        <f t="shared" si="32"/>
        <v>1</v>
      </c>
      <c r="K233">
        <f t="shared" si="29"/>
        <v>32</v>
      </c>
    </row>
    <row r="234" spans="1:11" outlineLevel="2" x14ac:dyDescent="0.35">
      <c r="A234">
        <v>22.36</v>
      </c>
      <c r="F234">
        <v>37.46</v>
      </c>
      <c r="G234">
        <f t="shared" si="30"/>
        <v>37.46</v>
      </c>
      <c r="H234" t="str">
        <f t="shared" si="31"/>
        <v/>
      </c>
      <c r="I234" t="e">
        <f t="shared" si="28"/>
        <v>#N/A</v>
      </c>
      <c r="J234">
        <f t="shared" si="32"/>
        <v>1</v>
      </c>
      <c r="K234">
        <f t="shared" si="29"/>
        <v>33</v>
      </c>
    </row>
    <row r="235" spans="1:11" outlineLevel="2" x14ac:dyDescent="0.35">
      <c r="A235">
        <v>15.55</v>
      </c>
      <c r="F235">
        <v>31.06</v>
      </c>
      <c r="G235">
        <f t="shared" si="30"/>
        <v>31.06</v>
      </c>
      <c r="H235" t="str">
        <f t="shared" si="31"/>
        <v/>
      </c>
      <c r="I235" t="e">
        <f t="shared" si="28"/>
        <v>#N/A</v>
      </c>
      <c r="J235">
        <f t="shared" si="32"/>
        <v>1</v>
      </c>
      <c r="K235">
        <f t="shared" si="29"/>
        <v>34</v>
      </c>
    </row>
    <row r="236" spans="1:11" outlineLevel="2" x14ac:dyDescent="0.35">
      <c r="A236">
        <v>-21.08</v>
      </c>
      <c r="F236">
        <v>22.36</v>
      </c>
      <c r="G236">
        <f t="shared" si="30"/>
        <v>22.36</v>
      </c>
      <c r="H236" t="str">
        <f>IF(AND(G237&gt;G236,G237&gt;G239),G237,"")</f>
        <v/>
      </c>
      <c r="I236" t="e">
        <f t="shared" si="28"/>
        <v>#N/A</v>
      </c>
      <c r="J236">
        <f t="shared" si="32"/>
        <v>1</v>
      </c>
      <c r="K236">
        <f t="shared" si="29"/>
        <v>35</v>
      </c>
    </row>
    <row r="237" spans="1:11" outlineLevel="2" x14ac:dyDescent="0.35">
      <c r="A237">
        <v>-22.56</v>
      </c>
      <c r="F237">
        <v>15.55</v>
      </c>
      <c r="G237">
        <f t="shared" si="30"/>
        <v>15.55</v>
      </c>
      <c r="H237" t="str">
        <f>IF(AND(G239&gt;G237,G239&gt;G240),G239,"")</f>
        <v/>
      </c>
      <c r="I237" t="e">
        <f t="shared" si="28"/>
        <v>#N/A</v>
      </c>
      <c r="J237">
        <f t="shared" si="32"/>
        <v>1</v>
      </c>
      <c r="K237">
        <f t="shared" si="29"/>
        <v>36</v>
      </c>
    </row>
    <row r="238" spans="1:11" outlineLevel="1" x14ac:dyDescent="0.35">
      <c r="I238" s="2" t="s">
        <v>4</v>
      </c>
      <c r="J238">
        <f>SUBTOTAL(3,J202:J237)</f>
        <v>36</v>
      </c>
    </row>
    <row r="239" spans="1:11" outlineLevel="2" x14ac:dyDescent="0.35">
      <c r="A239">
        <v>-22.65</v>
      </c>
      <c r="F239">
        <v>-21.08</v>
      </c>
      <c r="G239" t="str">
        <f t="shared" si="30"/>
        <v/>
      </c>
      <c r="H239" t="str">
        <f t="shared" si="31"/>
        <v/>
      </c>
      <c r="I239" t="e">
        <f t="shared" ref="I239:I253" si="33">MATCH(H239,$A$1:$A$339,0)</f>
        <v>#N/A</v>
      </c>
      <c r="J239">
        <f t="shared" si="32"/>
        <v>2</v>
      </c>
      <c r="K239" t="str">
        <f>IF(F239&gt;0,SUM(K237,J239),"")</f>
        <v/>
      </c>
    </row>
    <row r="240" spans="1:11" outlineLevel="2" x14ac:dyDescent="0.35">
      <c r="A240">
        <v>-24.07</v>
      </c>
      <c r="F240">
        <v>-22.56</v>
      </c>
      <c r="G240" t="str">
        <f t="shared" si="30"/>
        <v/>
      </c>
      <c r="H240" t="str">
        <f t="shared" si="31"/>
        <v/>
      </c>
      <c r="I240" t="e">
        <f t="shared" si="33"/>
        <v>#N/A</v>
      </c>
      <c r="J240">
        <f t="shared" si="32"/>
        <v>2</v>
      </c>
      <c r="K240" t="str">
        <f t="shared" ref="K240:K253" si="34">IF(F240&gt;0,SUM(K239,J240),"")</f>
        <v/>
      </c>
    </row>
    <row r="241" spans="1:11" outlineLevel="2" x14ac:dyDescent="0.35">
      <c r="A241">
        <v>-26.15</v>
      </c>
      <c r="F241">
        <v>-22.65</v>
      </c>
      <c r="G241" t="str">
        <f t="shared" si="30"/>
        <v/>
      </c>
      <c r="H241" t="str">
        <f t="shared" si="31"/>
        <v/>
      </c>
      <c r="I241" t="e">
        <f t="shared" si="33"/>
        <v>#N/A</v>
      </c>
      <c r="J241">
        <f t="shared" si="32"/>
        <v>2</v>
      </c>
      <c r="K241" t="str">
        <f t="shared" si="34"/>
        <v/>
      </c>
    </row>
    <row r="242" spans="1:11" outlineLevel="2" x14ac:dyDescent="0.35">
      <c r="A242">
        <v>-25.44</v>
      </c>
      <c r="F242">
        <v>-24.07</v>
      </c>
      <c r="G242" t="str">
        <f t="shared" si="30"/>
        <v/>
      </c>
      <c r="H242" t="str">
        <f t="shared" si="31"/>
        <v/>
      </c>
      <c r="I242" t="e">
        <f t="shared" si="33"/>
        <v>#N/A</v>
      </c>
      <c r="J242">
        <f t="shared" si="32"/>
        <v>2</v>
      </c>
      <c r="K242" t="str">
        <f t="shared" si="34"/>
        <v/>
      </c>
    </row>
    <row r="243" spans="1:11" outlineLevel="2" x14ac:dyDescent="0.35">
      <c r="A243">
        <v>-22.89</v>
      </c>
      <c r="F243">
        <v>-26.15</v>
      </c>
      <c r="G243" t="str">
        <f t="shared" si="30"/>
        <v/>
      </c>
      <c r="H243" t="str">
        <f t="shared" si="31"/>
        <v/>
      </c>
      <c r="I243" t="e">
        <f t="shared" si="33"/>
        <v>#N/A</v>
      </c>
      <c r="J243">
        <f t="shared" si="32"/>
        <v>2</v>
      </c>
      <c r="K243" t="str">
        <f t="shared" si="34"/>
        <v/>
      </c>
    </row>
    <row r="244" spans="1:11" outlineLevel="2" x14ac:dyDescent="0.35">
      <c r="A244">
        <v>-21.66</v>
      </c>
      <c r="F244">
        <v>-25.44</v>
      </c>
      <c r="G244" t="str">
        <f t="shared" si="30"/>
        <v/>
      </c>
      <c r="H244" t="str">
        <f t="shared" si="31"/>
        <v/>
      </c>
      <c r="I244" t="e">
        <f t="shared" si="33"/>
        <v>#N/A</v>
      </c>
      <c r="J244">
        <f t="shared" si="32"/>
        <v>2</v>
      </c>
      <c r="K244" t="str">
        <f t="shared" si="34"/>
        <v/>
      </c>
    </row>
    <row r="245" spans="1:11" outlineLevel="2" x14ac:dyDescent="0.35">
      <c r="A245">
        <v>-21.8</v>
      </c>
      <c r="F245">
        <v>-22.89</v>
      </c>
      <c r="G245" t="str">
        <f t="shared" si="30"/>
        <v/>
      </c>
      <c r="H245" t="str">
        <f t="shared" si="31"/>
        <v/>
      </c>
      <c r="I245" t="e">
        <f t="shared" si="33"/>
        <v>#N/A</v>
      </c>
      <c r="J245">
        <f t="shared" si="32"/>
        <v>2</v>
      </c>
      <c r="K245" t="str">
        <f t="shared" si="34"/>
        <v/>
      </c>
    </row>
    <row r="246" spans="1:11" outlineLevel="2" x14ac:dyDescent="0.35">
      <c r="A246">
        <v>-22.31</v>
      </c>
      <c r="F246">
        <v>-21.66</v>
      </c>
      <c r="G246" t="str">
        <f t="shared" si="30"/>
        <v/>
      </c>
      <c r="H246" t="str">
        <f t="shared" si="31"/>
        <v/>
      </c>
      <c r="I246" t="e">
        <f t="shared" si="33"/>
        <v>#N/A</v>
      </c>
      <c r="J246">
        <f t="shared" si="32"/>
        <v>2</v>
      </c>
      <c r="K246" t="str">
        <f t="shared" si="34"/>
        <v/>
      </c>
    </row>
    <row r="247" spans="1:11" outlineLevel="2" x14ac:dyDescent="0.35">
      <c r="A247">
        <v>-22.89</v>
      </c>
      <c r="F247">
        <v>-21.8</v>
      </c>
      <c r="G247" t="str">
        <f t="shared" si="30"/>
        <v/>
      </c>
      <c r="H247" t="str">
        <f t="shared" si="31"/>
        <v/>
      </c>
      <c r="I247" t="e">
        <f t="shared" si="33"/>
        <v>#N/A</v>
      </c>
      <c r="J247">
        <f t="shared" si="32"/>
        <v>2</v>
      </c>
      <c r="K247" t="str">
        <f t="shared" si="34"/>
        <v/>
      </c>
    </row>
    <row r="248" spans="1:11" outlineLevel="2" x14ac:dyDescent="0.35">
      <c r="A248">
        <v>-22.75</v>
      </c>
      <c r="F248">
        <v>-22.31</v>
      </c>
      <c r="G248" t="str">
        <f t="shared" si="30"/>
        <v/>
      </c>
      <c r="H248" t="str">
        <f t="shared" si="31"/>
        <v/>
      </c>
      <c r="I248" t="e">
        <f t="shared" si="33"/>
        <v>#N/A</v>
      </c>
      <c r="J248">
        <f t="shared" si="32"/>
        <v>2</v>
      </c>
      <c r="K248" t="str">
        <f t="shared" si="34"/>
        <v/>
      </c>
    </row>
    <row r="249" spans="1:11" outlineLevel="2" x14ac:dyDescent="0.35">
      <c r="A249">
        <v>-21.3</v>
      </c>
      <c r="F249">
        <v>-22.89</v>
      </c>
      <c r="G249" t="str">
        <f t="shared" si="30"/>
        <v/>
      </c>
      <c r="H249" t="str">
        <f t="shared" si="31"/>
        <v/>
      </c>
      <c r="I249" t="e">
        <f t="shared" si="33"/>
        <v>#N/A</v>
      </c>
      <c r="J249">
        <f t="shared" si="32"/>
        <v>2</v>
      </c>
      <c r="K249" t="str">
        <f t="shared" si="34"/>
        <v/>
      </c>
    </row>
    <row r="250" spans="1:11" outlineLevel="2" x14ac:dyDescent="0.35">
      <c r="A250">
        <v>-22.06</v>
      </c>
      <c r="F250">
        <v>-22.75</v>
      </c>
      <c r="G250" t="str">
        <f t="shared" si="30"/>
        <v/>
      </c>
      <c r="H250" t="str">
        <f t="shared" si="31"/>
        <v/>
      </c>
      <c r="I250" t="e">
        <f t="shared" si="33"/>
        <v>#N/A</v>
      </c>
      <c r="J250">
        <f t="shared" si="32"/>
        <v>2</v>
      </c>
      <c r="K250" t="str">
        <f t="shared" si="34"/>
        <v/>
      </c>
    </row>
    <row r="251" spans="1:11" outlineLevel="2" x14ac:dyDescent="0.35">
      <c r="A251">
        <v>-22.33</v>
      </c>
      <c r="F251">
        <v>-21.3</v>
      </c>
      <c r="G251" t="str">
        <f t="shared" si="30"/>
        <v/>
      </c>
      <c r="H251" t="str">
        <f t="shared" si="31"/>
        <v/>
      </c>
      <c r="I251" t="e">
        <f t="shared" si="33"/>
        <v>#N/A</v>
      </c>
      <c r="J251">
        <f t="shared" si="32"/>
        <v>2</v>
      </c>
      <c r="K251" t="str">
        <f t="shared" si="34"/>
        <v/>
      </c>
    </row>
    <row r="252" spans="1:11" outlineLevel="2" x14ac:dyDescent="0.35">
      <c r="A252">
        <v>27.54</v>
      </c>
      <c r="F252">
        <v>-22.06</v>
      </c>
      <c r="G252" t="str">
        <f t="shared" si="30"/>
        <v/>
      </c>
      <c r="H252" t="str">
        <f>IF(AND(G253&gt;G252,G253&gt;G255),G253,"")</f>
        <v/>
      </c>
      <c r="I252" t="e">
        <f t="shared" si="33"/>
        <v>#N/A</v>
      </c>
      <c r="J252">
        <f t="shared" si="32"/>
        <v>2</v>
      </c>
      <c r="K252" t="str">
        <f t="shared" si="34"/>
        <v/>
      </c>
    </row>
    <row r="253" spans="1:11" outlineLevel="2" x14ac:dyDescent="0.35">
      <c r="A253">
        <v>59.03</v>
      </c>
      <c r="F253">
        <v>-22.33</v>
      </c>
      <c r="G253" t="str">
        <f t="shared" si="30"/>
        <v/>
      </c>
      <c r="H253" t="str">
        <f>IF(AND(G255&gt;G253,G255&gt;G256),G255,"")</f>
        <v/>
      </c>
      <c r="I253" t="e">
        <f t="shared" si="33"/>
        <v>#N/A</v>
      </c>
      <c r="J253">
        <f t="shared" si="32"/>
        <v>2</v>
      </c>
      <c r="K253" t="str">
        <f t="shared" si="34"/>
        <v/>
      </c>
    </row>
    <row r="254" spans="1:11" outlineLevel="1" x14ac:dyDescent="0.35">
      <c r="I254" s="2" t="s">
        <v>5</v>
      </c>
      <c r="J254">
        <f>SUBTOTAL(3,J239:J253)</f>
        <v>15</v>
      </c>
    </row>
    <row r="255" spans="1:11" outlineLevel="2" x14ac:dyDescent="0.35">
      <c r="A255">
        <v>108.23</v>
      </c>
      <c r="F255">
        <v>27.54</v>
      </c>
      <c r="G255">
        <f t="shared" si="30"/>
        <v>27.54</v>
      </c>
      <c r="H255" t="str">
        <f t="shared" si="31"/>
        <v/>
      </c>
      <c r="I255" t="e">
        <f t="shared" ref="I255:I265" si="35">MATCH(H255,$A$1:$A$339,0)</f>
        <v>#N/A</v>
      </c>
      <c r="J255">
        <f t="shared" si="32"/>
        <v>1</v>
      </c>
      <c r="K255">
        <f>IF(F255&gt;0,SUM(K253,J255),"")</f>
        <v>1</v>
      </c>
    </row>
    <row r="256" spans="1:11" outlineLevel="2" x14ac:dyDescent="0.35">
      <c r="A256">
        <v>175.67</v>
      </c>
      <c r="F256">
        <v>59.03</v>
      </c>
      <c r="G256">
        <f t="shared" si="30"/>
        <v>59.03</v>
      </c>
      <c r="H256" t="str">
        <f t="shared" si="31"/>
        <v/>
      </c>
      <c r="I256" t="e">
        <f t="shared" si="35"/>
        <v>#N/A</v>
      </c>
      <c r="J256">
        <f t="shared" si="32"/>
        <v>1</v>
      </c>
      <c r="K256">
        <f t="shared" ref="K256:K265" si="36">IF(F256&gt;0,SUM(K255,J256),"")</f>
        <v>2</v>
      </c>
    </row>
    <row r="257" spans="1:11" outlineLevel="2" x14ac:dyDescent="0.35">
      <c r="A257">
        <v>243.26</v>
      </c>
      <c r="F257">
        <v>108.23</v>
      </c>
      <c r="G257">
        <f t="shared" si="30"/>
        <v>108.23</v>
      </c>
      <c r="H257" t="str">
        <f t="shared" si="31"/>
        <v/>
      </c>
      <c r="I257" t="e">
        <f t="shared" si="35"/>
        <v>#N/A</v>
      </c>
      <c r="J257">
        <f t="shared" si="32"/>
        <v>1</v>
      </c>
      <c r="K257">
        <f t="shared" si="36"/>
        <v>3</v>
      </c>
    </row>
    <row r="258" spans="1:11" outlineLevel="2" x14ac:dyDescent="0.35">
      <c r="A258">
        <v>277.48</v>
      </c>
      <c r="F258">
        <v>175.67</v>
      </c>
      <c r="G258">
        <f t="shared" si="30"/>
        <v>175.67</v>
      </c>
      <c r="H258" t="str">
        <f t="shared" si="31"/>
        <v/>
      </c>
      <c r="I258" t="e">
        <f t="shared" si="35"/>
        <v>#N/A</v>
      </c>
      <c r="J258">
        <f t="shared" si="32"/>
        <v>1</v>
      </c>
      <c r="K258">
        <f t="shared" si="36"/>
        <v>4</v>
      </c>
    </row>
    <row r="259" spans="1:11" outlineLevel="2" x14ac:dyDescent="0.35">
      <c r="A259">
        <v>260.86</v>
      </c>
      <c r="F259">
        <v>243.26</v>
      </c>
      <c r="G259">
        <f t="shared" si="30"/>
        <v>243.26</v>
      </c>
      <c r="H259">
        <f t="shared" si="31"/>
        <v>277.48</v>
      </c>
      <c r="I259">
        <f t="shared" si="35"/>
        <v>258</v>
      </c>
      <c r="J259">
        <f t="shared" si="32"/>
        <v>1</v>
      </c>
      <c r="K259">
        <f t="shared" si="36"/>
        <v>5</v>
      </c>
    </row>
    <row r="260" spans="1:11" outlineLevel="2" x14ac:dyDescent="0.35">
      <c r="A260">
        <v>208.69</v>
      </c>
      <c r="F260">
        <v>277.48</v>
      </c>
      <c r="G260">
        <f t="shared" si="30"/>
        <v>277.48</v>
      </c>
      <c r="H260" t="str">
        <f t="shared" si="31"/>
        <v/>
      </c>
      <c r="I260" t="e">
        <f t="shared" si="35"/>
        <v>#N/A</v>
      </c>
      <c r="J260">
        <f t="shared" si="32"/>
        <v>1</v>
      </c>
      <c r="K260">
        <f t="shared" si="36"/>
        <v>6</v>
      </c>
    </row>
    <row r="261" spans="1:11" outlineLevel="2" x14ac:dyDescent="0.35">
      <c r="A261">
        <v>146.80000000000001</v>
      </c>
      <c r="F261">
        <v>260.86</v>
      </c>
      <c r="G261">
        <f t="shared" si="30"/>
        <v>260.86</v>
      </c>
      <c r="H261" t="str">
        <f t="shared" si="31"/>
        <v/>
      </c>
      <c r="I261" t="e">
        <f t="shared" si="35"/>
        <v>#N/A</v>
      </c>
      <c r="J261">
        <f t="shared" si="32"/>
        <v>1</v>
      </c>
      <c r="K261">
        <f t="shared" si="36"/>
        <v>7</v>
      </c>
    </row>
    <row r="262" spans="1:11" outlineLevel="2" x14ac:dyDescent="0.35">
      <c r="A262">
        <v>86.32</v>
      </c>
      <c r="F262">
        <v>208.69</v>
      </c>
      <c r="G262">
        <f t="shared" si="30"/>
        <v>208.69</v>
      </c>
      <c r="H262" t="str">
        <f t="shared" si="31"/>
        <v/>
      </c>
      <c r="I262" t="e">
        <f t="shared" si="35"/>
        <v>#N/A</v>
      </c>
      <c r="J262">
        <f t="shared" si="32"/>
        <v>1</v>
      </c>
      <c r="K262">
        <f t="shared" si="36"/>
        <v>8</v>
      </c>
    </row>
    <row r="263" spans="1:11" outlineLevel="2" x14ac:dyDescent="0.35">
      <c r="A263">
        <v>25.33</v>
      </c>
      <c r="F263">
        <v>146.80000000000001</v>
      </c>
      <c r="G263">
        <f t="shared" si="30"/>
        <v>146.80000000000001</v>
      </c>
      <c r="H263" t="str">
        <f t="shared" si="31"/>
        <v/>
      </c>
      <c r="I263" t="e">
        <f t="shared" si="35"/>
        <v>#N/A</v>
      </c>
      <c r="J263">
        <f t="shared" si="32"/>
        <v>1</v>
      </c>
      <c r="K263">
        <f t="shared" si="36"/>
        <v>9</v>
      </c>
    </row>
    <row r="264" spans="1:11" outlineLevel="2" x14ac:dyDescent="0.35">
      <c r="A264">
        <v>-37.020000000000003</v>
      </c>
      <c r="F264">
        <v>86.32</v>
      </c>
      <c r="G264">
        <f t="shared" si="30"/>
        <v>86.32</v>
      </c>
      <c r="H264" t="str">
        <f>IF(AND(G265&gt;G264,G265&gt;G267),G265,"")</f>
        <v/>
      </c>
      <c r="I264" t="e">
        <f t="shared" si="35"/>
        <v>#N/A</v>
      </c>
      <c r="J264">
        <f t="shared" si="32"/>
        <v>1</v>
      </c>
      <c r="K264">
        <f t="shared" si="36"/>
        <v>10</v>
      </c>
    </row>
    <row r="265" spans="1:11" outlineLevel="2" x14ac:dyDescent="0.35">
      <c r="A265">
        <v>-99.08</v>
      </c>
      <c r="F265">
        <v>25.33</v>
      </c>
      <c r="G265">
        <f t="shared" si="30"/>
        <v>25.33</v>
      </c>
      <c r="H265" t="str">
        <f>IF(AND(G267&gt;G265,G267&gt;G268),G267,"")</f>
        <v/>
      </c>
      <c r="I265" t="e">
        <f t="shared" si="35"/>
        <v>#N/A</v>
      </c>
      <c r="J265">
        <f t="shared" si="32"/>
        <v>1</v>
      </c>
      <c r="K265">
        <f t="shared" si="36"/>
        <v>11</v>
      </c>
    </row>
    <row r="266" spans="1:11" outlineLevel="1" x14ac:dyDescent="0.35">
      <c r="I266" s="2" t="s">
        <v>4</v>
      </c>
      <c r="J266">
        <f>SUBTOTAL(3,J255:J265)</f>
        <v>11</v>
      </c>
    </row>
    <row r="267" spans="1:11" outlineLevel="2" x14ac:dyDescent="0.35">
      <c r="A267">
        <v>-166.88</v>
      </c>
      <c r="F267">
        <v>-37.020000000000003</v>
      </c>
      <c r="G267" t="str">
        <f t="shared" si="30"/>
        <v/>
      </c>
      <c r="H267" t="str">
        <f t="shared" si="31"/>
        <v/>
      </c>
      <c r="I267" t="e">
        <f t="shared" ref="I267:I282" si="37">MATCH(H267,$A$1:$A$339,0)</f>
        <v>#N/A</v>
      </c>
      <c r="J267">
        <f t="shared" si="32"/>
        <v>2</v>
      </c>
      <c r="K267" t="str">
        <f>IF(F267&gt;0,SUM(K265,J267),"")</f>
        <v/>
      </c>
    </row>
    <row r="268" spans="1:11" outlineLevel="2" x14ac:dyDescent="0.35">
      <c r="A268">
        <v>-243.68</v>
      </c>
      <c r="F268">
        <v>-99.08</v>
      </c>
      <c r="G268" t="str">
        <f t="shared" si="30"/>
        <v/>
      </c>
      <c r="H268" t="str">
        <f t="shared" si="31"/>
        <v/>
      </c>
      <c r="I268" t="e">
        <f t="shared" si="37"/>
        <v>#N/A</v>
      </c>
      <c r="J268">
        <f t="shared" si="32"/>
        <v>2</v>
      </c>
      <c r="K268" t="str">
        <f t="shared" ref="K268:K282" si="38">IF(F268&gt;0,SUM(K267,J268),"")</f>
        <v/>
      </c>
    </row>
    <row r="269" spans="1:11" outlineLevel="2" x14ac:dyDescent="0.35">
      <c r="A269">
        <v>-315.48</v>
      </c>
      <c r="F269">
        <v>-166.88</v>
      </c>
      <c r="G269" t="str">
        <f t="shared" si="30"/>
        <v/>
      </c>
      <c r="H269" t="str">
        <f t="shared" si="31"/>
        <v/>
      </c>
      <c r="I269" t="e">
        <f t="shared" si="37"/>
        <v>#N/A</v>
      </c>
      <c r="J269">
        <f t="shared" si="32"/>
        <v>2</v>
      </c>
      <c r="K269" t="str">
        <f t="shared" si="38"/>
        <v/>
      </c>
    </row>
    <row r="270" spans="1:11" outlineLevel="2" x14ac:dyDescent="0.35">
      <c r="A270">
        <v>-362.53</v>
      </c>
      <c r="F270">
        <v>-243.68</v>
      </c>
      <c r="G270" t="str">
        <f t="shared" si="30"/>
        <v/>
      </c>
      <c r="H270" t="str">
        <f t="shared" si="31"/>
        <v/>
      </c>
      <c r="I270" t="e">
        <f t="shared" si="37"/>
        <v>#N/A</v>
      </c>
      <c r="J270">
        <f t="shared" si="32"/>
        <v>2</v>
      </c>
      <c r="K270" t="str">
        <f t="shared" si="38"/>
        <v/>
      </c>
    </row>
    <row r="271" spans="1:11" outlineLevel="2" x14ac:dyDescent="0.35">
      <c r="A271">
        <v>-379.7</v>
      </c>
      <c r="F271">
        <v>-315.48</v>
      </c>
      <c r="G271" t="str">
        <f t="shared" ref="G271:G337" si="39">IF(F271&gt;0,F271,"")</f>
        <v/>
      </c>
      <c r="H271" t="str">
        <f t="shared" ref="H271:H337" si="40">IF(AND(G272&gt;G271,G272&gt;G273),G272,"")</f>
        <v/>
      </c>
      <c r="I271" t="e">
        <f t="shared" si="37"/>
        <v>#N/A</v>
      </c>
      <c r="J271">
        <f t="shared" ref="J271:J337" si="41">IF(F271&gt;0,1,2)</f>
        <v>2</v>
      </c>
      <c r="K271" t="str">
        <f t="shared" si="38"/>
        <v/>
      </c>
    </row>
    <row r="272" spans="1:11" outlineLevel="2" x14ac:dyDescent="0.35">
      <c r="A272">
        <v>-374.04</v>
      </c>
      <c r="F272">
        <v>-362.53</v>
      </c>
      <c r="G272" t="str">
        <f t="shared" si="39"/>
        <v/>
      </c>
      <c r="H272" t="str">
        <f t="shared" si="40"/>
        <v/>
      </c>
      <c r="I272" t="e">
        <f t="shared" si="37"/>
        <v>#N/A</v>
      </c>
      <c r="J272">
        <f t="shared" si="41"/>
        <v>2</v>
      </c>
      <c r="K272" t="str">
        <f t="shared" si="38"/>
        <v/>
      </c>
    </row>
    <row r="273" spans="1:11" outlineLevel="2" x14ac:dyDescent="0.35">
      <c r="A273">
        <v>-351.63</v>
      </c>
      <c r="F273">
        <v>-379.7</v>
      </c>
      <c r="G273" t="str">
        <f t="shared" si="39"/>
        <v/>
      </c>
      <c r="H273" t="str">
        <f t="shared" si="40"/>
        <v/>
      </c>
      <c r="I273" t="e">
        <f t="shared" si="37"/>
        <v>#N/A</v>
      </c>
      <c r="J273">
        <f t="shared" si="41"/>
        <v>2</v>
      </c>
      <c r="K273" t="str">
        <f t="shared" si="38"/>
        <v/>
      </c>
    </row>
    <row r="274" spans="1:11" outlineLevel="2" x14ac:dyDescent="0.35">
      <c r="A274">
        <v>-315.29000000000002</v>
      </c>
      <c r="F274">
        <v>-374.04</v>
      </c>
      <c r="G274" t="str">
        <f t="shared" si="39"/>
        <v/>
      </c>
      <c r="H274" t="str">
        <f t="shared" si="40"/>
        <v/>
      </c>
      <c r="I274" t="e">
        <f t="shared" si="37"/>
        <v>#N/A</v>
      </c>
      <c r="J274">
        <f t="shared" si="41"/>
        <v>2</v>
      </c>
      <c r="K274" t="str">
        <f t="shared" si="38"/>
        <v/>
      </c>
    </row>
    <row r="275" spans="1:11" outlineLevel="2" x14ac:dyDescent="0.35">
      <c r="A275">
        <v>-268.95</v>
      </c>
      <c r="F275">
        <v>-351.63</v>
      </c>
      <c r="G275" t="str">
        <f t="shared" si="39"/>
        <v/>
      </c>
      <c r="H275" t="str">
        <f t="shared" si="40"/>
        <v/>
      </c>
      <c r="I275" t="e">
        <f t="shared" si="37"/>
        <v>#N/A</v>
      </c>
      <c r="J275">
        <f t="shared" si="41"/>
        <v>2</v>
      </c>
      <c r="K275" t="str">
        <f t="shared" si="38"/>
        <v/>
      </c>
    </row>
    <row r="276" spans="1:11" outlineLevel="2" x14ac:dyDescent="0.35">
      <c r="A276">
        <v>-217.69</v>
      </c>
      <c r="F276">
        <v>-315.29000000000002</v>
      </c>
      <c r="G276" t="str">
        <f t="shared" si="39"/>
        <v/>
      </c>
      <c r="H276" t="str">
        <f t="shared" si="40"/>
        <v/>
      </c>
      <c r="I276" t="e">
        <f t="shared" si="37"/>
        <v>#N/A</v>
      </c>
      <c r="J276">
        <f t="shared" si="41"/>
        <v>2</v>
      </c>
      <c r="K276" t="str">
        <f t="shared" si="38"/>
        <v/>
      </c>
    </row>
    <row r="277" spans="1:11" outlineLevel="2" x14ac:dyDescent="0.35">
      <c r="A277">
        <v>-166.56</v>
      </c>
      <c r="F277">
        <v>-268.95</v>
      </c>
      <c r="G277" t="str">
        <f t="shared" si="39"/>
        <v/>
      </c>
      <c r="H277" t="str">
        <f t="shared" si="40"/>
        <v/>
      </c>
      <c r="I277" t="e">
        <f t="shared" si="37"/>
        <v>#N/A</v>
      </c>
      <c r="J277">
        <f t="shared" si="41"/>
        <v>2</v>
      </c>
      <c r="K277" t="str">
        <f t="shared" si="38"/>
        <v/>
      </c>
    </row>
    <row r="278" spans="1:11" outlineLevel="2" x14ac:dyDescent="0.35">
      <c r="A278">
        <v>-118.26</v>
      </c>
      <c r="F278">
        <v>-217.69</v>
      </c>
      <c r="G278" t="str">
        <f t="shared" si="39"/>
        <v/>
      </c>
      <c r="H278" t="str">
        <f t="shared" si="40"/>
        <v/>
      </c>
      <c r="I278" t="e">
        <f t="shared" si="37"/>
        <v>#N/A</v>
      </c>
      <c r="J278">
        <f t="shared" si="41"/>
        <v>2</v>
      </c>
      <c r="K278" t="str">
        <f t="shared" si="38"/>
        <v/>
      </c>
    </row>
    <row r="279" spans="1:11" outlineLevel="2" x14ac:dyDescent="0.35">
      <c r="A279">
        <v>-72.989999999999995</v>
      </c>
      <c r="F279">
        <v>-166.56</v>
      </c>
      <c r="G279" t="str">
        <f t="shared" si="39"/>
        <v/>
      </c>
      <c r="H279" t="str">
        <f t="shared" si="40"/>
        <v/>
      </c>
      <c r="I279" t="e">
        <f t="shared" si="37"/>
        <v>#N/A</v>
      </c>
      <c r="J279">
        <f t="shared" si="41"/>
        <v>2</v>
      </c>
      <c r="K279" t="str">
        <f t="shared" si="38"/>
        <v/>
      </c>
    </row>
    <row r="280" spans="1:11" outlineLevel="2" x14ac:dyDescent="0.35">
      <c r="A280">
        <v>-31.92</v>
      </c>
      <c r="F280">
        <v>-118.26</v>
      </c>
      <c r="G280" t="str">
        <f t="shared" si="39"/>
        <v/>
      </c>
      <c r="H280" t="str">
        <f t="shared" si="40"/>
        <v/>
      </c>
      <c r="I280" t="e">
        <f t="shared" si="37"/>
        <v>#N/A</v>
      </c>
      <c r="J280">
        <f t="shared" si="41"/>
        <v>2</v>
      </c>
      <c r="K280" t="str">
        <f t="shared" si="38"/>
        <v/>
      </c>
    </row>
    <row r="281" spans="1:11" outlineLevel="2" x14ac:dyDescent="0.35">
      <c r="A281">
        <v>33.72</v>
      </c>
      <c r="F281">
        <v>-72.989999999999995</v>
      </c>
      <c r="G281" t="str">
        <f t="shared" si="39"/>
        <v/>
      </c>
      <c r="H281" t="str">
        <f>IF(AND(G282&gt;G281,G282&gt;G284),G282,"")</f>
        <v/>
      </c>
      <c r="I281" t="e">
        <f t="shared" si="37"/>
        <v>#N/A</v>
      </c>
      <c r="J281">
        <f t="shared" si="41"/>
        <v>2</v>
      </c>
      <c r="K281" t="str">
        <f t="shared" si="38"/>
        <v/>
      </c>
    </row>
    <row r="282" spans="1:11" outlineLevel="2" x14ac:dyDescent="0.35">
      <c r="A282">
        <v>59.23</v>
      </c>
      <c r="F282">
        <v>-31.92</v>
      </c>
      <c r="G282" t="str">
        <f t="shared" si="39"/>
        <v/>
      </c>
      <c r="H282" t="str">
        <f>IF(AND(G284&gt;G282,G284&gt;G285),G284,"")</f>
        <v/>
      </c>
      <c r="I282" t="e">
        <f t="shared" si="37"/>
        <v>#N/A</v>
      </c>
      <c r="J282">
        <f t="shared" si="41"/>
        <v>2</v>
      </c>
      <c r="K282" t="str">
        <f t="shared" si="38"/>
        <v/>
      </c>
    </row>
    <row r="283" spans="1:11" outlineLevel="1" x14ac:dyDescent="0.35">
      <c r="I283" s="2" t="s">
        <v>5</v>
      </c>
      <c r="J283">
        <f>SUBTOTAL(3,J267:J282)</f>
        <v>16</v>
      </c>
    </row>
    <row r="284" spans="1:11" outlineLevel="2" x14ac:dyDescent="0.35">
      <c r="A284">
        <v>79.290000000000006</v>
      </c>
      <c r="F284">
        <v>33.72</v>
      </c>
      <c r="G284">
        <f t="shared" si="39"/>
        <v>33.72</v>
      </c>
      <c r="H284" t="str">
        <f t="shared" si="40"/>
        <v/>
      </c>
      <c r="I284" t="e">
        <f t="shared" ref="I284:I319" si="42">MATCH(H284,$A$1:$A$339,0)</f>
        <v>#N/A</v>
      </c>
      <c r="J284">
        <f t="shared" si="41"/>
        <v>1</v>
      </c>
      <c r="K284">
        <f>IF(F284&gt;0,SUM(K282,J284),"")</f>
        <v>1</v>
      </c>
    </row>
    <row r="285" spans="1:11" outlineLevel="2" x14ac:dyDescent="0.35">
      <c r="A285">
        <v>93.22</v>
      </c>
      <c r="F285">
        <v>59.23</v>
      </c>
      <c r="G285">
        <f t="shared" si="39"/>
        <v>59.23</v>
      </c>
      <c r="H285" t="str">
        <f t="shared" si="40"/>
        <v/>
      </c>
      <c r="I285" t="e">
        <f t="shared" si="42"/>
        <v>#N/A</v>
      </c>
      <c r="J285">
        <f t="shared" si="41"/>
        <v>1</v>
      </c>
      <c r="K285">
        <f t="shared" ref="K285:K319" si="43">IF(F285&gt;0,SUM(K284,J285),"")</f>
        <v>2</v>
      </c>
    </row>
    <row r="286" spans="1:11" outlineLevel="2" x14ac:dyDescent="0.35">
      <c r="A286">
        <v>101.5</v>
      </c>
      <c r="F286">
        <v>79.290000000000006</v>
      </c>
      <c r="G286">
        <f t="shared" si="39"/>
        <v>79.290000000000006</v>
      </c>
      <c r="H286" t="str">
        <f t="shared" si="40"/>
        <v/>
      </c>
      <c r="I286" t="e">
        <f t="shared" si="42"/>
        <v>#N/A</v>
      </c>
      <c r="J286">
        <f t="shared" si="41"/>
        <v>1</v>
      </c>
      <c r="K286">
        <f t="shared" si="43"/>
        <v>3</v>
      </c>
    </row>
    <row r="287" spans="1:11" outlineLevel="2" x14ac:dyDescent="0.35">
      <c r="A287">
        <v>106.22</v>
      </c>
      <c r="F287">
        <v>93.22</v>
      </c>
      <c r="G287">
        <f t="shared" si="39"/>
        <v>93.22</v>
      </c>
      <c r="H287" t="str">
        <f t="shared" si="40"/>
        <v/>
      </c>
      <c r="I287" t="e">
        <f t="shared" si="42"/>
        <v>#N/A</v>
      </c>
      <c r="J287">
        <f t="shared" si="41"/>
        <v>1</v>
      </c>
      <c r="K287">
        <f t="shared" si="43"/>
        <v>4</v>
      </c>
    </row>
    <row r="288" spans="1:11" outlineLevel="2" x14ac:dyDescent="0.35">
      <c r="A288">
        <v>109.39</v>
      </c>
      <c r="F288">
        <v>101.5</v>
      </c>
      <c r="G288">
        <f t="shared" si="39"/>
        <v>101.5</v>
      </c>
      <c r="H288" t="str">
        <f t="shared" si="40"/>
        <v/>
      </c>
      <c r="I288" t="e">
        <f t="shared" si="42"/>
        <v>#N/A</v>
      </c>
      <c r="J288">
        <f t="shared" si="41"/>
        <v>1</v>
      </c>
      <c r="K288">
        <f t="shared" si="43"/>
        <v>5</v>
      </c>
    </row>
    <row r="289" spans="1:11" outlineLevel="2" x14ac:dyDescent="0.35">
      <c r="A289">
        <v>111.71</v>
      </c>
      <c r="F289">
        <v>106.22</v>
      </c>
      <c r="G289">
        <f t="shared" si="39"/>
        <v>106.22</v>
      </c>
      <c r="H289" t="str">
        <f t="shared" si="40"/>
        <v/>
      </c>
      <c r="I289" t="e">
        <f t="shared" si="42"/>
        <v>#N/A</v>
      </c>
      <c r="J289">
        <f t="shared" si="41"/>
        <v>1</v>
      </c>
      <c r="K289">
        <f t="shared" si="43"/>
        <v>6</v>
      </c>
    </row>
    <row r="290" spans="1:11" outlineLevel="2" x14ac:dyDescent="0.35">
      <c r="A290">
        <v>113.52</v>
      </c>
      <c r="F290">
        <v>109.39</v>
      </c>
      <c r="G290">
        <f t="shared" si="39"/>
        <v>109.39</v>
      </c>
      <c r="H290" t="str">
        <f t="shared" si="40"/>
        <v/>
      </c>
      <c r="I290" t="e">
        <f t="shared" si="42"/>
        <v>#N/A</v>
      </c>
      <c r="J290">
        <f t="shared" si="41"/>
        <v>1</v>
      </c>
      <c r="K290">
        <f t="shared" si="43"/>
        <v>7</v>
      </c>
    </row>
    <row r="291" spans="1:11" outlineLevel="2" x14ac:dyDescent="0.35">
      <c r="A291">
        <v>114.86</v>
      </c>
      <c r="F291">
        <v>111.71</v>
      </c>
      <c r="G291">
        <f t="shared" si="39"/>
        <v>111.71</v>
      </c>
      <c r="H291" t="str">
        <f t="shared" si="40"/>
        <v/>
      </c>
      <c r="I291" t="e">
        <f t="shared" si="42"/>
        <v>#N/A</v>
      </c>
      <c r="J291">
        <f t="shared" si="41"/>
        <v>1</v>
      </c>
      <c r="K291">
        <f t="shared" si="43"/>
        <v>8</v>
      </c>
    </row>
    <row r="292" spans="1:11" outlineLevel="2" x14ac:dyDescent="0.35">
      <c r="A292">
        <v>114.88</v>
      </c>
      <c r="F292">
        <v>113.52</v>
      </c>
      <c r="G292">
        <f t="shared" si="39"/>
        <v>113.52</v>
      </c>
      <c r="H292" t="str">
        <f t="shared" si="40"/>
        <v/>
      </c>
      <c r="I292" t="e">
        <f t="shared" si="42"/>
        <v>#N/A</v>
      </c>
      <c r="J292">
        <f t="shared" si="41"/>
        <v>1</v>
      </c>
      <c r="K292">
        <f t="shared" si="43"/>
        <v>9</v>
      </c>
    </row>
    <row r="293" spans="1:11" outlineLevel="2" x14ac:dyDescent="0.35">
      <c r="A293">
        <v>113.87</v>
      </c>
      <c r="F293">
        <v>114.86</v>
      </c>
      <c r="G293">
        <f t="shared" si="39"/>
        <v>114.86</v>
      </c>
      <c r="H293">
        <f t="shared" si="40"/>
        <v>114.88</v>
      </c>
      <c r="I293">
        <f t="shared" si="42"/>
        <v>292</v>
      </c>
      <c r="J293">
        <f t="shared" si="41"/>
        <v>1</v>
      </c>
      <c r="K293">
        <f t="shared" si="43"/>
        <v>10</v>
      </c>
    </row>
    <row r="294" spans="1:11" outlineLevel="2" x14ac:dyDescent="0.35">
      <c r="A294">
        <v>111.72</v>
      </c>
      <c r="F294">
        <v>114.88</v>
      </c>
      <c r="G294">
        <f t="shared" si="39"/>
        <v>114.88</v>
      </c>
      <c r="H294" t="str">
        <f t="shared" si="40"/>
        <v/>
      </c>
      <c r="I294" t="e">
        <f t="shared" si="42"/>
        <v>#N/A</v>
      </c>
      <c r="J294">
        <f t="shared" si="41"/>
        <v>1</v>
      </c>
      <c r="K294">
        <f t="shared" si="43"/>
        <v>11</v>
      </c>
    </row>
    <row r="295" spans="1:11" outlineLevel="2" x14ac:dyDescent="0.35">
      <c r="A295">
        <v>107.5</v>
      </c>
      <c r="F295">
        <v>113.87</v>
      </c>
      <c r="G295">
        <f t="shared" si="39"/>
        <v>113.87</v>
      </c>
      <c r="H295" t="str">
        <f t="shared" si="40"/>
        <v/>
      </c>
      <c r="I295" t="e">
        <f t="shared" si="42"/>
        <v>#N/A</v>
      </c>
      <c r="J295">
        <f t="shared" si="41"/>
        <v>1</v>
      </c>
      <c r="K295">
        <f t="shared" si="43"/>
        <v>12</v>
      </c>
    </row>
    <row r="296" spans="1:11" outlineLevel="2" x14ac:dyDescent="0.35">
      <c r="A296">
        <v>101.6</v>
      </c>
      <c r="F296">
        <v>111.72</v>
      </c>
      <c r="G296">
        <f t="shared" si="39"/>
        <v>111.72</v>
      </c>
      <c r="H296" t="str">
        <f t="shared" si="40"/>
        <v/>
      </c>
      <c r="I296" t="e">
        <f t="shared" si="42"/>
        <v>#N/A</v>
      </c>
      <c r="J296">
        <f t="shared" si="41"/>
        <v>1</v>
      </c>
      <c r="K296">
        <f t="shared" si="43"/>
        <v>13</v>
      </c>
    </row>
    <row r="297" spans="1:11" outlineLevel="2" x14ac:dyDescent="0.35">
      <c r="A297">
        <v>96.17</v>
      </c>
      <c r="F297">
        <v>107.5</v>
      </c>
      <c r="G297">
        <f t="shared" si="39"/>
        <v>107.5</v>
      </c>
      <c r="H297" t="str">
        <f t="shared" si="40"/>
        <v/>
      </c>
      <c r="I297" t="e">
        <f t="shared" si="42"/>
        <v>#N/A</v>
      </c>
      <c r="J297">
        <f t="shared" si="41"/>
        <v>1</v>
      </c>
      <c r="K297">
        <f t="shared" si="43"/>
        <v>14</v>
      </c>
    </row>
    <row r="298" spans="1:11" outlineLevel="2" x14ac:dyDescent="0.35">
      <c r="A298">
        <v>91.4</v>
      </c>
      <c r="F298">
        <v>101.6</v>
      </c>
      <c r="G298">
        <f t="shared" si="39"/>
        <v>101.6</v>
      </c>
      <c r="H298" t="str">
        <f t="shared" si="40"/>
        <v/>
      </c>
      <c r="I298" t="e">
        <f t="shared" si="42"/>
        <v>#N/A</v>
      </c>
      <c r="J298">
        <f t="shared" si="41"/>
        <v>1</v>
      </c>
      <c r="K298">
        <f t="shared" si="43"/>
        <v>15</v>
      </c>
    </row>
    <row r="299" spans="1:11" outlineLevel="2" x14ac:dyDescent="0.35">
      <c r="A299">
        <v>85.14</v>
      </c>
      <c r="F299">
        <v>96.17</v>
      </c>
      <c r="G299">
        <f t="shared" si="39"/>
        <v>96.17</v>
      </c>
      <c r="H299" t="str">
        <f t="shared" si="40"/>
        <v/>
      </c>
      <c r="I299" t="e">
        <f t="shared" si="42"/>
        <v>#N/A</v>
      </c>
      <c r="J299">
        <f t="shared" si="41"/>
        <v>1</v>
      </c>
      <c r="K299">
        <f t="shared" si="43"/>
        <v>16</v>
      </c>
    </row>
    <row r="300" spans="1:11" outlineLevel="2" x14ac:dyDescent="0.35">
      <c r="A300">
        <v>77.3</v>
      </c>
      <c r="F300">
        <v>91.4</v>
      </c>
      <c r="G300">
        <f t="shared" si="39"/>
        <v>91.4</v>
      </c>
      <c r="H300" t="str">
        <f t="shared" si="40"/>
        <v/>
      </c>
      <c r="I300" t="e">
        <f t="shared" si="42"/>
        <v>#N/A</v>
      </c>
      <c r="J300">
        <f t="shared" si="41"/>
        <v>1</v>
      </c>
      <c r="K300">
        <f t="shared" si="43"/>
        <v>17</v>
      </c>
    </row>
    <row r="301" spans="1:11" outlineLevel="2" x14ac:dyDescent="0.35">
      <c r="A301">
        <v>70.88</v>
      </c>
      <c r="F301">
        <v>85.14</v>
      </c>
      <c r="G301">
        <f t="shared" si="39"/>
        <v>85.14</v>
      </c>
      <c r="H301" t="str">
        <f t="shared" si="40"/>
        <v/>
      </c>
      <c r="I301" t="e">
        <f t="shared" si="42"/>
        <v>#N/A</v>
      </c>
      <c r="J301">
        <f t="shared" si="41"/>
        <v>1</v>
      </c>
      <c r="K301">
        <f t="shared" si="43"/>
        <v>18</v>
      </c>
    </row>
    <row r="302" spans="1:11" outlineLevel="2" x14ac:dyDescent="0.35">
      <c r="A302">
        <v>67.22</v>
      </c>
      <c r="F302">
        <v>77.3</v>
      </c>
      <c r="G302">
        <f t="shared" si="39"/>
        <v>77.3</v>
      </c>
      <c r="H302" t="str">
        <f t="shared" si="40"/>
        <v/>
      </c>
      <c r="I302" t="e">
        <f t="shared" si="42"/>
        <v>#N/A</v>
      </c>
      <c r="J302">
        <f t="shared" si="41"/>
        <v>1</v>
      </c>
      <c r="K302">
        <f t="shared" si="43"/>
        <v>19</v>
      </c>
    </row>
    <row r="303" spans="1:11" outlineLevel="2" x14ac:dyDescent="0.35">
      <c r="A303">
        <v>64.58</v>
      </c>
      <c r="F303">
        <v>70.88</v>
      </c>
      <c r="G303">
        <f t="shared" si="39"/>
        <v>70.88</v>
      </c>
      <c r="H303" t="str">
        <f t="shared" si="40"/>
        <v/>
      </c>
      <c r="I303" t="e">
        <f t="shared" si="42"/>
        <v>#N/A</v>
      </c>
      <c r="J303">
        <f t="shared" si="41"/>
        <v>1</v>
      </c>
      <c r="K303">
        <f t="shared" si="43"/>
        <v>20</v>
      </c>
    </row>
    <row r="304" spans="1:11" outlineLevel="2" x14ac:dyDescent="0.35">
      <c r="A304">
        <v>62.11</v>
      </c>
      <c r="F304">
        <v>67.22</v>
      </c>
      <c r="G304">
        <f t="shared" si="39"/>
        <v>67.22</v>
      </c>
      <c r="H304" t="str">
        <f t="shared" si="40"/>
        <v/>
      </c>
      <c r="I304" t="e">
        <f t="shared" si="42"/>
        <v>#N/A</v>
      </c>
      <c r="J304">
        <f t="shared" si="41"/>
        <v>1</v>
      </c>
      <c r="K304">
        <f t="shared" si="43"/>
        <v>21</v>
      </c>
    </row>
    <row r="305" spans="1:11" outlineLevel="2" x14ac:dyDescent="0.35">
      <c r="A305">
        <v>60.13</v>
      </c>
      <c r="F305">
        <v>64.58</v>
      </c>
      <c r="G305">
        <f t="shared" si="39"/>
        <v>64.58</v>
      </c>
      <c r="H305" t="str">
        <f t="shared" si="40"/>
        <v/>
      </c>
      <c r="I305" t="e">
        <f t="shared" si="42"/>
        <v>#N/A</v>
      </c>
      <c r="J305">
        <f t="shared" si="41"/>
        <v>1</v>
      </c>
      <c r="K305">
        <f t="shared" si="43"/>
        <v>22</v>
      </c>
    </row>
    <row r="306" spans="1:11" outlineLevel="2" x14ac:dyDescent="0.35">
      <c r="A306">
        <v>58.1</v>
      </c>
      <c r="F306">
        <v>62.11</v>
      </c>
      <c r="G306">
        <f t="shared" si="39"/>
        <v>62.11</v>
      </c>
      <c r="H306" t="str">
        <f t="shared" si="40"/>
        <v/>
      </c>
      <c r="I306" t="e">
        <f t="shared" si="42"/>
        <v>#N/A</v>
      </c>
      <c r="J306">
        <f t="shared" si="41"/>
        <v>1</v>
      </c>
      <c r="K306">
        <f t="shared" si="43"/>
        <v>23</v>
      </c>
    </row>
    <row r="307" spans="1:11" outlineLevel="2" x14ac:dyDescent="0.35">
      <c r="A307">
        <v>54.85</v>
      </c>
      <c r="F307">
        <v>60.13</v>
      </c>
      <c r="G307">
        <f t="shared" si="39"/>
        <v>60.13</v>
      </c>
      <c r="H307" t="str">
        <f t="shared" si="40"/>
        <v/>
      </c>
      <c r="I307" t="e">
        <f t="shared" si="42"/>
        <v>#N/A</v>
      </c>
      <c r="J307">
        <f t="shared" si="41"/>
        <v>1</v>
      </c>
      <c r="K307">
        <f t="shared" si="43"/>
        <v>24</v>
      </c>
    </row>
    <row r="308" spans="1:11" outlineLevel="2" x14ac:dyDescent="0.35">
      <c r="A308">
        <v>50.33</v>
      </c>
      <c r="F308">
        <v>58.1</v>
      </c>
      <c r="G308">
        <f t="shared" si="39"/>
        <v>58.1</v>
      </c>
      <c r="H308" t="str">
        <f t="shared" si="40"/>
        <v/>
      </c>
      <c r="I308" t="e">
        <f t="shared" si="42"/>
        <v>#N/A</v>
      </c>
      <c r="J308">
        <f t="shared" si="41"/>
        <v>1</v>
      </c>
      <c r="K308">
        <f t="shared" si="43"/>
        <v>25</v>
      </c>
    </row>
    <row r="309" spans="1:11" outlineLevel="2" x14ac:dyDescent="0.35">
      <c r="A309">
        <v>45.26</v>
      </c>
      <c r="F309">
        <v>54.85</v>
      </c>
      <c r="G309">
        <f t="shared" si="39"/>
        <v>54.85</v>
      </c>
      <c r="H309" t="str">
        <f t="shared" si="40"/>
        <v/>
      </c>
      <c r="I309" t="e">
        <f t="shared" si="42"/>
        <v>#N/A</v>
      </c>
      <c r="J309">
        <f t="shared" si="41"/>
        <v>1</v>
      </c>
      <c r="K309">
        <f t="shared" si="43"/>
        <v>26</v>
      </c>
    </row>
    <row r="310" spans="1:11" outlineLevel="2" x14ac:dyDescent="0.35">
      <c r="A310">
        <v>40.700000000000003</v>
      </c>
      <c r="F310">
        <v>50.33</v>
      </c>
      <c r="G310">
        <f t="shared" si="39"/>
        <v>50.33</v>
      </c>
      <c r="H310" t="str">
        <f t="shared" si="40"/>
        <v/>
      </c>
      <c r="I310" t="e">
        <f t="shared" si="42"/>
        <v>#N/A</v>
      </c>
      <c r="J310">
        <f t="shared" si="41"/>
        <v>1</v>
      </c>
      <c r="K310">
        <f t="shared" si="43"/>
        <v>27</v>
      </c>
    </row>
    <row r="311" spans="1:11" outlineLevel="2" x14ac:dyDescent="0.35">
      <c r="A311">
        <v>36.9</v>
      </c>
      <c r="F311">
        <v>45.26</v>
      </c>
      <c r="G311">
        <f t="shared" si="39"/>
        <v>45.26</v>
      </c>
      <c r="H311" t="str">
        <f t="shared" si="40"/>
        <v/>
      </c>
      <c r="I311" t="e">
        <f t="shared" si="42"/>
        <v>#N/A</v>
      </c>
      <c r="J311">
        <f t="shared" si="41"/>
        <v>1</v>
      </c>
      <c r="K311">
        <f t="shared" si="43"/>
        <v>28</v>
      </c>
    </row>
    <row r="312" spans="1:11" outlineLevel="2" x14ac:dyDescent="0.35">
      <c r="A312">
        <v>33.18</v>
      </c>
      <c r="F312">
        <v>40.700000000000003</v>
      </c>
      <c r="G312">
        <f t="shared" si="39"/>
        <v>40.700000000000003</v>
      </c>
      <c r="H312" t="str">
        <f t="shared" si="40"/>
        <v/>
      </c>
      <c r="I312" t="e">
        <f t="shared" si="42"/>
        <v>#N/A</v>
      </c>
      <c r="J312">
        <f t="shared" si="41"/>
        <v>1</v>
      </c>
      <c r="K312">
        <f t="shared" si="43"/>
        <v>29</v>
      </c>
    </row>
    <row r="313" spans="1:11" outlineLevel="2" x14ac:dyDescent="0.35">
      <c r="A313">
        <v>29.46</v>
      </c>
      <c r="F313">
        <v>36.9</v>
      </c>
      <c r="G313">
        <f t="shared" si="39"/>
        <v>36.9</v>
      </c>
      <c r="H313" t="str">
        <f t="shared" si="40"/>
        <v/>
      </c>
      <c r="I313" t="e">
        <f t="shared" si="42"/>
        <v>#N/A</v>
      </c>
      <c r="J313">
        <f t="shared" si="41"/>
        <v>1</v>
      </c>
      <c r="K313">
        <f t="shared" si="43"/>
        <v>30</v>
      </c>
    </row>
    <row r="314" spans="1:11" outlineLevel="2" x14ac:dyDescent="0.35">
      <c r="A314">
        <v>25.87</v>
      </c>
      <c r="F314">
        <v>33.18</v>
      </c>
      <c r="G314">
        <f t="shared" si="39"/>
        <v>33.18</v>
      </c>
      <c r="H314" t="str">
        <f t="shared" si="40"/>
        <v/>
      </c>
      <c r="I314" t="e">
        <f t="shared" si="42"/>
        <v>#N/A</v>
      </c>
      <c r="J314">
        <f t="shared" si="41"/>
        <v>1</v>
      </c>
      <c r="K314">
        <f t="shared" si="43"/>
        <v>31</v>
      </c>
    </row>
    <row r="315" spans="1:11" outlineLevel="2" x14ac:dyDescent="0.35">
      <c r="A315">
        <v>22.57</v>
      </c>
      <c r="F315">
        <v>29.46</v>
      </c>
      <c r="G315">
        <f t="shared" si="39"/>
        <v>29.46</v>
      </c>
      <c r="H315" t="str">
        <f t="shared" si="40"/>
        <v/>
      </c>
      <c r="I315" t="e">
        <f t="shared" si="42"/>
        <v>#N/A</v>
      </c>
      <c r="J315">
        <f t="shared" si="41"/>
        <v>1</v>
      </c>
      <c r="K315">
        <f t="shared" si="43"/>
        <v>32</v>
      </c>
    </row>
    <row r="316" spans="1:11" outlineLevel="2" x14ac:dyDescent="0.35">
      <c r="A316">
        <v>19.45</v>
      </c>
      <c r="F316">
        <v>25.87</v>
      </c>
      <c r="G316">
        <f t="shared" si="39"/>
        <v>25.87</v>
      </c>
      <c r="H316" t="str">
        <f t="shared" si="40"/>
        <v/>
      </c>
      <c r="I316" t="e">
        <f t="shared" si="42"/>
        <v>#N/A</v>
      </c>
      <c r="J316">
        <f t="shared" si="41"/>
        <v>1</v>
      </c>
      <c r="K316">
        <f t="shared" si="43"/>
        <v>33</v>
      </c>
    </row>
    <row r="317" spans="1:11" outlineLevel="2" x14ac:dyDescent="0.35">
      <c r="A317">
        <v>15.54</v>
      </c>
      <c r="F317">
        <v>22.57</v>
      </c>
      <c r="G317">
        <f t="shared" si="39"/>
        <v>22.57</v>
      </c>
      <c r="H317" t="str">
        <f t="shared" si="40"/>
        <v/>
      </c>
      <c r="I317" t="e">
        <f t="shared" si="42"/>
        <v>#N/A</v>
      </c>
      <c r="J317">
        <f t="shared" si="41"/>
        <v>1</v>
      </c>
      <c r="K317">
        <f t="shared" si="43"/>
        <v>34</v>
      </c>
    </row>
    <row r="318" spans="1:11" outlineLevel="2" x14ac:dyDescent="0.35">
      <c r="A318">
        <v>-22.91</v>
      </c>
      <c r="F318">
        <v>19.45</v>
      </c>
      <c r="G318">
        <f t="shared" si="39"/>
        <v>19.45</v>
      </c>
      <c r="H318" t="str">
        <f>IF(AND(G319&gt;G318,G319&gt;G321),G319,"")</f>
        <v/>
      </c>
      <c r="I318" t="e">
        <f t="shared" si="42"/>
        <v>#N/A</v>
      </c>
      <c r="J318">
        <f t="shared" si="41"/>
        <v>1</v>
      </c>
      <c r="K318">
        <f t="shared" si="43"/>
        <v>35</v>
      </c>
    </row>
    <row r="319" spans="1:11" outlineLevel="2" x14ac:dyDescent="0.35">
      <c r="A319">
        <v>-24.24</v>
      </c>
      <c r="F319">
        <v>15.54</v>
      </c>
      <c r="G319">
        <f t="shared" si="39"/>
        <v>15.54</v>
      </c>
      <c r="H319" t="str">
        <f>IF(AND(G321&gt;G319,G321&gt;G322),G321,"")</f>
        <v/>
      </c>
      <c r="I319" t="e">
        <f t="shared" si="42"/>
        <v>#N/A</v>
      </c>
      <c r="J319">
        <f t="shared" si="41"/>
        <v>1</v>
      </c>
      <c r="K319">
        <f t="shared" si="43"/>
        <v>36</v>
      </c>
    </row>
    <row r="320" spans="1:11" outlineLevel="1" x14ac:dyDescent="0.35">
      <c r="I320" s="2" t="s">
        <v>4</v>
      </c>
      <c r="J320">
        <f>SUBTOTAL(3,J284:J319)</f>
        <v>36</v>
      </c>
    </row>
    <row r="321" spans="1:11" outlineLevel="2" x14ac:dyDescent="0.35">
      <c r="A321">
        <v>-23.29</v>
      </c>
      <c r="F321">
        <v>-22.91</v>
      </c>
      <c r="G321" t="str">
        <f t="shared" si="39"/>
        <v/>
      </c>
      <c r="H321" t="str">
        <f t="shared" si="40"/>
        <v/>
      </c>
      <c r="I321" t="e">
        <f t="shared" ref="I321:I335" si="44">MATCH(H321,$A$1:$A$339,0)</f>
        <v>#N/A</v>
      </c>
      <c r="J321">
        <f t="shared" si="41"/>
        <v>2</v>
      </c>
      <c r="K321" t="str">
        <f>IF(F321&gt;0,SUM(K319,J321),"")</f>
        <v/>
      </c>
    </row>
    <row r="322" spans="1:11" outlineLevel="2" x14ac:dyDescent="0.35">
      <c r="A322">
        <v>-22.65</v>
      </c>
      <c r="F322">
        <v>-24.24</v>
      </c>
      <c r="G322" t="str">
        <f t="shared" si="39"/>
        <v/>
      </c>
      <c r="H322" t="str">
        <f t="shared" si="40"/>
        <v/>
      </c>
      <c r="I322" t="e">
        <f t="shared" si="44"/>
        <v>#N/A</v>
      </c>
      <c r="J322">
        <f t="shared" si="41"/>
        <v>2</v>
      </c>
      <c r="K322" t="str">
        <f t="shared" ref="K322:K335" si="45">IF(F322&gt;0,SUM(K321,J322),"")</f>
        <v/>
      </c>
    </row>
    <row r="323" spans="1:11" outlineLevel="2" x14ac:dyDescent="0.35">
      <c r="A323">
        <v>-22.98</v>
      </c>
      <c r="F323">
        <v>-23.29</v>
      </c>
      <c r="G323" t="str">
        <f t="shared" si="39"/>
        <v/>
      </c>
      <c r="H323" t="str">
        <f t="shared" si="40"/>
        <v/>
      </c>
      <c r="I323" t="e">
        <f t="shared" si="44"/>
        <v>#N/A</v>
      </c>
      <c r="J323">
        <f t="shared" si="41"/>
        <v>2</v>
      </c>
      <c r="K323" t="str">
        <f t="shared" si="45"/>
        <v/>
      </c>
    </row>
    <row r="324" spans="1:11" outlineLevel="2" x14ac:dyDescent="0.35">
      <c r="A324">
        <v>-23.33</v>
      </c>
      <c r="F324">
        <v>-22.65</v>
      </c>
      <c r="G324" t="str">
        <f t="shared" si="39"/>
        <v/>
      </c>
      <c r="H324" t="str">
        <f t="shared" si="40"/>
        <v/>
      </c>
      <c r="I324" t="e">
        <f t="shared" si="44"/>
        <v>#N/A</v>
      </c>
      <c r="J324">
        <f t="shared" si="41"/>
        <v>2</v>
      </c>
      <c r="K324" t="str">
        <f t="shared" si="45"/>
        <v/>
      </c>
    </row>
    <row r="325" spans="1:11" outlineLevel="2" x14ac:dyDescent="0.35">
      <c r="A325">
        <v>-23.63</v>
      </c>
      <c r="F325">
        <v>-22.98</v>
      </c>
      <c r="G325" t="str">
        <f t="shared" si="39"/>
        <v/>
      </c>
      <c r="H325" t="str">
        <f t="shared" si="40"/>
        <v/>
      </c>
      <c r="I325" t="e">
        <f t="shared" si="44"/>
        <v>#N/A</v>
      </c>
      <c r="J325">
        <f t="shared" si="41"/>
        <v>2</v>
      </c>
      <c r="K325" t="str">
        <f t="shared" si="45"/>
        <v/>
      </c>
    </row>
    <row r="326" spans="1:11" outlineLevel="2" x14ac:dyDescent="0.35">
      <c r="A326">
        <v>-23.5</v>
      </c>
      <c r="F326">
        <v>-23.33</v>
      </c>
      <c r="G326" t="str">
        <f t="shared" si="39"/>
        <v/>
      </c>
      <c r="H326" t="str">
        <f t="shared" si="40"/>
        <v/>
      </c>
      <c r="I326" t="e">
        <f t="shared" si="44"/>
        <v>#N/A</v>
      </c>
      <c r="J326">
        <f t="shared" si="41"/>
        <v>2</v>
      </c>
      <c r="K326" t="str">
        <f t="shared" si="45"/>
        <v/>
      </c>
    </row>
    <row r="327" spans="1:11" outlineLevel="2" x14ac:dyDescent="0.35">
      <c r="A327">
        <v>-22.39</v>
      </c>
      <c r="F327">
        <v>-23.63</v>
      </c>
      <c r="G327" t="str">
        <f t="shared" si="39"/>
        <v/>
      </c>
      <c r="H327" t="str">
        <f t="shared" si="40"/>
        <v/>
      </c>
      <c r="I327" t="e">
        <f t="shared" si="44"/>
        <v>#N/A</v>
      </c>
      <c r="J327">
        <f t="shared" si="41"/>
        <v>2</v>
      </c>
      <c r="K327" t="str">
        <f t="shared" si="45"/>
        <v/>
      </c>
    </row>
    <row r="328" spans="1:11" outlineLevel="2" x14ac:dyDescent="0.35">
      <c r="A328">
        <v>-20.91</v>
      </c>
      <c r="F328">
        <v>-23.5</v>
      </c>
      <c r="G328" t="str">
        <f t="shared" si="39"/>
        <v/>
      </c>
      <c r="H328" t="str">
        <f t="shared" si="40"/>
        <v/>
      </c>
      <c r="I328" t="e">
        <f t="shared" si="44"/>
        <v>#N/A</v>
      </c>
      <c r="J328">
        <f t="shared" si="41"/>
        <v>2</v>
      </c>
      <c r="K328" t="str">
        <f t="shared" si="45"/>
        <v/>
      </c>
    </row>
    <row r="329" spans="1:11" outlineLevel="2" x14ac:dyDescent="0.35">
      <c r="A329">
        <v>-21.17</v>
      </c>
      <c r="F329">
        <v>-22.39</v>
      </c>
      <c r="G329" t="str">
        <f t="shared" si="39"/>
        <v/>
      </c>
      <c r="H329" t="str">
        <f t="shared" si="40"/>
        <v/>
      </c>
      <c r="I329" t="e">
        <f t="shared" si="44"/>
        <v>#N/A</v>
      </c>
      <c r="J329">
        <f t="shared" si="41"/>
        <v>2</v>
      </c>
      <c r="K329" t="str">
        <f t="shared" si="45"/>
        <v/>
      </c>
    </row>
    <row r="330" spans="1:11" outlineLevel="2" x14ac:dyDescent="0.35">
      <c r="A330">
        <v>-21.3</v>
      </c>
      <c r="F330">
        <v>-20.91</v>
      </c>
      <c r="G330" t="str">
        <f t="shared" si="39"/>
        <v/>
      </c>
      <c r="H330" t="str">
        <f t="shared" si="40"/>
        <v/>
      </c>
      <c r="I330" t="e">
        <f t="shared" si="44"/>
        <v>#N/A</v>
      </c>
      <c r="J330">
        <f t="shared" si="41"/>
        <v>2</v>
      </c>
      <c r="K330" t="str">
        <f t="shared" si="45"/>
        <v/>
      </c>
    </row>
    <row r="331" spans="1:11" outlineLevel="2" x14ac:dyDescent="0.35">
      <c r="A331">
        <v>-22.85</v>
      </c>
      <c r="F331">
        <v>-21.17</v>
      </c>
      <c r="G331" t="str">
        <f t="shared" si="39"/>
        <v/>
      </c>
      <c r="H331" t="str">
        <f t="shared" si="40"/>
        <v/>
      </c>
      <c r="I331" t="e">
        <f t="shared" si="44"/>
        <v>#N/A</v>
      </c>
      <c r="J331">
        <f t="shared" si="41"/>
        <v>2</v>
      </c>
      <c r="K331" t="str">
        <f t="shared" si="45"/>
        <v/>
      </c>
    </row>
    <row r="332" spans="1:11" outlineLevel="2" x14ac:dyDescent="0.35">
      <c r="A332">
        <v>-25.16</v>
      </c>
      <c r="F332">
        <v>-21.3</v>
      </c>
      <c r="G332" t="str">
        <f t="shared" si="39"/>
        <v/>
      </c>
      <c r="H332" t="str">
        <f t="shared" si="40"/>
        <v/>
      </c>
      <c r="I332" t="e">
        <f t="shared" si="44"/>
        <v>#N/A</v>
      </c>
      <c r="J332">
        <f t="shared" si="41"/>
        <v>2</v>
      </c>
      <c r="K332" t="str">
        <f t="shared" si="45"/>
        <v/>
      </c>
    </row>
    <row r="333" spans="1:11" outlineLevel="2" x14ac:dyDescent="0.35">
      <c r="A333">
        <v>-23.48</v>
      </c>
      <c r="F333">
        <v>-22.85</v>
      </c>
      <c r="G333" t="str">
        <f t="shared" si="39"/>
        <v/>
      </c>
      <c r="H333" t="str">
        <f t="shared" si="40"/>
        <v/>
      </c>
      <c r="I333" t="e">
        <f t="shared" si="44"/>
        <v>#N/A</v>
      </c>
      <c r="J333">
        <f t="shared" si="41"/>
        <v>2</v>
      </c>
      <c r="K333" t="str">
        <f t="shared" si="45"/>
        <v/>
      </c>
    </row>
    <row r="334" spans="1:11" outlineLevel="2" x14ac:dyDescent="0.35">
      <c r="A334">
        <v>22.31</v>
      </c>
      <c r="F334">
        <v>-25.16</v>
      </c>
      <c r="G334" t="str">
        <f t="shared" si="39"/>
        <v/>
      </c>
      <c r="H334" t="str">
        <f>IF(AND(G335&gt;G334,G335&gt;G337),G335,"")</f>
        <v/>
      </c>
      <c r="I334" t="e">
        <f t="shared" si="44"/>
        <v>#N/A</v>
      </c>
      <c r="J334">
        <f t="shared" si="41"/>
        <v>2</v>
      </c>
      <c r="K334" t="str">
        <f t="shared" si="45"/>
        <v/>
      </c>
    </row>
    <row r="335" spans="1:11" outlineLevel="2" x14ac:dyDescent="0.35">
      <c r="A335">
        <v>31.65</v>
      </c>
      <c r="F335">
        <v>-23.48</v>
      </c>
      <c r="G335" t="str">
        <f t="shared" si="39"/>
        <v/>
      </c>
      <c r="H335" t="str">
        <f>IF(AND(G337&gt;G335,G337&gt;G338),G337,"")</f>
        <v/>
      </c>
      <c r="I335" t="e">
        <f t="shared" si="44"/>
        <v>#N/A</v>
      </c>
      <c r="J335">
        <f t="shared" si="41"/>
        <v>2</v>
      </c>
      <c r="K335" t="str">
        <f t="shared" si="45"/>
        <v/>
      </c>
    </row>
    <row r="336" spans="1:11" outlineLevel="1" x14ac:dyDescent="0.35">
      <c r="I336" s="2" t="s">
        <v>5</v>
      </c>
      <c r="J336">
        <f>SUBTOTAL(3,J321:J335)</f>
        <v>15</v>
      </c>
    </row>
    <row r="337" spans="1:11" outlineLevel="2" x14ac:dyDescent="0.35">
      <c r="A337">
        <v>32.86</v>
      </c>
      <c r="F337">
        <v>22.31</v>
      </c>
      <c r="G337">
        <f t="shared" si="39"/>
        <v>22.31</v>
      </c>
      <c r="H337" t="str">
        <f t="shared" si="40"/>
        <v/>
      </c>
      <c r="I337" t="e">
        <f>MATCH(H337,$A$1:$A$339,0)</f>
        <v>#N/A</v>
      </c>
      <c r="J337">
        <f t="shared" si="41"/>
        <v>1</v>
      </c>
      <c r="K337">
        <f>IF(F337&gt;0,SUM(K335,J337),"")</f>
        <v>1</v>
      </c>
    </row>
    <row r="338" spans="1:11" outlineLevel="2" x14ac:dyDescent="0.35">
      <c r="A338">
        <v>25.51</v>
      </c>
      <c r="F338">
        <v>31.65</v>
      </c>
      <c r="G338">
        <f t="shared" ref="G338:G341" si="46">IF(F338&gt;0,F338,"")</f>
        <v>31.65</v>
      </c>
      <c r="H338">
        <f t="shared" ref="H338:H344" si="47">IF(AND(G339&gt;G338,G339&gt;G340),G339,"")</f>
        <v>32.86</v>
      </c>
      <c r="I338">
        <f>MATCH(H338,$A$1:$A$339,0)</f>
        <v>337</v>
      </c>
      <c r="J338">
        <f t="shared" ref="J338:J368" si="48">IF(F338&gt;0,1,2)</f>
        <v>1</v>
      </c>
      <c r="K338">
        <f>IF(F338&gt;0,SUM(K337,J338),"")</f>
        <v>2</v>
      </c>
    </row>
    <row r="339" spans="1:11" outlineLevel="2" x14ac:dyDescent="0.35">
      <c r="A339">
        <v>17.399999999999999</v>
      </c>
      <c r="F339">
        <v>32.86</v>
      </c>
      <c r="G339">
        <f t="shared" si="46"/>
        <v>32.86</v>
      </c>
      <c r="H339" t="str">
        <f t="shared" si="47"/>
        <v/>
      </c>
      <c r="I339" t="e">
        <f>MATCH(H339,$A$1:$A$339,0)</f>
        <v>#N/A</v>
      </c>
      <c r="J339">
        <f t="shared" si="48"/>
        <v>1</v>
      </c>
      <c r="K339">
        <f>IF(F339&gt;0,SUM(K338,J339),"")</f>
        <v>3</v>
      </c>
    </row>
    <row r="340" spans="1:11" outlineLevel="2" x14ac:dyDescent="0.35">
      <c r="F340">
        <v>25.51</v>
      </c>
      <c r="G340">
        <f t="shared" si="46"/>
        <v>25.51</v>
      </c>
      <c r="H340" t="str">
        <f>IF(AND(G341&gt;G340,G341&gt;G343),G341,"")</f>
        <v/>
      </c>
      <c r="I340" t="e">
        <f>MATCH(H340,$A$1:$A$339,0)</f>
        <v>#N/A</v>
      </c>
      <c r="J340">
        <f t="shared" si="48"/>
        <v>1</v>
      </c>
      <c r="K340">
        <f>IF(F340&gt;0,SUM(K339,J340),"")</f>
        <v>4</v>
      </c>
    </row>
    <row r="341" spans="1:11" outlineLevel="2" x14ac:dyDescent="0.35">
      <c r="F341">
        <v>17.399999999999999</v>
      </c>
      <c r="G341">
        <f t="shared" si="46"/>
        <v>17.399999999999999</v>
      </c>
      <c r="H341" t="str">
        <f>IF(AND(G343&gt;G341,G343&gt;G344),G343,"")</f>
        <v/>
      </c>
      <c r="I341" t="e">
        <f>MATCH(H341,$A$1:$A$339,0)</f>
        <v>#N/A</v>
      </c>
      <c r="J341">
        <f t="shared" si="48"/>
        <v>1</v>
      </c>
      <c r="K341">
        <f>IF(F341&gt;0,SUM(K340,J341),"")</f>
        <v>5</v>
      </c>
    </row>
    <row r="342" spans="1:11" outlineLevel="1" x14ac:dyDescent="0.35">
      <c r="I342" s="2" t="s">
        <v>4</v>
      </c>
      <c r="J342">
        <f>SUBTOTAL(3,J337:J341)</f>
        <v>5</v>
      </c>
    </row>
    <row r="343" spans="1:11" outlineLevel="2" x14ac:dyDescent="0.35">
      <c r="H343" t="str">
        <f t="shared" si="47"/>
        <v/>
      </c>
      <c r="J343">
        <f t="shared" si="48"/>
        <v>2</v>
      </c>
      <c r="K343" t="str">
        <f>IF(F343&gt;0,SUM(K341,J343),"")</f>
        <v/>
      </c>
    </row>
    <row r="344" spans="1:11" outlineLevel="2" x14ac:dyDescent="0.35">
      <c r="H344" t="str">
        <f t="shared" si="47"/>
        <v/>
      </c>
      <c r="J344">
        <f t="shared" si="48"/>
        <v>2</v>
      </c>
      <c r="K344" t="str">
        <f t="shared" ref="K344:K368" si="49">IF(F344&gt;0,SUM(K343,J344),"")</f>
        <v/>
      </c>
    </row>
    <row r="345" spans="1:11" outlineLevel="2" x14ac:dyDescent="0.35">
      <c r="J345">
        <f t="shared" si="48"/>
        <v>2</v>
      </c>
      <c r="K345" t="str">
        <f t="shared" si="49"/>
        <v/>
      </c>
    </row>
    <row r="346" spans="1:11" outlineLevel="2" x14ac:dyDescent="0.35">
      <c r="J346">
        <f t="shared" si="48"/>
        <v>2</v>
      </c>
      <c r="K346" t="str">
        <f t="shared" si="49"/>
        <v/>
      </c>
    </row>
    <row r="347" spans="1:11" outlineLevel="2" x14ac:dyDescent="0.35">
      <c r="J347">
        <f t="shared" si="48"/>
        <v>2</v>
      </c>
      <c r="K347" t="str">
        <f t="shared" si="49"/>
        <v/>
      </c>
    </row>
    <row r="348" spans="1:11" outlineLevel="2" x14ac:dyDescent="0.35">
      <c r="J348">
        <f t="shared" si="48"/>
        <v>2</v>
      </c>
      <c r="K348" t="str">
        <f t="shared" si="49"/>
        <v/>
      </c>
    </row>
    <row r="349" spans="1:11" outlineLevel="2" x14ac:dyDescent="0.35">
      <c r="J349">
        <f t="shared" si="48"/>
        <v>2</v>
      </c>
      <c r="K349" t="str">
        <f t="shared" si="49"/>
        <v/>
      </c>
    </row>
    <row r="350" spans="1:11" outlineLevel="2" x14ac:dyDescent="0.35">
      <c r="J350">
        <f t="shared" si="48"/>
        <v>2</v>
      </c>
      <c r="K350" t="str">
        <f t="shared" si="49"/>
        <v/>
      </c>
    </row>
    <row r="351" spans="1:11" outlineLevel="2" x14ac:dyDescent="0.35">
      <c r="J351">
        <f t="shared" si="48"/>
        <v>2</v>
      </c>
      <c r="K351" t="str">
        <f t="shared" si="49"/>
        <v/>
      </c>
    </row>
    <row r="352" spans="1:11" outlineLevel="2" x14ac:dyDescent="0.35">
      <c r="J352">
        <f t="shared" si="48"/>
        <v>2</v>
      </c>
      <c r="K352" t="str">
        <f t="shared" si="49"/>
        <v/>
      </c>
    </row>
    <row r="353" spans="10:11" outlineLevel="2" x14ac:dyDescent="0.35">
      <c r="J353">
        <f t="shared" si="48"/>
        <v>2</v>
      </c>
      <c r="K353" t="str">
        <f t="shared" si="49"/>
        <v/>
      </c>
    </row>
    <row r="354" spans="10:11" outlineLevel="2" x14ac:dyDescent="0.35">
      <c r="J354">
        <f t="shared" si="48"/>
        <v>2</v>
      </c>
      <c r="K354" t="str">
        <f t="shared" si="49"/>
        <v/>
      </c>
    </row>
    <row r="355" spans="10:11" outlineLevel="2" x14ac:dyDescent="0.35">
      <c r="J355">
        <f t="shared" si="48"/>
        <v>2</v>
      </c>
      <c r="K355" t="str">
        <f t="shared" si="49"/>
        <v/>
      </c>
    </row>
    <row r="356" spans="10:11" outlineLevel="2" x14ac:dyDescent="0.35">
      <c r="J356">
        <f t="shared" si="48"/>
        <v>2</v>
      </c>
      <c r="K356" t="str">
        <f t="shared" si="49"/>
        <v/>
      </c>
    </row>
    <row r="357" spans="10:11" outlineLevel="2" x14ac:dyDescent="0.35">
      <c r="J357">
        <f t="shared" si="48"/>
        <v>2</v>
      </c>
      <c r="K357" t="str">
        <f t="shared" si="49"/>
        <v/>
      </c>
    </row>
    <row r="358" spans="10:11" outlineLevel="2" x14ac:dyDescent="0.35">
      <c r="J358">
        <f t="shared" si="48"/>
        <v>2</v>
      </c>
      <c r="K358" t="str">
        <f t="shared" si="49"/>
        <v/>
      </c>
    </row>
    <row r="359" spans="10:11" outlineLevel="2" x14ac:dyDescent="0.35">
      <c r="J359">
        <f t="shared" si="48"/>
        <v>2</v>
      </c>
      <c r="K359" t="str">
        <f t="shared" si="49"/>
        <v/>
      </c>
    </row>
    <row r="360" spans="10:11" outlineLevel="2" x14ac:dyDescent="0.35">
      <c r="J360">
        <f t="shared" si="48"/>
        <v>2</v>
      </c>
      <c r="K360" t="str">
        <f t="shared" si="49"/>
        <v/>
      </c>
    </row>
    <row r="361" spans="10:11" outlineLevel="2" x14ac:dyDescent="0.35">
      <c r="J361">
        <f t="shared" si="48"/>
        <v>2</v>
      </c>
      <c r="K361" t="str">
        <f t="shared" si="49"/>
        <v/>
      </c>
    </row>
    <row r="362" spans="10:11" outlineLevel="2" x14ac:dyDescent="0.35">
      <c r="J362">
        <f t="shared" si="48"/>
        <v>2</v>
      </c>
      <c r="K362" t="str">
        <f t="shared" si="49"/>
        <v/>
      </c>
    </row>
    <row r="363" spans="10:11" outlineLevel="2" x14ac:dyDescent="0.35">
      <c r="J363">
        <f t="shared" si="48"/>
        <v>2</v>
      </c>
      <c r="K363" t="str">
        <f t="shared" si="49"/>
        <v/>
      </c>
    </row>
    <row r="364" spans="10:11" outlineLevel="2" x14ac:dyDescent="0.35">
      <c r="J364">
        <f t="shared" si="48"/>
        <v>2</v>
      </c>
      <c r="K364" t="str">
        <f t="shared" si="49"/>
        <v/>
      </c>
    </row>
    <row r="365" spans="10:11" outlineLevel="2" x14ac:dyDescent="0.35">
      <c r="J365">
        <f t="shared" si="48"/>
        <v>2</v>
      </c>
      <c r="K365" t="str">
        <f t="shared" si="49"/>
        <v/>
      </c>
    </row>
    <row r="366" spans="10:11" outlineLevel="2" x14ac:dyDescent="0.35">
      <c r="J366">
        <f t="shared" si="48"/>
        <v>2</v>
      </c>
      <c r="K366" t="str">
        <f t="shared" si="49"/>
        <v/>
      </c>
    </row>
    <row r="367" spans="10:11" outlineLevel="2" x14ac:dyDescent="0.35">
      <c r="J367">
        <f t="shared" si="48"/>
        <v>2</v>
      </c>
      <c r="K367" t="str">
        <f t="shared" si="49"/>
        <v/>
      </c>
    </row>
    <row r="368" spans="10:11" outlineLevel="2" x14ac:dyDescent="0.35">
      <c r="J368">
        <f t="shared" si="48"/>
        <v>2</v>
      </c>
      <c r="K368" t="str">
        <f t="shared" si="49"/>
        <v/>
      </c>
    </row>
    <row r="369" spans="9:11" outlineLevel="1" x14ac:dyDescent="0.35">
      <c r="I369" s="2" t="s">
        <v>5</v>
      </c>
      <c r="J369">
        <f>SUBTOTAL(3,J343:J368)</f>
        <v>26</v>
      </c>
    </row>
    <row r="370" spans="9:11" outlineLevel="1" x14ac:dyDescent="0.35">
      <c r="K370" t="str">
        <f>IF(F370&gt;0,SUM(K368,J370),"")</f>
        <v/>
      </c>
    </row>
    <row r="371" spans="9:11" outlineLevel="1" x14ac:dyDescent="0.35">
      <c r="K371" t="str">
        <f>IF(F371&gt;0,SUM(K370,J371),"")</f>
        <v/>
      </c>
    </row>
    <row r="372" spans="9:11" outlineLevel="1" x14ac:dyDescent="0.35">
      <c r="K372" t="str">
        <f>IF(F372&gt;0,SUM(K371,J372),"")</f>
        <v/>
      </c>
    </row>
    <row r="373" spans="9:11" outlineLevel="1" x14ac:dyDescent="0.35">
      <c r="K373" t="str">
        <f>IF(F373&gt;0,SUM(K372,J373),"")</f>
        <v/>
      </c>
    </row>
    <row r="374" spans="9:11" outlineLevel="1" x14ac:dyDescent="0.35">
      <c r="K374" t="str">
        <f>IF(F374&gt;0,SUM(K373,J374),"")</f>
        <v/>
      </c>
    </row>
    <row r="375" spans="9:11" outlineLevel="1" x14ac:dyDescent="0.35">
      <c r="K375" t="str">
        <f>IF(F375&gt;0,SUM(K374,J375),"")</f>
        <v/>
      </c>
    </row>
    <row r="376" spans="9:11" outlineLevel="1" x14ac:dyDescent="0.35">
      <c r="I376" s="2" t="s">
        <v>6</v>
      </c>
      <c r="J376">
        <f>SUBTOTAL(3,J3:J375)</f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6EBE-64FC-41B2-95BE-B16E1044722D}">
  <sheetPr codeName="Sheet2"/>
  <dimension ref="A1:P347"/>
  <sheetViews>
    <sheetView tabSelected="1" workbookViewId="0">
      <selection activeCell="L2" sqref="L2"/>
    </sheetView>
  </sheetViews>
  <sheetFormatPr defaultRowHeight="14.5" outlineLevelRow="2" x14ac:dyDescent="0.35"/>
  <cols>
    <col min="12" max="12" width="13.81640625" customWidth="1"/>
  </cols>
  <sheetData>
    <row r="1" spans="1:16" x14ac:dyDescent="0.35">
      <c r="A1" t="s">
        <v>0</v>
      </c>
      <c r="C1" t="s">
        <v>12</v>
      </c>
      <c r="E1" t="s">
        <v>11</v>
      </c>
      <c r="L1" t="s">
        <v>8</v>
      </c>
      <c r="M1" t="s">
        <v>10</v>
      </c>
      <c r="O1" t="s">
        <v>13</v>
      </c>
    </row>
    <row r="2" spans="1:16" outlineLevel="2" x14ac:dyDescent="0.35">
      <c r="A2">
        <v>15.45</v>
      </c>
      <c r="B2">
        <f>0.9*MAX(A2:A340)</f>
        <v>269.334</v>
      </c>
      <c r="C2">
        <f>IF(A2:A419&gt;0,$A$2:$A$419,"")</f>
        <v>15.45</v>
      </c>
      <c r="D2" t="str">
        <f t="shared" ref="D2:D67" si="0">IF(AND(C3&gt;C2,C3&gt;C4,C3&gt;$B$2),C3,"")</f>
        <v/>
      </c>
      <c r="E2" t="str">
        <f>IF(A2:A340&lt;0,A2,"")</f>
        <v/>
      </c>
      <c r="F2" t="str">
        <f t="shared" ref="F2:F67" si="1">IF(AND(E3&lt;$B$5,E3&lt;E2,E3&lt;E4),E2,"")</f>
        <v/>
      </c>
      <c r="M2" t="e">
        <f>'[1]sahil_1 blink'!$N$2</f>
        <v>#N/A</v>
      </c>
      <c r="N2" t="str">
        <f ca="1">IF(AND(A3&gt;=0,A2&lt;0),CELL("address",A3),IF(AND(A3&lt;0,A2&gt;=0),CELL("row",A3),""))</f>
        <v/>
      </c>
      <c r="O2" t="e">
        <f t="shared" ref="O2:O13" si="2">MATCH(F1,$A$1:$A$339,0)</f>
        <v>#N/A</v>
      </c>
      <c r="P2" t="str">
        <f>IF(AND(A2&gt;0, A1&lt;0), ROW(), "")</f>
        <v/>
      </c>
    </row>
    <row r="3" spans="1:16" outlineLevel="2" x14ac:dyDescent="0.35">
      <c r="A3">
        <v>35.729999999999997</v>
      </c>
      <c r="C3">
        <f t="shared" ref="C3:C68" si="3">IF(A3&gt;0,A3,"")</f>
        <v>35.729999999999997</v>
      </c>
      <c r="D3" t="str">
        <f t="shared" si="0"/>
        <v/>
      </c>
      <c r="E3" t="str">
        <f t="shared" ref="E3:E13" si="4">IF(A3:A345&lt;0,A3,"")</f>
        <v/>
      </c>
      <c r="F3" t="str">
        <f t="shared" si="1"/>
        <v/>
      </c>
      <c r="L3">
        <f t="shared" ref="L3:L68" si="5">IF(A3&gt;0,1,2)</f>
        <v>1</v>
      </c>
      <c r="M3" t="e">
        <f t="shared" ref="M3:M13" si="6">MATCH(D2,$A$1:$A$339,0)</f>
        <v>#N/A</v>
      </c>
      <c r="N3" t="str">
        <f t="shared" ref="N3:N66" ca="1" si="7">IF(AND(A4&gt;=0,A3&lt;0),CELL("address",A4),IF(AND(A4&lt;0,A3&gt;=0),CELL("row",A4),""))</f>
        <v/>
      </c>
      <c r="O3" t="e">
        <f t="shared" si="2"/>
        <v>#N/A</v>
      </c>
    </row>
    <row r="4" spans="1:16" outlineLevel="2" x14ac:dyDescent="0.35">
      <c r="A4">
        <v>81.27</v>
      </c>
      <c r="C4">
        <f t="shared" si="3"/>
        <v>81.27</v>
      </c>
      <c r="D4" t="str">
        <f t="shared" si="0"/>
        <v/>
      </c>
      <c r="E4" t="str">
        <f t="shared" si="4"/>
        <v/>
      </c>
      <c r="F4" t="str">
        <f t="shared" si="1"/>
        <v/>
      </c>
      <c r="L4">
        <f t="shared" si="5"/>
        <v>1</v>
      </c>
      <c r="M4" t="e">
        <f t="shared" si="6"/>
        <v>#N/A</v>
      </c>
      <c r="N4" t="str">
        <f t="shared" ca="1" si="7"/>
        <v/>
      </c>
      <c r="O4" t="e">
        <f t="shared" si="2"/>
        <v>#N/A</v>
      </c>
    </row>
    <row r="5" spans="1:16" outlineLevel="2" x14ac:dyDescent="0.35">
      <c r="A5">
        <v>157.61000000000001</v>
      </c>
      <c r="B5">
        <f>0.9*MIN(A2:A340)</f>
        <v>-373.63499999999999</v>
      </c>
      <c r="C5">
        <f t="shared" si="3"/>
        <v>157.61000000000001</v>
      </c>
      <c r="D5" t="str">
        <f t="shared" si="0"/>
        <v/>
      </c>
      <c r="E5" t="str">
        <f t="shared" si="4"/>
        <v/>
      </c>
      <c r="F5" t="str">
        <f t="shared" si="1"/>
        <v/>
      </c>
      <c r="L5">
        <f t="shared" si="5"/>
        <v>1</v>
      </c>
      <c r="M5" t="e">
        <f t="shared" si="6"/>
        <v>#N/A</v>
      </c>
      <c r="N5" t="str">
        <f t="shared" ca="1" si="7"/>
        <v/>
      </c>
      <c r="O5" t="e">
        <f t="shared" si="2"/>
        <v>#N/A</v>
      </c>
    </row>
    <row r="6" spans="1:16" outlineLevel="2" x14ac:dyDescent="0.35">
      <c r="A6">
        <v>239.15</v>
      </c>
      <c r="C6">
        <f t="shared" si="3"/>
        <v>239.15</v>
      </c>
      <c r="D6" t="str">
        <f t="shared" si="0"/>
        <v/>
      </c>
      <c r="E6" t="str">
        <f t="shared" si="4"/>
        <v/>
      </c>
      <c r="F6" t="str">
        <f t="shared" si="1"/>
        <v/>
      </c>
      <c r="L6">
        <f t="shared" si="5"/>
        <v>1</v>
      </c>
      <c r="M6" t="e">
        <f t="shared" si="6"/>
        <v>#N/A</v>
      </c>
      <c r="N6" t="str">
        <f t="shared" ca="1" si="7"/>
        <v/>
      </c>
      <c r="O6" t="e">
        <f t="shared" si="2"/>
        <v>#N/A</v>
      </c>
    </row>
    <row r="7" spans="1:16" outlineLevel="2" x14ac:dyDescent="0.35">
      <c r="A7">
        <v>287.89</v>
      </c>
      <c r="C7">
        <f t="shared" si="3"/>
        <v>287.89</v>
      </c>
      <c r="D7">
        <f t="shared" si="0"/>
        <v>290.55</v>
      </c>
      <c r="E7" t="str">
        <f t="shared" si="4"/>
        <v/>
      </c>
      <c r="F7" t="str">
        <f t="shared" si="1"/>
        <v/>
      </c>
      <c r="L7">
        <f t="shared" si="5"/>
        <v>1</v>
      </c>
      <c r="M7" t="e">
        <f t="shared" si="6"/>
        <v>#N/A</v>
      </c>
      <c r="N7" t="str">
        <f t="shared" ca="1" si="7"/>
        <v/>
      </c>
      <c r="O7" t="e">
        <f t="shared" si="2"/>
        <v>#N/A</v>
      </c>
    </row>
    <row r="8" spans="1:16" outlineLevel="2" x14ac:dyDescent="0.35">
      <c r="A8">
        <v>290.55</v>
      </c>
      <c r="C8">
        <f t="shared" si="3"/>
        <v>290.55</v>
      </c>
      <c r="D8" t="str">
        <f t="shared" si="0"/>
        <v/>
      </c>
      <c r="E8" t="str">
        <f t="shared" si="4"/>
        <v/>
      </c>
      <c r="F8" t="str">
        <f t="shared" si="1"/>
        <v/>
      </c>
      <c r="L8">
        <f t="shared" si="5"/>
        <v>1</v>
      </c>
      <c r="M8">
        <f t="shared" si="6"/>
        <v>8</v>
      </c>
      <c r="N8">
        <v>8</v>
      </c>
      <c r="O8" t="e">
        <f t="shared" si="2"/>
        <v>#N/A</v>
      </c>
    </row>
    <row r="9" spans="1:16" outlineLevel="2" x14ac:dyDescent="0.35">
      <c r="A9">
        <v>260.17</v>
      </c>
      <c r="C9">
        <f t="shared" si="3"/>
        <v>260.17</v>
      </c>
      <c r="D9" t="str">
        <f t="shared" si="0"/>
        <v/>
      </c>
      <c r="E9" t="str">
        <f t="shared" si="4"/>
        <v/>
      </c>
      <c r="F9" t="str">
        <f t="shared" si="1"/>
        <v/>
      </c>
      <c r="L9">
        <f t="shared" si="5"/>
        <v>1</v>
      </c>
      <c r="M9" t="e">
        <f t="shared" si="6"/>
        <v>#N/A</v>
      </c>
      <c r="N9" t="str">
        <f t="shared" ca="1" si="7"/>
        <v/>
      </c>
      <c r="O9" t="e">
        <f t="shared" si="2"/>
        <v>#N/A</v>
      </c>
    </row>
    <row r="10" spans="1:16" outlineLevel="2" x14ac:dyDescent="0.35">
      <c r="A10">
        <v>210.59</v>
      </c>
      <c r="C10">
        <f t="shared" si="3"/>
        <v>210.59</v>
      </c>
      <c r="D10" t="str">
        <f t="shared" si="0"/>
        <v/>
      </c>
      <c r="E10" t="str">
        <f t="shared" si="4"/>
        <v/>
      </c>
      <c r="F10" t="str">
        <f t="shared" si="1"/>
        <v/>
      </c>
      <c r="L10">
        <f t="shared" si="5"/>
        <v>1</v>
      </c>
      <c r="M10" t="e">
        <f t="shared" si="6"/>
        <v>#N/A</v>
      </c>
      <c r="N10" t="str">
        <f t="shared" ca="1" si="7"/>
        <v/>
      </c>
      <c r="O10" t="e">
        <f t="shared" si="2"/>
        <v>#N/A</v>
      </c>
    </row>
    <row r="11" spans="1:16" outlineLevel="2" x14ac:dyDescent="0.35">
      <c r="A11">
        <v>147.94</v>
      </c>
      <c r="C11">
        <f t="shared" si="3"/>
        <v>147.94</v>
      </c>
      <c r="D11" t="str">
        <f t="shared" si="0"/>
        <v/>
      </c>
      <c r="E11" t="str">
        <f t="shared" si="4"/>
        <v/>
      </c>
      <c r="F11" t="str">
        <f t="shared" si="1"/>
        <v/>
      </c>
      <c r="L11">
        <f t="shared" si="5"/>
        <v>1</v>
      </c>
      <c r="M11" t="e">
        <f t="shared" si="6"/>
        <v>#N/A</v>
      </c>
      <c r="N11" t="str">
        <f t="shared" ca="1" si="7"/>
        <v/>
      </c>
      <c r="O11" t="e">
        <f t="shared" si="2"/>
        <v>#N/A</v>
      </c>
    </row>
    <row r="12" spans="1:16" outlineLevel="2" x14ac:dyDescent="0.35">
      <c r="A12">
        <v>80.36</v>
      </c>
      <c r="C12">
        <f t="shared" si="3"/>
        <v>80.36</v>
      </c>
      <c r="D12" t="str">
        <f>IF(AND(C13&gt;C12,C13&gt;C15,C13&gt;$B$2),C13,"")</f>
        <v/>
      </c>
      <c r="E12" t="str">
        <f t="shared" si="4"/>
        <v/>
      </c>
      <c r="F12" t="str">
        <f>IF(AND(E13&lt;$B$5,E13&lt;E12,E13&lt;E15),E12,"")</f>
        <v/>
      </c>
      <c r="L12">
        <f t="shared" si="5"/>
        <v>1</v>
      </c>
      <c r="M12" t="e">
        <f t="shared" si="6"/>
        <v>#N/A</v>
      </c>
      <c r="N12" t="str">
        <f t="shared" ca="1" si="7"/>
        <v/>
      </c>
      <c r="O12" t="e">
        <f t="shared" si="2"/>
        <v>#N/A</v>
      </c>
    </row>
    <row r="13" spans="1:16" outlineLevel="2" x14ac:dyDescent="0.35">
      <c r="A13">
        <v>17.93</v>
      </c>
      <c r="C13">
        <f t="shared" si="3"/>
        <v>17.93</v>
      </c>
      <c r="D13" t="str">
        <f>IF(AND(C15&gt;C13,C15&gt;C16,C15&gt;$B$2),C15,"")</f>
        <v/>
      </c>
      <c r="E13" t="str">
        <f t="shared" si="4"/>
        <v/>
      </c>
      <c r="F13" t="str">
        <f>IF(AND(E15&lt;$B$5,E15&lt;E13,E15&lt;E16),E13,"")</f>
        <v/>
      </c>
      <c r="L13">
        <f t="shared" si="5"/>
        <v>1</v>
      </c>
      <c r="M13" t="e">
        <f t="shared" si="6"/>
        <v>#N/A</v>
      </c>
      <c r="N13" t="str">
        <f t="shared" ca="1" si="7"/>
        <v/>
      </c>
      <c r="O13" t="e">
        <f t="shared" si="2"/>
        <v>#N/A</v>
      </c>
    </row>
    <row r="14" spans="1:16" outlineLevel="1" x14ac:dyDescent="0.35">
      <c r="K14" s="2" t="s">
        <v>4</v>
      </c>
      <c r="L14">
        <f>SUBTOTAL(3,L2:L13)</f>
        <v>11</v>
      </c>
      <c r="M14">
        <f>SUBTOTAL(3,M2:M13)</f>
        <v>12</v>
      </c>
      <c r="N14">
        <f t="shared" ca="1" si="7"/>
        <v>15</v>
      </c>
    </row>
    <row r="15" spans="1:16" outlineLevel="2" x14ac:dyDescent="0.35">
      <c r="A15">
        <v>-36.64</v>
      </c>
      <c r="C15" t="str">
        <f t="shared" si="3"/>
        <v/>
      </c>
      <c r="D15" t="str">
        <f t="shared" si="0"/>
        <v/>
      </c>
      <c r="E15">
        <f t="shared" ref="E15:E31" si="8">IF(A15:A356&lt;0,A15,"")</f>
        <v>-36.64</v>
      </c>
      <c r="F15" t="str">
        <f t="shared" si="1"/>
        <v/>
      </c>
      <c r="L15">
        <f t="shared" si="5"/>
        <v>2</v>
      </c>
      <c r="M15" t="e">
        <f>MATCH(#REF!,$A$1:$A$339,0)</f>
        <v>#REF!</v>
      </c>
      <c r="N15" t="str">
        <f t="shared" ca="1" si="7"/>
        <v/>
      </c>
      <c r="O15" t="e">
        <f>MATCH(#REF!,$A$1:$A$339,0)</f>
        <v>#REF!</v>
      </c>
    </row>
    <row r="16" spans="1:16" outlineLevel="2" x14ac:dyDescent="0.35">
      <c r="A16">
        <v>-85.7</v>
      </c>
      <c r="C16" t="str">
        <f t="shared" si="3"/>
        <v/>
      </c>
      <c r="D16" t="str">
        <f t="shared" si="0"/>
        <v/>
      </c>
      <c r="E16">
        <f t="shared" si="8"/>
        <v>-85.7</v>
      </c>
      <c r="F16" t="str">
        <f t="shared" si="1"/>
        <v/>
      </c>
      <c r="L16">
        <f t="shared" si="5"/>
        <v>2</v>
      </c>
      <c r="M16" t="e">
        <f t="shared" ref="M16:M31" si="9">MATCH(D15,$A$1:$A$339,0)</f>
        <v>#N/A</v>
      </c>
      <c r="N16" t="str">
        <f t="shared" ca="1" si="7"/>
        <v/>
      </c>
      <c r="O16" t="e">
        <f t="shared" ref="O16:O31" si="10">MATCH(F15,$A$1:$A$339,0)</f>
        <v>#N/A</v>
      </c>
    </row>
    <row r="17" spans="1:15" outlineLevel="2" x14ac:dyDescent="0.35">
      <c r="A17">
        <v>-131.61000000000001</v>
      </c>
      <c r="C17" t="str">
        <f t="shared" si="3"/>
        <v/>
      </c>
      <c r="D17" t="str">
        <f t="shared" si="0"/>
        <v/>
      </c>
      <c r="E17">
        <f t="shared" si="8"/>
        <v>-131.61000000000001</v>
      </c>
      <c r="F17" t="str">
        <f t="shared" si="1"/>
        <v/>
      </c>
      <c r="L17">
        <f t="shared" si="5"/>
        <v>2</v>
      </c>
      <c r="M17" t="e">
        <f t="shared" si="9"/>
        <v>#N/A</v>
      </c>
      <c r="N17" t="str">
        <f t="shared" ca="1" si="7"/>
        <v/>
      </c>
      <c r="O17" t="e">
        <f t="shared" si="10"/>
        <v>#N/A</v>
      </c>
    </row>
    <row r="18" spans="1:15" outlineLevel="2" x14ac:dyDescent="0.35">
      <c r="A18">
        <v>-177.16</v>
      </c>
      <c r="C18" t="str">
        <f t="shared" si="3"/>
        <v/>
      </c>
      <c r="D18" t="str">
        <f t="shared" si="0"/>
        <v/>
      </c>
      <c r="E18">
        <f t="shared" si="8"/>
        <v>-177.16</v>
      </c>
      <c r="F18" t="str">
        <f t="shared" si="1"/>
        <v/>
      </c>
      <c r="L18">
        <f t="shared" si="5"/>
        <v>2</v>
      </c>
      <c r="M18" t="e">
        <f t="shared" si="9"/>
        <v>#N/A</v>
      </c>
      <c r="N18" t="str">
        <f t="shared" ca="1" si="7"/>
        <v/>
      </c>
      <c r="O18" t="e">
        <f t="shared" si="10"/>
        <v>#N/A</v>
      </c>
    </row>
    <row r="19" spans="1:15" outlineLevel="2" x14ac:dyDescent="0.35">
      <c r="A19">
        <v>-226.25</v>
      </c>
      <c r="C19" t="str">
        <f t="shared" si="3"/>
        <v/>
      </c>
      <c r="D19" t="str">
        <f t="shared" si="0"/>
        <v/>
      </c>
      <c r="E19">
        <f t="shared" si="8"/>
        <v>-226.25</v>
      </c>
      <c r="F19" t="str">
        <f t="shared" si="1"/>
        <v/>
      </c>
      <c r="L19">
        <f t="shared" si="5"/>
        <v>2</v>
      </c>
      <c r="M19" t="e">
        <f t="shared" si="9"/>
        <v>#N/A</v>
      </c>
      <c r="N19" t="str">
        <f t="shared" ca="1" si="7"/>
        <v/>
      </c>
      <c r="O19" t="e">
        <f t="shared" si="10"/>
        <v>#N/A</v>
      </c>
    </row>
    <row r="20" spans="1:15" outlineLevel="2" x14ac:dyDescent="0.35">
      <c r="A20">
        <v>-280.88</v>
      </c>
      <c r="C20" t="str">
        <f t="shared" si="3"/>
        <v/>
      </c>
      <c r="D20" t="str">
        <f t="shared" si="0"/>
        <v/>
      </c>
      <c r="E20">
        <f t="shared" si="8"/>
        <v>-280.88</v>
      </c>
      <c r="F20" t="str">
        <f t="shared" si="1"/>
        <v/>
      </c>
      <c r="L20">
        <f t="shared" si="5"/>
        <v>2</v>
      </c>
      <c r="M20" t="e">
        <f t="shared" si="9"/>
        <v>#N/A</v>
      </c>
      <c r="N20" t="str">
        <f t="shared" ca="1" si="7"/>
        <v/>
      </c>
      <c r="O20" t="e">
        <f t="shared" si="10"/>
        <v>#N/A</v>
      </c>
    </row>
    <row r="21" spans="1:15" outlineLevel="2" x14ac:dyDescent="0.35">
      <c r="A21">
        <v>-336.28</v>
      </c>
      <c r="C21" t="str">
        <f t="shared" si="3"/>
        <v/>
      </c>
      <c r="D21" t="str">
        <f t="shared" si="0"/>
        <v/>
      </c>
      <c r="E21">
        <f t="shared" si="8"/>
        <v>-336.28</v>
      </c>
      <c r="F21" t="str">
        <f t="shared" si="1"/>
        <v/>
      </c>
      <c r="L21">
        <f t="shared" si="5"/>
        <v>2</v>
      </c>
      <c r="M21" t="e">
        <f t="shared" si="9"/>
        <v>#N/A</v>
      </c>
      <c r="N21" t="str">
        <f t="shared" ca="1" si="7"/>
        <v/>
      </c>
      <c r="O21" t="e">
        <f t="shared" si="10"/>
        <v>#N/A</v>
      </c>
    </row>
    <row r="22" spans="1:15" outlineLevel="2" x14ac:dyDescent="0.35">
      <c r="A22">
        <v>-382.05</v>
      </c>
      <c r="C22" t="str">
        <f t="shared" si="3"/>
        <v/>
      </c>
      <c r="D22" t="str">
        <f t="shared" si="0"/>
        <v/>
      </c>
      <c r="E22">
        <f t="shared" si="8"/>
        <v>-382.05</v>
      </c>
      <c r="F22" t="str">
        <f t="shared" si="1"/>
        <v/>
      </c>
      <c r="L22">
        <f t="shared" si="5"/>
        <v>2</v>
      </c>
      <c r="M22" t="e">
        <f t="shared" si="9"/>
        <v>#N/A</v>
      </c>
      <c r="N22" t="str">
        <f t="shared" ca="1" si="7"/>
        <v/>
      </c>
      <c r="O22" t="e">
        <f t="shared" si="10"/>
        <v>#N/A</v>
      </c>
    </row>
    <row r="23" spans="1:15" outlineLevel="2" x14ac:dyDescent="0.35">
      <c r="A23">
        <v>-409.34</v>
      </c>
      <c r="C23" t="str">
        <f t="shared" si="3"/>
        <v/>
      </c>
      <c r="D23" t="str">
        <f t="shared" si="0"/>
        <v/>
      </c>
      <c r="E23">
        <f t="shared" si="8"/>
        <v>-409.34</v>
      </c>
      <c r="F23">
        <f t="shared" si="1"/>
        <v>-409.34</v>
      </c>
      <c r="L23">
        <f t="shared" si="5"/>
        <v>2</v>
      </c>
      <c r="M23" t="e">
        <f t="shared" si="9"/>
        <v>#N/A</v>
      </c>
      <c r="N23" t="str">
        <f t="shared" ca="1" si="7"/>
        <v/>
      </c>
      <c r="O23" t="e">
        <f t="shared" si="10"/>
        <v>#N/A</v>
      </c>
    </row>
    <row r="24" spans="1:15" outlineLevel="2" x14ac:dyDescent="0.35">
      <c r="A24">
        <v>-415.15</v>
      </c>
      <c r="C24" t="str">
        <f t="shared" si="3"/>
        <v/>
      </c>
      <c r="D24" t="str">
        <f t="shared" si="0"/>
        <v/>
      </c>
      <c r="E24">
        <f t="shared" si="8"/>
        <v>-415.15</v>
      </c>
      <c r="F24" t="str">
        <f t="shared" si="1"/>
        <v/>
      </c>
      <c r="L24">
        <f t="shared" si="5"/>
        <v>2</v>
      </c>
      <c r="M24" t="e">
        <f t="shared" si="9"/>
        <v>#N/A</v>
      </c>
      <c r="N24" t="str">
        <f t="shared" ca="1" si="7"/>
        <v/>
      </c>
      <c r="O24">
        <f t="shared" si="10"/>
        <v>23</v>
      </c>
    </row>
    <row r="25" spans="1:15" outlineLevel="2" x14ac:dyDescent="0.35">
      <c r="A25">
        <v>-399.83</v>
      </c>
      <c r="C25" t="str">
        <f t="shared" si="3"/>
        <v/>
      </c>
      <c r="D25" t="str">
        <f t="shared" si="0"/>
        <v/>
      </c>
      <c r="E25">
        <f t="shared" si="8"/>
        <v>-399.83</v>
      </c>
      <c r="F25" t="str">
        <f t="shared" si="1"/>
        <v/>
      </c>
      <c r="L25">
        <f t="shared" si="5"/>
        <v>2</v>
      </c>
      <c r="M25" t="e">
        <f t="shared" si="9"/>
        <v>#N/A</v>
      </c>
      <c r="N25" t="str">
        <f t="shared" ca="1" si="7"/>
        <v/>
      </c>
      <c r="O25" t="e">
        <f t="shared" si="10"/>
        <v>#N/A</v>
      </c>
    </row>
    <row r="26" spans="1:15" outlineLevel="2" x14ac:dyDescent="0.35">
      <c r="A26">
        <v>-363.85</v>
      </c>
      <c r="C26" t="str">
        <f t="shared" si="3"/>
        <v/>
      </c>
      <c r="D26" t="str">
        <f t="shared" si="0"/>
        <v/>
      </c>
      <c r="E26">
        <f t="shared" si="8"/>
        <v>-363.85</v>
      </c>
      <c r="F26" t="str">
        <f t="shared" si="1"/>
        <v/>
      </c>
      <c r="L26">
        <f t="shared" si="5"/>
        <v>2</v>
      </c>
      <c r="M26" t="e">
        <f t="shared" si="9"/>
        <v>#N/A</v>
      </c>
      <c r="N26" t="str">
        <f t="shared" ca="1" si="7"/>
        <v/>
      </c>
      <c r="O26" t="e">
        <f t="shared" si="10"/>
        <v>#N/A</v>
      </c>
    </row>
    <row r="27" spans="1:15" outlineLevel="2" x14ac:dyDescent="0.35">
      <c r="A27">
        <v>-310.77</v>
      </c>
      <c r="C27" t="str">
        <f t="shared" si="3"/>
        <v/>
      </c>
      <c r="D27" t="str">
        <f t="shared" si="0"/>
        <v/>
      </c>
      <c r="E27">
        <f t="shared" si="8"/>
        <v>-310.77</v>
      </c>
      <c r="F27" t="str">
        <f t="shared" si="1"/>
        <v/>
      </c>
      <c r="L27">
        <f t="shared" si="5"/>
        <v>2</v>
      </c>
      <c r="M27" t="e">
        <f t="shared" si="9"/>
        <v>#N/A</v>
      </c>
      <c r="N27" t="str">
        <f t="shared" ca="1" si="7"/>
        <v/>
      </c>
      <c r="O27" t="e">
        <f t="shared" si="10"/>
        <v>#N/A</v>
      </c>
    </row>
    <row r="28" spans="1:15" outlineLevel="2" x14ac:dyDescent="0.35">
      <c r="A28">
        <v>-247.62</v>
      </c>
      <c r="C28" t="str">
        <f t="shared" si="3"/>
        <v/>
      </c>
      <c r="D28" t="str">
        <f t="shared" si="0"/>
        <v/>
      </c>
      <c r="E28">
        <f t="shared" si="8"/>
        <v>-247.62</v>
      </c>
      <c r="F28" t="str">
        <f t="shared" si="1"/>
        <v/>
      </c>
      <c r="L28">
        <f t="shared" si="5"/>
        <v>2</v>
      </c>
      <c r="M28" t="e">
        <f t="shared" si="9"/>
        <v>#N/A</v>
      </c>
      <c r="N28" t="str">
        <f t="shared" ca="1" si="7"/>
        <v/>
      </c>
      <c r="O28" t="e">
        <f t="shared" si="10"/>
        <v>#N/A</v>
      </c>
    </row>
    <row r="29" spans="1:15" outlineLevel="2" x14ac:dyDescent="0.35">
      <c r="A29">
        <v>-181.23</v>
      </c>
      <c r="C29" t="str">
        <f t="shared" si="3"/>
        <v/>
      </c>
      <c r="D29" t="str">
        <f t="shared" si="0"/>
        <v/>
      </c>
      <c r="E29">
        <f t="shared" si="8"/>
        <v>-181.23</v>
      </c>
      <c r="F29" t="str">
        <f t="shared" si="1"/>
        <v/>
      </c>
      <c r="L29">
        <f t="shared" si="5"/>
        <v>2</v>
      </c>
      <c r="M29" t="e">
        <f t="shared" si="9"/>
        <v>#N/A</v>
      </c>
      <c r="N29" t="str">
        <f t="shared" ca="1" si="7"/>
        <v/>
      </c>
      <c r="O29" t="e">
        <f t="shared" si="10"/>
        <v>#N/A</v>
      </c>
    </row>
    <row r="30" spans="1:15" outlineLevel="2" x14ac:dyDescent="0.35">
      <c r="A30">
        <v>-116.3</v>
      </c>
      <c r="C30" t="str">
        <f t="shared" si="3"/>
        <v/>
      </c>
      <c r="D30" t="str">
        <f>IF(AND(C31&gt;C30,C31&gt;C33,C31&gt;$B$2),C31,"")</f>
        <v/>
      </c>
      <c r="E30">
        <f t="shared" si="8"/>
        <v>-116.3</v>
      </c>
      <c r="F30" t="str">
        <f>IF(AND(E31&lt;$B$5,E31&lt;E30,E31&lt;E33),E30,"")</f>
        <v/>
      </c>
      <c r="L30">
        <f t="shared" si="5"/>
        <v>2</v>
      </c>
      <c r="M30" t="e">
        <f t="shared" si="9"/>
        <v>#N/A</v>
      </c>
      <c r="N30" t="str">
        <f t="shared" ca="1" si="7"/>
        <v/>
      </c>
      <c r="O30" t="e">
        <f t="shared" si="10"/>
        <v>#N/A</v>
      </c>
    </row>
    <row r="31" spans="1:15" outlineLevel="2" x14ac:dyDescent="0.35">
      <c r="A31">
        <v>-57.13</v>
      </c>
      <c r="C31" t="str">
        <f t="shared" si="3"/>
        <v/>
      </c>
      <c r="D31" t="str">
        <f>IF(AND(C33&gt;C31,C33&gt;C34,C33&gt;$B$2),C33,"")</f>
        <v/>
      </c>
      <c r="E31">
        <f t="shared" si="8"/>
        <v>-57.13</v>
      </c>
      <c r="F31" t="str">
        <f>IF(AND(E33&lt;$B$5,E33&lt;E31,E33&lt;E34),E31,"")</f>
        <v/>
      </c>
      <c r="L31">
        <f t="shared" si="5"/>
        <v>2</v>
      </c>
      <c r="M31" t="e">
        <f t="shared" si="9"/>
        <v>#N/A</v>
      </c>
      <c r="N31" t="str">
        <f t="shared" ca="1" si="7"/>
        <v>$A$32</v>
      </c>
      <c r="O31" t="e">
        <f t="shared" si="10"/>
        <v>#N/A</v>
      </c>
    </row>
    <row r="32" spans="1:15" outlineLevel="1" x14ac:dyDescent="0.35">
      <c r="K32" s="2" t="s">
        <v>5</v>
      </c>
      <c r="L32">
        <f>SUBTOTAL(3,L15:L31)</f>
        <v>17</v>
      </c>
      <c r="N32" t="str">
        <f t="shared" ca="1" si="7"/>
        <v/>
      </c>
    </row>
    <row r="33" spans="1:15" outlineLevel="2" x14ac:dyDescent="0.35">
      <c r="A33">
        <v>31.86</v>
      </c>
      <c r="C33">
        <f t="shared" si="3"/>
        <v>31.86</v>
      </c>
      <c r="D33" t="str">
        <f t="shared" si="0"/>
        <v/>
      </c>
      <c r="E33" t="str">
        <f t="shared" ref="E33:E72" si="11">IF(A33:A373&lt;0,A33,"")</f>
        <v/>
      </c>
      <c r="F33" t="str">
        <f t="shared" si="1"/>
        <v/>
      </c>
      <c r="L33">
        <f t="shared" si="5"/>
        <v>1</v>
      </c>
      <c r="M33" t="e">
        <f>MATCH(#REF!,$A$1:$A$339,0)</f>
        <v>#REF!</v>
      </c>
      <c r="N33" t="str">
        <f t="shared" ca="1" si="7"/>
        <v/>
      </c>
      <c r="O33" t="e">
        <f>MATCH(#REF!,$A$1:$A$339,0)</f>
        <v>#REF!</v>
      </c>
    </row>
    <row r="34" spans="1:15" outlineLevel="2" x14ac:dyDescent="0.35">
      <c r="A34">
        <v>63.95</v>
      </c>
      <c r="C34">
        <f t="shared" si="3"/>
        <v>63.95</v>
      </c>
      <c r="D34" t="str">
        <f t="shared" si="0"/>
        <v/>
      </c>
      <c r="E34" t="str">
        <f t="shared" si="11"/>
        <v/>
      </c>
      <c r="F34" t="str">
        <f t="shared" si="1"/>
        <v/>
      </c>
      <c r="L34">
        <f t="shared" si="5"/>
        <v>1</v>
      </c>
      <c r="M34" t="e">
        <f t="shared" ref="M34:M72" si="12">MATCH(D33,$A$1:$A$339,0)</f>
        <v>#N/A</v>
      </c>
      <c r="N34" t="str">
        <f t="shared" ca="1" si="7"/>
        <v/>
      </c>
      <c r="O34" t="e">
        <f t="shared" ref="O34:O72" si="13">MATCH(F33,$A$1:$A$339,0)</f>
        <v>#N/A</v>
      </c>
    </row>
    <row r="35" spans="1:15" outlineLevel="2" x14ac:dyDescent="0.35">
      <c r="A35">
        <v>91.56</v>
      </c>
      <c r="C35">
        <f t="shared" si="3"/>
        <v>91.56</v>
      </c>
      <c r="D35" t="str">
        <f t="shared" si="0"/>
        <v/>
      </c>
      <c r="E35" t="str">
        <f t="shared" si="11"/>
        <v/>
      </c>
      <c r="F35" t="str">
        <f t="shared" si="1"/>
        <v/>
      </c>
      <c r="L35">
        <f t="shared" si="5"/>
        <v>1</v>
      </c>
      <c r="M35" t="e">
        <f t="shared" si="12"/>
        <v>#N/A</v>
      </c>
      <c r="N35" t="str">
        <f t="shared" ca="1" si="7"/>
        <v/>
      </c>
      <c r="O35" t="e">
        <f t="shared" si="13"/>
        <v>#N/A</v>
      </c>
    </row>
    <row r="36" spans="1:15" outlineLevel="2" x14ac:dyDescent="0.35">
      <c r="A36">
        <v>113.86</v>
      </c>
      <c r="C36">
        <f t="shared" si="3"/>
        <v>113.86</v>
      </c>
      <c r="D36" t="str">
        <f t="shared" si="0"/>
        <v/>
      </c>
      <c r="E36" t="str">
        <f t="shared" si="11"/>
        <v/>
      </c>
      <c r="F36" t="str">
        <f t="shared" si="1"/>
        <v/>
      </c>
      <c r="L36">
        <f t="shared" si="5"/>
        <v>1</v>
      </c>
      <c r="M36" t="e">
        <f t="shared" si="12"/>
        <v>#N/A</v>
      </c>
      <c r="N36" t="str">
        <f t="shared" ca="1" si="7"/>
        <v/>
      </c>
      <c r="O36" t="e">
        <f t="shared" si="13"/>
        <v>#N/A</v>
      </c>
    </row>
    <row r="37" spans="1:15" outlineLevel="2" x14ac:dyDescent="0.35">
      <c r="A37">
        <v>128.53</v>
      </c>
      <c r="C37">
        <f t="shared" si="3"/>
        <v>128.53</v>
      </c>
      <c r="D37" t="str">
        <f t="shared" si="0"/>
        <v/>
      </c>
      <c r="E37" t="str">
        <f t="shared" si="11"/>
        <v/>
      </c>
      <c r="F37" t="str">
        <f t="shared" si="1"/>
        <v/>
      </c>
      <c r="L37">
        <f t="shared" si="5"/>
        <v>1</v>
      </c>
      <c r="M37" t="e">
        <f t="shared" si="12"/>
        <v>#N/A</v>
      </c>
      <c r="N37" t="str">
        <f t="shared" ca="1" si="7"/>
        <v/>
      </c>
      <c r="O37" t="e">
        <f t="shared" si="13"/>
        <v>#N/A</v>
      </c>
    </row>
    <row r="38" spans="1:15" outlineLevel="2" x14ac:dyDescent="0.35">
      <c r="A38">
        <v>133.58000000000001</v>
      </c>
      <c r="C38">
        <f t="shared" si="3"/>
        <v>133.58000000000001</v>
      </c>
      <c r="D38" t="str">
        <f t="shared" si="0"/>
        <v/>
      </c>
      <c r="E38" t="str">
        <f t="shared" si="11"/>
        <v/>
      </c>
      <c r="F38" t="str">
        <f t="shared" si="1"/>
        <v/>
      </c>
      <c r="L38">
        <f t="shared" si="5"/>
        <v>1</v>
      </c>
      <c r="M38" t="e">
        <f t="shared" si="12"/>
        <v>#N/A</v>
      </c>
      <c r="N38" t="str">
        <f t="shared" ca="1" si="7"/>
        <v/>
      </c>
      <c r="O38" t="e">
        <f t="shared" si="13"/>
        <v>#N/A</v>
      </c>
    </row>
    <row r="39" spans="1:15" outlineLevel="2" x14ac:dyDescent="0.35">
      <c r="A39">
        <v>129.19</v>
      </c>
      <c r="C39">
        <f t="shared" si="3"/>
        <v>129.19</v>
      </c>
      <c r="D39" t="str">
        <f t="shared" si="0"/>
        <v/>
      </c>
      <c r="E39" t="str">
        <f t="shared" si="11"/>
        <v/>
      </c>
      <c r="F39" t="str">
        <f t="shared" si="1"/>
        <v/>
      </c>
      <c r="L39">
        <f t="shared" si="5"/>
        <v>1</v>
      </c>
      <c r="M39" t="e">
        <f t="shared" si="12"/>
        <v>#N/A</v>
      </c>
      <c r="N39" t="str">
        <f t="shared" ca="1" si="7"/>
        <v/>
      </c>
      <c r="O39" t="e">
        <f t="shared" si="13"/>
        <v>#N/A</v>
      </c>
    </row>
    <row r="40" spans="1:15" outlineLevel="2" x14ac:dyDescent="0.35">
      <c r="A40">
        <v>121.92</v>
      </c>
      <c r="C40">
        <f t="shared" si="3"/>
        <v>121.92</v>
      </c>
      <c r="D40" t="str">
        <f t="shared" si="0"/>
        <v/>
      </c>
      <c r="E40" t="str">
        <f t="shared" si="11"/>
        <v/>
      </c>
      <c r="F40" t="str">
        <f t="shared" si="1"/>
        <v/>
      </c>
      <c r="L40">
        <f t="shared" si="5"/>
        <v>1</v>
      </c>
      <c r="M40" t="e">
        <f t="shared" si="12"/>
        <v>#N/A</v>
      </c>
      <c r="N40" t="str">
        <f t="shared" ca="1" si="7"/>
        <v/>
      </c>
      <c r="O40" t="e">
        <f t="shared" si="13"/>
        <v>#N/A</v>
      </c>
    </row>
    <row r="41" spans="1:15" outlineLevel="2" x14ac:dyDescent="0.35">
      <c r="A41">
        <v>120.41</v>
      </c>
      <c r="C41">
        <f t="shared" si="3"/>
        <v>120.41</v>
      </c>
      <c r="D41" t="str">
        <f t="shared" si="0"/>
        <v/>
      </c>
      <c r="E41" t="str">
        <f t="shared" si="11"/>
        <v/>
      </c>
      <c r="F41" t="str">
        <f t="shared" si="1"/>
        <v/>
      </c>
      <c r="L41">
        <f t="shared" si="5"/>
        <v>1</v>
      </c>
      <c r="M41" t="e">
        <f t="shared" si="12"/>
        <v>#N/A</v>
      </c>
      <c r="N41" t="str">
        <f t="shared" ca="1" si="7"/>
        <v/>
      </c>
      <c r="O41" t="e">
        <f t="shared" si="13"/>
        <v>#N/A</v>
      </c>
    </row>
    <row r="42" spans="1:15" outlineLevel="2" x14ac:dyDescent="0.35">
      <c r="A42">
        <v>124.36</v>
      </c>
      <c r="C42">
        <f t="shared" si="3"/>
        <v>124.36</v>
      </c>
      <c r="D42" t="str">
        <f t="shared" si="0"/>
        <v/>
      </c>
      <c r="E42" t="str">
        <f t="shared" si="11"/>
        <v/>
      </c>
      <c r="F42" t="str">
        <f t="shared" si="1"/>
        <v/>
      </c>
      <c r="L42">
        <f t="shared" si="5"/>
        <v>1</v>
      </c>
      <c r="M42" t="e">
        <f t="shared" si="12"/>
        <v>#N/A</v>
      </c>
      <c r="N42" t="str">
        <f t="shared" ca="1" si="7"/>
        <v/>
      </c>
      <c r="O42" t="e">
        <f t="shared" si="13"/>
        <v>#N/A</v>
      </c>
    </row>
    <row r="43" spans="1:15" outlineLevel="2" x14ac:dyDescent="0.35">
      <c r="A43">
        <v>126.7</v>
      </c>
      <c r="C43">
        <f t="shared" si="3"/>
        <v>126.7</v>
      </c>
      <c r="D43" t="str">
        <f t="shared" si="0"/>
        <v/>
      </c>
      <c r="E43" t="str">
        <f t="shared" si="11"/>
        <v/>
      </c>
      <c r="F43" t="str">
        <f t="shared" si="1"/>
        <v/>
      </c>
      <c r="L43">
        <f t="shared" si="5"/>
        <v>1</v>
      </c>
      <c r="M43" t="e">
        <f t="shared" si="12"/>
        <v>#N/A</v>
      </c>
      <c r="N43" t="str">
        <f t="shared" ca="1" si="7"/>
        <v/>
      </c>
      <c r="O43" t="e">
        <f t="shared" si="13"/>
        <v>#N/A</v>
      </c>
    </row>
    <row r="44" spans="1:15" outlineLevel="2" x14ac:dyDescent="0.35">
      <c r="A44">
        <v>126.08</v>
      </c>
      <c r="C44">
        <f t="shared" si="3"/>
        <v>126.08</v>
      </c>
      <c r="D44" t="str">
        <f t="shared" si="0"/>
        <v/>
      </c>
      <c r="E44" t="str">
        <f t="shared" si="11"/>
        <v/>
      </c>
      <c r="F44" t="str">
        <f t="shared" si="1"/>
        <v/>
      </c>
      <c r="L44">
        <f t="shared" si="5"/>
        <v>1</v>
      </c>
      <c r="M44" t="e">
        <f t="shared" si="12"/>
        <v>#N/A</v>
      </c>
      <c r="N44" t="str">
        <f t="shared" ca="1" si="7"/>
        <v/>
      </c>
      <c r="O44" t="e">
        <f t="shared" si="13"/>
        <v>#N/A</v>
      </c>
    </row>
    <row r="45" spans="1:15" outlineLevel="2" x14ac:dyDescent="0.35">
      <c r="A45">
        <v>125.14</v>
      </c>
      <c r="C45">
        <f t="shared" si="3"/>
        <v>125.14</v>
      </c>
      <c r="D45" t="str">
        <f t="shared" si="0"/>
        <v/>
      </c>
      <c r="E45" t="str">
        <f t="shared" si="11"/>
        <v/>
      </c>
      <c r="F45" t="str">
        <f t="shared" si="1"/>
        <v/>
      </c>
      <c r="L45">
        <f t="shared" si="5"/>
        <v>1</v>
      </c>
      <c r="M45" t="e">
        <f t="shared" si="12"/>
        <v>#N/A</v>
      </c>
      <c r="N45" t="str">
        <f t="shared" ca="1" si="7"/>
        <v/>
      </c>
      <c r="O45" t="e">
        <f t="shared" si="13"/>
        <v>#N/A</v>
      </c>
    </row>
    <row r="46" spans="1:15" outlineLevel="2" x14ac:dyDescent="0.35">
      <c r="A46">
        <v>123.47</v>
      </c>
      <c r="C46">
        <f t="shared" si="3"/>
        <v>123.47</v>
      </c>
      <c r="D46" t="str">
        <f t="shared" si="0"/>
        <v/>
      </c>
      <c r="E46" t="str">
        <f t="shared" si="11"/>
        <v/>
      </c>
      <c r="F46" t="str">
        <f t="shared" si="1"/>
        <v/>
      </c>
      <c r="L46">
        <f t="shared" si="5"/>
        <v>1</v>
      </c>
      <c r="M46" t="e">
        <f t="shared" si="12"/>
        <v>#N/A</v>
      </c>
      <c r="N46" t="str">
        <f t="shared" ca="1" si="7"/>
        <v/>
      </c>
      <c r="O46" t="e">
        <f t="shared" si="13"/>
        <v>#N/A</v>
      </c>
    </row>
    <row r="47" spans="1:15" outlineLevel="2" x14ac:dyDescent="0.35">
      <c r="A47">
        <v>120.27</v>
      </c>
      <c r="C47">
        <f t="shared" si="3"/>
        <v>120.27</v>
      </c>
      <c r="D47" t="str">
        <f t="shared" si="0"/>
        <v/>
      </c>
      <c r="E47" t="str">
        <f t="shared" si="11"/>
        <v/>
      </c>
      <c r="F47" t="str">
        <f t="shared" si="1"/>
        <v/>
      </c>
      <c r="L47">
        <f t="shared" si="5"/>
        <v>1</v>
      </c>
      <c r="M47" t="e">
        <f t="shared" si="12"/>
        <v>#N/A</v>
      </c>
      <c r="N47" t="str">
        <f t="shared" ca="1" si="7"/>
        <v/>
      </c>
      <c r="O47" t="e">
        <f t="shared" si="13"/>
        <v>#N/A</v>
      </c>
    </row>
    <row r="48" spans="1:15" outlineLevel="2" x14ac:dyDescent="0.35">
      <c r="A48">
        <v>116.96</v>
      </c>
      <c r="C48">
        <f t="shared" si="3"/>
        <v>116.96</v>
      </c>
      <c r="D48" t="str">
        <f t="shared" si="0"/>
        <v/>
      </c>
      <c r="E48" t="str">
        <f t="shared" si="11"/>
        <v/>
      </c>
      <c r="F48" t="str">
        <f t="shared" si="1"/>
        <v/>
      </c>
      <c r="L48">
        <f t="shared" si="5"/>
        <v>1</v>
      </c>
      <c r="M48" t="e">
        <f t="shared" si="12"/>
        <v>#N/A</v>
      </c>
      <c r="N48" t="str">
        <f t="shared" ca="1" si="7"/>
        <v/>
      </c>
      <c r="O48" t="e">
        <f t="shared" si="13"/>
        <v>#N/A</v>
      </c>
    </row>
    <row r="49" spans="1:15" outlineLevel="2" x14ac:dyDescent="0.35">
      <c r="A49">
        <v>112.97</v>
      </c>
      <c r="C49">
        <f t="shared" si="3"/>
        <v>112.97</v>
      </c>
      <c r="D49" t="str">
        <f t="shared" si="0"/>
        <v/>
      </c>
      <c r="E49" t="str">
        <f t="shared" si="11"/>
        <v/>
      </c>
      <c r="F49" t="str">
        <f t="shared" si="1"/>
        <v/>
      </c>
      <c r="L49">
        <f t="shared" si="5"/>
        <v>1</v>
      </c>
      <c r="M49" t="e">
        <f t="shared" si="12"/>
        <v>#N/A</v>
      </c>
      <c r="N49" t="str">
        <f t="shared" ca="1" si="7"/>
        <v/>
      </c>
      <c r="O49" t="e">
        <f t="shared" si="13"/>
        <v>#N/A</v>
      </c>
    </row>
    <row r="50" spans="1:15" outlineLevel="2" x14ac:dyDescent="0.35">
      <c r="A50">
        <v>106.14</v>
      </c>
      <c r="C50">
        <f t="shared" si="3"/>
        <v>106.14</v>
      </c>
      <c r="D50" t="str">
        <f t="shared" si="0"/>
        <v/>
      </c>
      <c r="E50" t="str">
        <f t="shared" si="11"/>
        <v/>
      </c>
      <c r="F50" t="str">
        <f t="shared" si="1"/>
        <v/>
      </c>
      <c r="L50">
        <f t="shared" si="5"/>
        <v>1</v>
      </c>
      <c r="M50" t="e">
        <f t="shared" si="12"/>
        <v>#N/A</v>
      </c>
      <c r="N50" t="str">
        <f t="shared" ca="1" si="7"/>
        <v/>
      </c>
      <c r="O50" t="e">
        <f t="shared" si="13"/>
        <v>#N/A</v>
      </c>
    </row>
    <row r="51" spans="1:15" outlineLevel="2" x14ac:dyDescent="0.35">
      <c r="A51">
        <v>97.83</v>
      </c>
      <c r="C51">
        <f t="shared" si="3"/>
        <v>97.83</v>
      </c>
      <c r="D51" t="str">
        <f t="shared" si="0"/>
        <v/>
      </c>
      <c r="E51" t="str">
        <f t="shared" si="11"/>
        <v/>
      </c>
      <c r="F51" t="str">
        <f t="shared" si="1"/>
        <v/>
      </c>
      <c r="L51">
        <f t="shared" si="5"/>
        <v>1</v>
      </c>
      <c r="M51" t="e">
        <f t="shared" si="12"/>
        <v>#N/A</v>
      </c>
      <c r="N51" t="str">
        <f t="shared" ca="1" si="7"/>
        <v/>
      </c>
      <c r="O51" t="e">
        <f t="shared" si="13"/>
        <v>#N/A</v>
      </c>
    </row>
    <row r="52" spans="1:15" outlineLevel="2" x14ac:dyDescent="0.35">
      <c r="A52">
        <v>91.79</v>
      </c>
      <c r="C52">
        <f t="shared" si="3"/>
        <v>91.79</v>
      </c>
      <c r="D52" t="str">
        <f t="shared" si="0"/>
        <v/>
      </c>
      <c r="E52" t="str">
        <f t="shared" si="11"/>
        <v/>
      </c>
      <c r="F52" t="str">
        <f t="shared" si="1"/>
        <v/>
      </c>
      <c r="L52">
        <f t="shared" si="5"/>
        <v>1</v>
      </c>
      <c r="M52" t="e">
        <f t="shared" si="12"/>
        <v>#N/A</v>
      </c>
      <c r="N52" t="str">
        <f t="shared" ca="1" si="7"/>
        <v/>
      </c>
      <c r="O52" t="e">
        <f t="shared" si="13"/>
        <v>#N/A</v>
      </c>
    </row>
    <row r="53" spans="1:15" outlineLevel="2" x14ac:dyDescent="0.35">
      <c r="A53">
        <v>88.71</v>
      </c>
      <c r="C53">
        <f t="shared" si="3"/>
        <v>88.71</v>
      </c>
      <c r="D53" t="str">
        <f t="shared" si="0"/>
        <v/>
      </c>
      <c r="E53" t="str">
        <f t="shared" si="11"/>
        <v/>
      </c>
      <c r="F53" t="str">
        <f t="shared" si="1"/>
        <v/>
      </c>
      <c r="L53">
        <f t="shared" si="5"/>
        <v>1</v>
      </c>
      <c r="M53" t="e">
        <f t="shared" si="12"/>
        <v>#N/A</v>
      </c>
      <c r="N53" t="str">
        <f t="shared" ca="1" si="7"/>
        <v/>
      </c>
      <c r="O53" t="e">
        <f t="shared" si="13"/>
        <v>#N/A</v>
      </c>
    </row>
    <row r="54" spans="1:15" outlineLevel="2" x14ac:dyDescent="0.35">
      <c r="A54">
        <v>85.51</v>
      </c>
      <c r="C54">
        <f t="shared" si="3"/>
        <v>85.51</v>
      </c>
      <c r="D54" t="str">
        <f t="shared" si="0"/>
        <v/>
      </c>
      <c r="E54" t="str">
        <f t="shared" si="11"/>
        <v/>
      </c>
      <c r="F54" t="str">
        <f t="shared" si="1"/>
        <v/>
      </c>
      <c r="L54">
        <f t="shared" si="5"/>
        <v>1</v>
      </c>
      <c r="M54" t="e">
        <f t="shared" si="12"/>
        <v>#N/A</v>
      </c>
      <c r="N54" t="str">
        <f t="shared" ca="1" si="7"/>
        <v/>
      </c>
      <c r="O54" t="e">
        <f t="shared" si="13"/>
        <v>#N/A</v>
      </c>
    </row>
    <row r="55" spans="1:15" outlineLevel="2" x14ac:dyDescent="0.35">
      <c r="A55">
        <v>79.349999999999994</v>
      </c>
      <c r="C55">
        <f t="shared" si="3"/>
        <v>79.349999999999994</v>
      </c>
      <c r="D55" t="str">
        <f t="shared" si="0"/>
        <v/>
      </c>
      <c r="E55" t="str">
        <f t="shared" si="11"/>
        <v/>
      </c>
      <c r="F55" t="str">
        <f t="shared" si="1"/>
        <v/>
      </c>
      <c r="L55">
        <f t="shared" si="5"/>
        <v>1</v>
      </c>
      <c r="M55" t="e">
        <f t="shared" si="12"/>
        <v>#N/A</v>
      </c>
      <c r="N55" t="str">
        <f t="shared" ca="1" si="7"/>
        <v/>
      </c>
      <c r="O55" t="e">
        <f t="shared" si="13"/>
        <v>#N/A</v>
      </c>
    </row>
    <row r="56" spans="1:15" outlineLevel="2" x14ac:dyDescent="0.35">
      <c r="A56">
        <v>71.430000000000007</v>
      </c>
      <c r="C56">
        <f t="shared" si="3"/>
        <v>71.430000000000007</v>
      </c>
      <c r="D56" t="str">
        <f t="shared" si="0"/>
        <v/>
      </c>
      <c r="E56" t="str">
        <f t="shared" si="11"/>
        <v/>
      </c>
      <c r="F56" t="str">
        <f t="shared" si="1"/>
        <v/>
      </c>
      <c r="L56">
        <f t="shared" si="5"/>
        <v>1</v>
      </c>
      <c r="M56" t="e">
        <f t="shared" si="12"/>
        <v>#N/A</v>
      </c>
      <c r="N56" t="str">
        <f t="shared" ca="1" si="7"/>
        <v/>
      </c>
      <c r="O56" t="e">
        <f t="shared" si="13"/>
        <v>#N/A</v>
      </c>
    </row>
    <row r="57" spans="1:15" outlineLevel="2" x14ac:dyDescent="0.35">
      <c r="A57">
        <v>65.28</v>
      </c>
      <c r="C57">
        <f t="shared" si="3"/>
        <v>65.28</v>
      </c>
      <c r="D57" t="str">
        <f t="shared" si="0"/>
        <v/>
      </c>
      <c r="E57" t="str">
        <f t="shared" si="11"/>
        <v/>
      </c>
      <c r="F57" t="str">
        <f t="shared" si="1"/>
        <v/>
      </c>
      <c r="L57">
        <f t="shared" si="5"/>
        <v>1</v>
      </c>
      <c r="M57" t="e">
        <f t="shared" si="12"/>
        <v>#N/A</v>
      </c>
      <c r="N57" t="str">
        <f t="shared" ca="1" si="7"/>
        <v/>
      </c>
      <c r="O57" t="e">
        <f t="shared" si="13"/>
        <v>#N/A</v>
      </c>
    </row>
    <row r="58" spans="1:15" outlineLevel="2" x14ac:dyDescent="0.35">
      <c r="A58">
        <v>61.16</v>
      </c>
      <c r="C58">
        <f t="shared" si="3"/>
        <v>61.16</v>
      </c>
      <c r="D58" t="str">
        <f t="shared" si="0"/>
        <v/>
      </c>
      <c r="E58" t="str">
        <f t="shared" si="11"/>
        <v/>
      </c>
      <c r="F58" t="str">
        <f t="shared" si="1"/>
        <v/>
      </c>
      <c r="L58">
        <f t="shared" si="5"/>
        <v>1</v>
      </c>
      <c r="M58" t="e">
        <f t="shared" si="12"/>
        <v>#N/A</v>
      </c>
      <c r="N58" t="str">
        <f t="shared" ca="1" si="7"/>
        <v/>
      </c>
      <c r="O58" t="e">
        <f t="shared" si="13"/>
        <v>#N/A</v>
      </c>
    </row>
    <row r="59" spans="1:15" outlineLevel="2" x14ac:dyDescent="0.35">
      <c r="A59">
        <v>58.14</v>
      </c>
      <c r="C59">
        <f t="shared" si="3"/>
        <v>58.14</v>
      </c>
      <c r="D59" t="str">
        <f t="shared" si="0"/>
        <v/>
      </c>
      <c r="E59" t="str">
        <f t="shared" si="11"/>
        <v/>
      </c>
      <c r="F59" t="str">
        <f t="shared" si="1"/>
        <v/>
      </c>
      <c r="L59">
        <f t="shared" si="5"/>
        <v>1</v>
      </c>
      <c r="M59" t="e">
        <f t="shared" si="12"/>
        <v>#N/A</v>
      </c>
      <c r="N59" t="str">
        <f t="shared" ca="1" si="7"/>
        <v/>
      </c>
      <c r="O59" t="e">
        <f t="shared" si="13"/>
        <v>#N/A</v>
      </c>
    </row>
    <row r="60" spans="1:15" outlineLevel="2" x14ac:dyDescent="0.35">
      <c r="A60">
        <v>56.71</v>
      </c>
      <c r="C60">
        <f t="shared" si="3"/>
        <v>56.71</v>
      </c>
      <c r="D60" t="str">
        <f t="shared" si="0"/>
        <v/>
      </c>
      <c r="E60" t="str">
        <f t="shared" si="11"/>
        <v/>
      </c>
      <c r="F60" t="str">
        <f t="shared" si="1"/>
        <v/>
      </c>
      <c r="L60">
        <f t="shared" si="5"/>
        <v>1</v>
      </c>
      <c r="M60" t="e">
        <f t="shared" si="12"/>
        <v>#N/A</v>
      </c>
      <c r="N60" t="str">
        <f t="shared" ca="1" si="7"/>
        <v/>
      </c>
      <c r="O60" t="e">
        <f t="shared" si="13"/>
        <v>#N/A</v>
      </c>
    </row>
    <row r="61" spans="1:15" outlineLevel="2" x14ac:dyDescent="0.35">
      <c r="A61">
        <v>56.04</v>
      </c>
      <c r="C61">
        <f t="shared" si="3"/>
        <v>56.04</v>
      </c>
      <c r="D61" t="str">
        <f t="shared" si="0"/>
        <v/>
      </c>
      <c r="E61" t="str">
        <f t="shared" si="11"/>
        <v/>
      </c>
      <c r="F61" t="str">
        <f t="shared" si="1"/>
        <v/>
      </c>
      <c r="L61">
        <f t="shared" si="5"/>
        <v>1</v>
      </c>
      <c r="M61" t="e">
        <f t="shared" si="12"/>
        <v>#N/A</v>
      </c>
      <c r="N61" t="str">
        <f t="shared" ca="1" si="7"/>
        <v/>
      </c>
      <c r="O61" t="e">
        <f t="shared" si="13"/>
        <v>#N/A</v>
      </c>
    </row>
    <row r="62" spans="1:15" outlineLevel="2" x14ac:dyDescent="0.35">
      <c r="A62">
        <v>54.3</v>
      </c>
      <c r="C62">
        <f t="shared" si="3"/>
        <v>54.3</v>
      </c>
      <c r="D62" t="str">
        <f t="shared" si="0"/>
        <v/>
      </c>
      <c r="E62" t="str">
        <f t="shared" si="11"/>
        <v/>
      </c>
      <c r="F62" t="str">
        <f t="shared" si="1"/>
        <v/>
      </c>
      <c r="L62">
        <f t="shared" si="5"/>
        <v>1</v>
      </c>
      <c r="M62" t="e">
        <f t="shared" si="12"/>
        <v>#N/A</v>
      </c>
      <c r="N62" t="str">
        <f t="shared" ca="1" si="7"/>
        <v/>
      </c>
      <c r="O62" t="e">
        <f t="shared" si="13"/>
        <v>#N/A</v>
      </c>
    </row>
    <row r="63" spans="1:15" outlineLevel="2" x14ac:dyDescent="0.35">
      <c r="A63">
        <v>51.71</v>
      </c>
      <c r="C63">
        <f t="shared" si="3"/>
        <v>51.71</v>
      </c>
      <c r="D63" t="str">
        <f t="shared" si="0"/>
        <v/>
      </c>
      <c r="E63" t="str">
        <f t="shared" si="11"/>
        <v/>
      </c>
      <c r="F63" t="str">
        <f t="shared" si="1"/>
        <v/>
      </c>
      <c r="L63">
        <f t="shared" si="5"/>
        <v>1</v>
      </c>
      <c r="M63" t="e">
        <f t="shared" si="12"/>
        <v>#N/A</v>
      </c>
      <c r="N63" t="str">
        <f t="shared" ca="1" si="7"/>
        <v/>
      </c>
      <c r="O63" t="e">
        <f t="shared" si="13"/>
        <v>#N/A</v>
      </c>
    </row>
    <row r="64" spans="1:15" outlineLevel="2" x14ac:dyDescent="0.35">
      <c r="A64">
        <v>49.5</v>
      </c>
      <c r="C64">
        <f t="shared" si="3"/>
        <v>49.5</v>
      </c>
      <c r="D64" t="str">
        <f t="shared" si="0"/>
        <v/>
      </c>
      <c r="E64" t="str">
        <f t="shared" si="11"/>
        <v/>
      </c>
      <c r="F64" t="str">
        <f t="shared" si="1"/>
        <v/>
      </c>
      <c r="L64">
        <f t="shared" si="5"/>
        <v>1</v>
      </c>
      <c r="M64" t="e">
        <f t="shared" si="12"/>
        <v>#N/A</v>
      </c>
      <c r="N64" t="str">
        <f t="shared" ca="1" si="7"/>
        <v/>
      </c>
      <c r="O64" t="e">
        <f t="shared" si="13"/>
        <v>#N/A</v>
      </c>
    </row>
    <row r="65" spans="1:15" outlineLevel="2" x14ac:dyDescent="0.35">
      <c r="A65">
        <v>46.68</v>
      </c>
      <c r="C65">
        <f t="shared" si="3"/>
        <v>46.68</v>
      </c>
      <c r="D65" t="str">
        <f t="shared" si="0"/>
        <v/>
      </c>
      <c r="E65" t="str">
        <f t="shared" si="11"/>
        <v/>
      </c>
      <c r="F65" t="str">
        <f t="shared" si="1"/>
        <v/>
      </c>
      <c r="L65">
        <f t="shared" si="5"/>
        <v>1</v>
      </c>
      <c r="M65" t="e">
        <f t="shared" si="12"/>
        <v>#N/A</v>
      </c>
      <c r="N65" t="str">
        <f t="shared" ca="1" si="7"/>
        <v/>
      </c>
      <c r="O65" t="e">
        <f t="shared" si="13"/>
        <v>#N/A</v>
      </c>
    </row>
    <row r="66" spans="1:15" outlineLevel="2" x14ac:dyDescent="0.35">
      <c r="A66">
        <v>42.1</v>
      </c>
      <c r="C66">
        <f t="shared" si="3"/>
        <v>42.1</v>
      </c>
      <c r="D66" t="str">
        <f t="shared" si="0"/>
        <v/>
      </c>
      <c r="E66" t="str">
        <f t="shared" si="11"/>
        <v/>
      </c>
      <c r="F66" t="str">
        <f t="shared" si="1"/>
        <v/>
      </c>
      <c r="L66">
        <f t="shared" si="5"/>
        <v>1</v>
      </c>
      <c r="M66" t="e">
        <f t="shared" si="12"/>
        <v>#N/A</v>
      </c>
      <c r="N66" t="str">
        <f t="shared" ca="1" si="7"/>
        <v/>
      </c>
      <c r="O66" t="e">
        <f t="shared" si="13"/>
        <v>#N/A</v>
      </c>
    </row>
    <row r="67" spans="1:15" outlineLevel="2" x14ac:dyDescent="0.35">
      <c r="A67">
        <v>36.81</v>
      </c>
      <c r="C67">
        <f t="shared" si="3"/>
        <v>36.81</v>
      </c>
      <c r="D67" t="str">
        <f t="shared" si="0"/>
        <v/>
      </c>
      <c r="E67" t="str">
        <f t="shared" si="11"/>
        <v/>
      </c>
      <c r="F67" t="str">
        <f t="shared" si="1"/>
        <v/>
      </c>
      <c r="L67">
        <f t="shared" si="5"/>
        <v>1</v>
      </c>
      <c r="M67" t="e">
        <f t="shared" si="12"/>
        <v>#N/A</v>
      </c>
      <c r="N67" t="str">
        <f t="shared" ref="N67:N130" ca="1" si="14">IF(AND(A68&gt;=0,A67&lt;0),CELL("address",A68),IF(AND(A68&lt;0,A67&gt;=0),CELL("row",A68),""))</f>
        <v/>
      </c>
      <c r="O67" t="e">
        <f t="shared" si="13"/>
        <v>#N/A</v>
      </c>
    </row>
    <row r="68" spans="1:15" outlineLevel="2" x14ac:dyDescent="0.35">
      <c r="A68">
        <v>33.06</v>
      </c>
      <c r="C68">
        <f t="shared" si="3"/>
        <v>33.06</v>
      </c>
      <c r="D68" t="str">
        <f t="shared" ref="D68:D134" si="15">IF(AND(C69&gt;C68,C69&gt;C70,C69&gt;$B$2),C69,"")</f>
        <v/>
      </c>
      <c r="E68" t="str">
        <f t="shared" si="11"/>
        <v/>
      </c>
      <c r="F68" t="str">
        <f t="shared" ref="F68:F134" si="16">IF(AND(E69&lt;$B$5,E69&lt;E68,E69&lt;E70),E68,"")</f>
        <v/>
      </c>
      <c r="L68">
        <f t="shared" si="5"/>
        <v>1</v>
      </c>
      <c r="M68" t="e">
        <f t="shared" si="12"/>
        <v>#N/A</v>
      </c>
      <c r="N68" t="str">
        <f t="shared" ca="1" si="14"/>
        <v/>
      </c>
      <c r="O68" t="e">
        <f t="shared" si="13"/>
        <v>#N/A</v>
      </c>
    </row>
    <row r="69" spans="1:15" outlineLevel="2" x14ac:dyDescent="0.35">
      <c r="A69">
        <v>31.57</v>
      </c>
      <c r="C69">
        <f t="shared" ref="C69:C135" si="17">IF(A69&gt;0,A69,"")</f>
        <v>31.57</v>
      </c>
      <c r="D69" t="str">
        <f t="shared" si="15"/>
        <v/>
      </c>
      <c r="E69" t="str">
        <f t="shared" si="11"/>
        <v/>
      </c>
      <c r="F69" t="str">
        <f t="shared" si="16"/>
        <v/>
      </c>
      <c r="L69">
        <f t="shared" ref="L69:L135" si="18">IF(A69&gt;0,1,2)</f>
        <v>1</v>
      </c>
      <c r="M69" t="e">
        <f t="shared" si="12"/>
        <v>#N/A</v>
      </c>
      <c r="N69" t="str">
        <f t="shared" ca="1" si="14"/>
        <v/>
      </c>
      <c r="O69" t="e">
        <f t="shared" si="13"/>
        <v>#N/A</v>
      </c>
    </row>
    <row r="70" spans="1:15" outlineLevel="2" x14ac:dyDescent="0.35">
      <c r="A70">
        <v>29.15</v>
      </c>
      <c r="C70">
        <f t="shared" si="17"/>
        <v>29.15</v>
      </c>
      <c r="D70" t="str">
        <f t="shared" si="15"/>
        <v/>
      </c>
      <c r="E70" t="str">
        <f t="shared" si="11"/>
        <v/>
      </c>
      <c r="F70" t="str">
        <f t="shared" si="16"/>
        <v/>
      </c>
      <c r="L70">
        <f t="shared" si="18"/>
        <v>1</v>
      </c>
      <c r="M70" t="e">
        <f t="shared" si="12"/>
        <v>#N/A</v>
      </c>
      <c r="N70" t="str">
        <f t="shared" ca="1" si="14"/>
        <v/>
      </c>
      <c r="O70" t="e">
        <f t="shared" si="13"/>
        <v>#N/A</v>
      </c>
    </row>
    <row r="71" spans="1:15" outlineLevel="2" x14ac:dyDescent="0.35">
      <c r="A71">
        <v>23.87</v>
      </c>
      <c r="C71">
        <f t="shared" si="17"/>
        <v>23.87</v>
      </c>
      <c r="D71" t="str">
        <f>IF(AND(C72&gt;C71,C72&gt;C74,C72&gt;$B$2),C72,"")</f>
        <v/>
      </c>
      <c r="E71" t="str">
        <f t="shared" si="11"/>
        <v/>
      </c>
      <c r="F71" t="str">
        <f>IF(AND(E72&lt;$B$5,E72&lt;E71,E72&lt;E74),E71,"")</f>
        <v/>
      </c>
      <c r="L71">
        <f t="shared" si="18"/>
        <v>1</v>
      </c>
      <c r="M71" t="e">
        <f t="shared" si="12"/>
        <v>#N/A</v>
      </c>
      <c r="N71" t="str">
        <f t="shared" ca="1" si="14"/>
        <v/>
      </c>
      <c r="O71" t="e">
        <f t="shared" si="13"/>
        <v>#N/A</v>
      </c>
    </row>
    <row r="72" spans="1:15" outlineLevel="2" x14ac:dyDescent="0.35">
      <c r="A72">
        <v>18.25</v>
      </c>
      <c r="C72">
        <f t="shared" si="17"/>
        <v>18.25</v>
      </c>
      <c r="D72" t="str">
        <f>IF(AND(C74&gt;C72,C74&gt;C75,C74&gt;$B$2),C74,"")</f>
        <v/>
      </c>
      <c r="E72" t="str">
        <f t="shared" si="11"/>
        <v/>
      </c>
      <c r="F72" t="str">
        <f>IF(AND(E74&lt;$B$5,E74&lt;E72,E74&lt;E75),E72,"")</f>
        <v/>
      </c>
      <c r="L72">
        <f t="shared" si="18"/>
        <v>1</v>
      </c>
      <c r="M72" t="e">
        <f t="shared" si="12"/>
        <v>#N/A</v>
      </c>
      <c r="N72" t="str">
        <f t="shared" ca="1" si="14"/>
        <v/>
      </c>
      <c r="O72" t="e">
        <f t="shared" si="13"/>
        <v>#N/A</v>
      </c>
    </row>
    <row r="73" spans="1:15" outlineLevel="1" x14ac:dyDescent="0.35">
      <c r="K73" s="2" t="s">
        <v>4</v>
      </c>
      <c r="L73">
        <f>SUBTOTAL(3,L33:L72)</f>
        <v>40</v>
      </c>
      <c r="N73">
        <f t="shared" ca="1" si="14"/>
        <v>74</v>
      </c>
    </row>
    <row r="74" spans="1:15" outlineLevel="2" x14ac:dyDescent="0.35">
      <c r="A74">
        <v>-20.78</v>
      </c>
      <c r="C74" t="str">
        <f t="shared" si="17"/>
        <v/>
      </c>
      <c r="D74" t="str">
        <f t="shared" si="15"/>
        <v/>
      </c>
      <c r="E74">
        <f t="shared" ref="E74:E107" si="19">IF(A74:A413&lt;0,A74,"")</f>
        <v>-20.78</v>
      </c>
      <c r="F74" t="str">
        <f t="shared" si="16"/>
        <v/>
      </c>
      <c r="L74">
        <f t="shared" si="18"/>
        <v>2</v>
      </c>
      <c r="M74" t="e">
        <f>MATCH(#REF!,$A$1:$A$339,0)</f>
        <v>#REF!</v>
      </c>
      <c r="N74" t="str">
        <f t="shared" ca="1" si="14"/>
        <v/>
      </c>
      <c r="O74" t="e">
        <f>MATCH(#REF!,$A$1:$A$339,0)</f>
        <v>#REF!</v>
      </c>
    </row>
    <row r="75" spans="1:15" outlineLevel="2" x14ac:dyDescent="0.35">
      <c r="A75">
        <v>-24.12</v>
      </c>
      <c r="C75" t="str">
        <f t="shared" si="17"/>
        <v/>
      </c>
      <c r="D75" t="str">
        <f t="shared" si="15"/>
        <v/>
      </c>
      <c r="E75">
        <f t="shared" si="19"/>
        <v>-24.12</v>
      </c>
      <c r="F75" t="str">
        <f t="shared" si="16"/>
        <v/>
      </c>
      <c r="L75">
        <f t="shared" si="18"/>
        <v>2</v>
      </c>
      <c r="M75" t="e">
        <f t="shared" ref="M75:M107" si="20">MATCH(D74,$A$1:$A$339,0)</f>
        <v>#N/A</v>
      </c>
      <c r="N75" t="str">
        <f t="shared" ca="1" si="14"/>
        <v/>
      </c>
      <c r="O75" t="e">
        <f t="shared" ref="O75:O107" si="21">MATCH(F74,$A$1:$A$339,0)</f>
        <v>#N/A</v>
      </c>
    </row>
    <row r="76" spans="1:15" outlineLevel="2" x14ac:dyDescent="0.35">
      <c r="A76">
        <v>-26.3</v>
      </c>
      <c r="C76" t="str">
        <f t="shared" si="17"/>
        <v/>
      </c>
      <c r="D76" t="str">
        <f t="shared" si="15"/>
        <v/>
      </c>
      <c r="E76">
        <f t="shared" si="19"/>
        <v>-26.3</v>
      </c>
      <c r="F76" t="str">
        <f t="shared" si="16"/>
        <v/>
      </c>
      <c r="L76">
        <f t="shared" si="18"/>
        <v>2</v>
      </c>
      <c r="M76" t="e">
        <f t="shared" si="20"/>
        <v>#N/A</v>
      </c>
      <c r="N76" t="str">
        <f t="shared" ca="1" si="14"/>
        <v/>
      </c>
      <c r="O76" t="e">
        <f t="shared" si="21"/>
        <v>#N/A</v>
      </c>
    </row>
    <row r="77" spans="1:15" outlineLevel="2" x14ac:dyDescent="0.35">
      <c r="A77">
        <v>-28.12</v>
      </c>
      <c r="C77" t="str">
        <f t="shared" si="17"/>
        <v/>
      </c>
      <c r="D77" t="str">
        <f t="shared" si="15"/>
        <v/>
      </c>
      <c r="E77">
        <f t="shared" si="19"/>
        <v>-28.12</v>
      </c>
      <c r="F77" t="str">
        <f t="shared" si="16"/>
        <v/>
      </c>
      <c r="L77">
        <f t="shared" si="18"/>
        <v>2</v>
      </c>
      <c r="M77" t="e">
        <f t="shared" si="20"/>
        <v>#N/A</v>
      </c>
      <c r="N77" t="str">
        <f t="shared" ca="1" si="14"/>
        <v/>
      </c>
      <c r="O77" t="e">
        <f t="shared" si="21"/>
        <v>#N/A</v>
      </c>
    </row>
    <row r="78" spans="1:15" outlineLevel="2" x14ac:dyDescent="0.35">
      <c r="A78">
        <v>-31.09</v>
      </c>
      <c r="C78" t="str">
        <f t="shared" si="17"/>
        <v/>
      </c>
      <c r="D78" t="str">
        <f t="shared" si="15"/>
        <v/>
      </c>
      <c r="E78">
        <f t="shared" si="19"/>
        <v>-31.09</v>
      </c>
      <c r="F78" t="str">
        <f t="shared" si="16"/>
        <v/>
      </c>
      <c r="L78">
        <f t="shared" si="18"/>
        <v>2</v>
      </c>
      <c r="M78" t="e">
        <f t="shared" si="20"/>
        <v>#N/A</v>
      </c>
      <c r="N78" t="str">
        <f t="shared" ca="1" si="14"/>
        <v/>
      </c>
      <c r="O78" t="e">
        <f t="shared" si="21"/>
        <v>#N/A</v>
      </c>
    </row>
    <row r="79" spans="1:15" outlineLevel="2" x14ac:dyDescent="0.35">
      <c r="A79">
        <v>-34.5</v>
      </c>
      <c r="C79" t="str">
        <f t="shared" si="17"/>
        <v/>
      </c>
      <c r="D79" t="str">
        <f t="shared" si="15"/>
        <v/>
      </c>
      <c r="E79">
        <f t="shared" si="19"/>
        <v>-34.5</v>
      </c>
      <c r="F79" t="str">
        <f t="shared" si="16"/>
        <v/>
      </c>
      <c r="L79">
        <f t="shared" si="18"/>
        <v>2</v>
      </c>
      <c r="M79" t="e">
        <f t="shared" si="20"/>
        <v>#N/A</v>
      </c>
      <c r="N79" t="str">
        <f t="shared" ca="1" si="14"/>
        <v/>
      </c>
      <c r="O79" t="e">
        <f t="shared" si="21"/>
        <v>#N/A</v>
      </c>
    </row>
    <row r="80" spans="1:15" outlineLevel="2" x14ac:dyDescent="0.35">
      <c r="A80">
        <v>-35.79</v>
      </c>
      <c r="C80" t="str">
        <f t="shared" si="17"/>
        <v/>
      </c>
      <c r="D80" t="str">
        <f t="shared" si="15"/>
        <v/>
      </c>
      <c r="E80">
        <f t="shared" si="19"/>
        <v>-35.79</v>
      </c>
      <c r="F80" t="str">
        <f t="shared" si="16"/>
        <v/>
      </c>
      <c r="L80">
        <f t="shared" si="18"/>
        <v>2</v>
      </c>
      <c r="M80" t="e">
        <f t="shared" si="20"/>
        <v>#N/A</v>
      </c>
      <c r="N80" t="str">
        <f t="shared" ca="1" si="14"/>
        <v/>
      </c>
      <c r="O80" t="e">
        <f t="shared" si="21"/>
        <v>#N/A</v>
      </c>
    </row>
    <row r="81" spans="1:15" outlineLevel="2" x14ac:dyDescent="0.35">
      <c r="A81">
        <v>-35.28</v>
      </c>
      <c r="C81" t="str">
        <f t="shared" si="17"/>
        <v/>
      </c>
      <c r="D81" t="str">
        <f t="shared" si="15"/>
        <v/>
      </c>
      <c r="E81">
        <f t="shared" si="19"/>
        <v>-35.28</v>
      </c>
      <c r="F81" t="str">
        <f t="shared" si="16"/>
        <v/>
      </c>
      <c r="L81">
        <f t="shared" si="18"/>
        <v>2</v>
      </c>
      <c r="M81" t="e">
        <f t="shared" si="20"/>
        <v>#N/A</v>
      </c>
      <c r="N81" t="str">
        <f t="shared" ca="1" si="14"/>
        <v/>
      </c>
      <c r="O81" t="e">
        <f t="shared" si="21"/>
        <v>#N/A</v>
      </c>
    </row>
    <row r="82" spans="1:15" outlineLevel="2" x14ac:dyDescent="0.35">
      <c r="A82">
        <v>-35.590000000000003</v>
      </c>
      <c r="C82" t="str">
        <f t="shared" si="17"/>
        <v/>
      </c>
      <c r="D82" t="str">
        <f t="shared" si="15"/>
        <v/>
      </c>
      <c r="E82">
        <f t="shared" si="19"/>
        <v>-35.590000000000003</v>
      </c>
      <c r="F82" t="str">
        <f t="shared" si="16"/>
        <v/>
      </c>
      <c r="L82">
        <f t="shared" si="18"/>
        <v>2</v>
      </c>
      <c r="M82" t="e">
        <f t="shared" si="20"/>
        <v>#N/A</v>
      </c>
      <c r="N82" t="str">
        <f t="shared" ca="1" si="14"/>
        <v/>
      </c>
      <c r="O82" t="e">
        <f t="shared" si="21"/>
        <v>#N/A</v>
      </c>
    </row>
    <row r="83" spans="1:15" outlineLevel="2" x14ac:dyDescent="0.35">
      <c r="A83">
        <v>-36.15</v>
      </c>
      <c r="C83" t="str">
        <f t="shared" si="17"/>
        <v/>
      </c>
      <c r="D83" t="str">
        <f t="shared" si="15"/>
        <v/>
      </c>
      <c r="E83">
        <f t="shared" si="19"/>
        <v>-36.15</v>
      </c>
      <c r="F83" t="str">
        <f t="shared" si="16"/>
        <v/>
      </c>
      <c r="L83">
        <f t="shared" si="18"/>
        <v>2</v>
      </c>
      <c r="M83" t="e">
        <f t="shared" si="20"/>
        <v>#N/A</v>
      </c>
      <c r="N83" t="str">
        <f t="shared" ca="1" si="14"/>
        <v/>
      </c>
      <c r="O83" t="e">
        <f t="shared" si="21"/>
        <v>#N/A</v>
      </c>
    </row>
    <row r="84" spans="1:15" outlineLevel="2" x14ac:dyDescent="0.35">
      <c r="A84">
        <v>-35.090000000000003</v>
      </c>
      <c r="C84" t="str">
        <f t="shared" si="17"/>
        <v/>
      </c>
      <c r="D84" t="str">
        <f t="shared" si="15"/>
        <v/>
      </c>
      <c r="E84">
        <f t="shared" si="19"/>
        <v>-35.090000000000003</v>
      </c>
      <c r="F84" t="str">
        <f t="shared" si="16"/>
        <v/>
      </c>
      <c r="L84">
        <f t="shared" si="18"/>
        <v>2</v>
      </c>
      <c r="M84" t="e">
        <f t="shared" si="20"/>
        <v>#N/A</v>
      </c>
      <c r="N84" t="str">
        <f t="shared" ca="1" si="14"/>
        <v/>
      </c>
      <c r="O84" t="e">
        <f t="shared" si="21"/>
        <v>#N/A</v>
      </c>
    </row>
    <row r="85" spans="1:15" outlineLevel="2" x14ac:dyDescent="0.35">
      <c r="A85">
        <v>-32.880000000000003</v>
      </c>
      <c r="C85" t="str">
        <f t="shared" si="17"/>
        <v/>
      </c>
      <c r="D85" t="str">
        <f t="shared" si="15"/>
        <v/>
      </c>
      <c r="E85">
        <f t="shared" si="19"/>
        <v>-32.880000000000003</v>
      </c>
      <c r="F85" t="str">
        <f t="shared" si="16"/>
        <v/>
      </c>
      <c r="L85">
        <f t="shared" si="18"/>
        <v>2</v>
      </c>
      <c r="M85" t="e">
        <f t="shared" si="20"/>
        <v>#N/A</v>
      </c>
      <c r="N85" t="str">
        <f t="shared" ca="1" si="14"/>
        <v/>
      </c>
      <c r="O85" t="e">
        <f t="shared" si="21"/>
        <v>#N/A</v>
      </c>
    </row>
    <row r="86" spans="1:15" outlineLevel="2" x14ac:dyDescent="0.35">
      <c r="A86">
        <v>-30.81</v>
      </c>
      <c r="C86" t="str">
        <f t="shared" si="17"/>
        <v/>
      </c>
      <c r="D86" t="str">
        <f t="shared" si="15"/>
        <v/>
      </c>
      <c r="E86">
        <f t="shared" si="19"/>
        <v>-30.81</v>
      </c>
      <c r="F86" t="str">
        <f t="shared" si="16"/>
        <v/>
      </c>
      <c r="L86">
        <f t="shared" si="18"/>
        <v>2</v>
      </c>
      <c r="M86" t="e">
        <f t="shared" si="20"/>
        <v>#N/A</v>
      </c>
      <c r="N86" t="str">
        <f t="shared" ca="1" si="14"/>
        <v/>
      </c>
      <c r="O86" t="e">
        <f t="shared" si="21"/>
        <v>#N/A</v>
      </c>
    </row>
    <row r="87" spans="1:15" outlineLevel="2" x14ac:dyDescent="0.35">
      <c r="A87">
        <v>-29.24</v>
      </c>
      <c r="C87" t="str">
        <f t="shared" si="17"/>
        <v/>
      </c>
      <c r="D87" t="str">
        <f t="shared" si="15"/>
        <v/>
      </c>
      <c r="E87">
        <f t="shared" si="19"/>
        <v>-29.24</v>
      </c>
      <c r="F87" t="str">
        <f t="shared" si="16"/>
        <v/>
      </c>
      <c r="L87">
        <f t="shared" si="18"/>
        <v>2</v>
      </c>
      <c r="M87" t="e">
        <f t="shared" si="20"/>
        <v>#N/A</v>
      </c>
      <c r="N87" t="str">
        <f t="shared" ca="1" si="14"/>
        <v/>
      </c>
      <c r="O87" t="e">
        <f t="shared" si="21"/>
        <v>#N/A</v>
      </c>
    </row>
    <row r="88" spans="1:15" outlineLevel="2" x14ac:dyDescent="0.35">
      <c r="A88">
        <v>-28.02</v>
      </c>
      <c r="C88" t="str">
        <f t="shared" si="17"/>
        <v/>
      </c>
      <c r="D88" t="str">
        <f t="shared" si="15"/>
        <v/>
      </c>
      <c r="E88">
        <f t="shared" si="19"/>
        <v>-28.02</v>
      </c>
      <c r="F88" t="str">
        <f t="shared" si="16"/>
        <v/>
      </c>
      <c r="L88">
        <f t="shared" si="18"/>
        <v>2</v>
      </c>
      <c r="M88" t="e">
        <f t="shared" si="20"/>
        <v>#N/A</v>
      </c>
      <c r="N88" t="str">
        <f t="shared" ca="1" si="14"/>
        <v/>
      </c>
      <c r="O88" t="e">
        <f t="shared" si="21"/>
        <v>#N/A</v>
      </c>
    </row>
    <row r="89" spans="1:15" outlineLevel="2" x14ac:dyDescent="0.35">
      <c r="A89">
        <v>-27.63</v>
      </c>
      <c r="C89" t="str">
        <f t="shared" si="17"/>
        <v/>
      </c>
      <c r="D89" t="str">
        <f t="shared" si="15"/>
        <v/>
      </c>
      <c r="E89">
        <f t="shared" si="19"/>
        <v>-27.63</v>
      </c>
      <c r="F89" t="str">
        <f t="shared" si="16"/>
        <v/>
      </c>
      <c r="L89">
        <f t="shared" si="18"/>
        <v>2</v>
      </c>
      <c r="M89" t="e">
        <f t="shared" si="20"/>
        <v>#N/A</v>
      </c>
      <c r="N89" t="str">
        <f t="shared" ca="1" si="14"/>
        <v/>
      </c>
      <c r="O89" t="e">
        <f t="shared" si="21"/>
        <v>#N/A</v>
      </c>
    </row>
    <row r="90" spans="1:15" outlineLevel="2" x14ac:dyDescent="0.35">
      <c r="A90">
        <v>-28.91</v>
      </c>
      <c r="C90" t="str">
        <f t="shared" si="17"/>
        <v/>
      </c>
      <c r="D90" t="str">
        <f t="shared" si="15"/>
        <v/>
      </c>
      <c r="E90">
        <f t="shared" si="19"/>
        <v>-28.91</v>
      </c>
      <c r="F90" t="str">
        <f t="shared" si="16"/>
        <v/>
      </c>
      <c r="L90">
        <f t="shared" si="18"/>
        <v>2</v>
      </c>
      <c r="M90" t="e">
        <f t="shared" si="20"/>
        <v>#N/A</v>
      </c>
      <c r="N90" t="str">
        <f t="shared" ca="1" si="14"/>
        <v/>
      </c>
      <c r="O90" t="e">
        <f t="shared" si="21"/>
        <v>#N/A</v>
      </c>
    </row>
    <row r="91" spans="1:15" outlineLevel="2" x14ac:dyDescent="0.35">
      <c r="A91">
        <v>-31.14</v>
      </c>
      <c r="C91" t="str">
        <f t="shared" si="17"/>
        <v/>
      </c>
      <c r="D91" t="str">
        <f t="shared" si="15"/>
        <v/>
      </c>
      <c r="E91">
        <f t="shared" si="19"/>
        <v>-31.14</v>
      </c>
      <c r="F91" t="str">
        <f t="shared" si="16"/>
        <v/>
      </c>
      <c r="L91">
        <f t="shared" si="18"/>
        <v>2</v>
      </c>
      <c r="M91" t="e">
        <f t="shared" si="20"/>
        <v>#N/A</v>
      </c>
      <c r="N91" t="str">
        <f t="shared" ca="1" si="14"/>
        <v/>
      </c>
      <c r="O91" t="e">
        <f t="shared" si="21"/>
        <v>#N/A</v>
      </c>
    </row>
    <row r="92" spans="1:15" outlineLevel="2" x14ac:dyDescent="0.35">
      <c r="A92">
        <v>-33.119999999999997</v>
      </c>
      <c r="C92" t="str">
        <f t="shared" si="17"/>
        <v/>
      </c>
      <c r="D92" t="str">
        <f t="shared" si="15"/>
        <v/>
      </c>
      <c r="E92">
        <f t="shared" si="19"/>
        <v>-33.119999999999997</v>
      </c>
      <c r="F92" t="str">
        <f t="shared" si="16"/>
        <v/>
      </c>
      <c r="L92">
        <f t="shared" si="18"/>
        <v>2</v>
      </c>
      <c r="M92" t="e">
        <f t="shared" si="20"/>
        <v>#N/A</v>
      </c>
      <c r="N92" t="str">
        <f t="shared" ca="1" si="14"/>
        <v/>
      </c>
      <c r="O92" t="e">
        <f t="shared" si="21"/>
        <v>#N/A</v>
      </c>
    </row>
    <row r="93" spans="1:15" outlineLevel="2" x14ac:dyDescent="0.35">
      <c r="A93">
        <v>-34.68</v>
      </c>
      <c r="C93" t="str">
        <f t="shared" si="17"/>
        <v/>
      </c>
      <c r="D93" t="str">
        <f t="shared" si="15"/>
        <v/>
      </c>
      <c r="E93">
        <f t="shared" si="19"/>
        <v>-34.68</v>
      </c>
      <c r="F93" t="str">
        <f t="shared" si="16"/>
        <v/>
      </c>
      <c r="L93">
        <f t="shared" si="18"/>
        <v>2</v>
      </c>
      <c r="M93" t="e">
        <f t="shared" si="20"/>
        <v>#N/A</v>
      </c>
      <c r="N93" t="str">
        <f t="shared" ca="1" si="14"/>
        <v/>
      </c>
      <c r="O93" t="e">
        <f t="shared" si="21"/>
        <v>#N/A</v>
      </c>
    </row>
    <row r="94" spans="1:15" outlineLevel="2" x14ac:dyDescent="0.35">
      <c r="A94">
        <v>-35.18</v>
      </c>
      <c r="C94" t="str">
        <f t="shared" si="17"/>
        <v/>
      </c>
      <c r="D94" t="str">
        <f t="shared" si="15"/>
        <v/>
      </c>
      <c r="E94">
        <f t="shared" si="19"/>
        <v>-35.18</v>
      </c>
      <c r="F94" t="str">
        <f t="shared" si="16"/>
        <v/>
      </c>
      <c r="L94">
        <f t="shared" si="18"/>
        <v>2</v>
      </c>
      <c r="M94" t="e">
        <f t="shared" si="20"/>
        <v>#N/A</v>
      </c>
      <c r="N94" t="str">
        <f t="shared" ca="1" si="14"/>
        <v/>
      </c>
      <c r="O94" t="e">
        <f t="shared" si="21"/>
        <v>#N/A</v>
      </c>
    </row>
    <row r="95" spans="1:15" outlineLevel="2" x14ac:dyDescent="0.35">
      <c r="A95">
        <v>-33.770000000000003</v>
      </c>
      <c r="C95" t="str">
        <f t="shared" si="17"/>
        <v/>
      </c>
      <c r="D95" t="str">
        <f t="shared" si="15"/>
        <v/>
      </c>
      <c r="E95">
        <f t="shared" si="19"/>
        <v>-33.770000000000003</v>
      </c>
      <c r="F95" t="str">
        <f t="shared" si="16"/>
        <v/>
      </c>
      <c r="L95">
        <f t="shared" si="18"/>
        <v>2</v>
      </c>
      <c r="M95" t="e">
        <f t="shared" si="20"/>
        <v>#N/A</v>
      </c>
      <c r="N95" t="str">
        <f t="shared" ca="1" si="14"/>
        <v/>
      </c>
      <c r="O95" t="e">
        <f t="shared" si="21"/>
        <v>#N/A</v>
      </c>
    </row>
    <row r="96" spans="1:15" outlineLevel="2" x14ac:dyDescent="0.35">
      <c r="A96">
        <v>-31.94</v>
      </c>
      <c r="C96" t="str">
        <f t="shared" si="17"/>
        <v/>
      </c>
      <c r="D96" t="str">
        <f t="shared" si="15"/>
        <v/>
      </c>
      <c r="E96">
        <f t="shared" si="19"/>
        <v>-31.94</v>
      </c>
      <c r="F96" t="str">
        <f t="shared" si="16"/>
        <v/>
      </c>
      <c r="L96">
        <f t="shared" si="18"/>
        <v>2</v>
      </c>
      <c r="M96" t="e">
        <f t="shared" si="20"/>
        <v>#N/A</v>
      </c>
      <c r="N96" t="str">
        <f t="shared" ca="1" si="14"/>
        <v/>
      </c>
      <c r="O96" t="e">
        <f t="shared" si="21"/>
        <v>#N/A</v>
      </c>
    </row>
    <row r="97" spans="1:15" outlineLevel="2" x14ac:dyDescent="0.35">
      <c r="A97">
        <v>-31.38</v>
      </c>
      <c r="C97" t="str">
        <f t="shared" si="17"/>
        <v/>
      </c>
      <c r="D97" t="str">
        <f t="shared" si="15"/>
        <v/>
      </c>
      <c r="E97">
        <f t="shared" si="19"/>
        <v>-31.38</v>
      </c>
      <c r="F97" t="str">
        <f t="shared" si="16"/>
        <v/>
      </c>
      <c r="L97">
        <f t="shared" si="18"/>
        <v>2</v>
      </c>
      <c r="M97" t="e">
        <f t="shared" si="20"/>
        <v>#N/A</v>
      </c>
      <c r="N97" t="str">
        <f t="shared" ca="1" si="14"/>
        <v/>
      </c>
      <c r="O97" t="e">
        <f t="shared" si="21"/>
        <v>#N/A</v>
      </c>
    </row>
    <row r="98" spans="1:15" outlineLevel="2" x14ac:dyDescent="0.35">
      <c r="A98">
        <v>-30.51</v>
      </c>
      <c r="C98" t="str">
        <f t="shared" si="17"/>
        <v/>
      </c>
      <c r="D98" t="str">
        <f t="shared" si="15"/>
        <v/>
      </c>
      <c r="E98">
        <f t="shared" si="19"/>
        <v>-30.51</v>
      </c>
      <c r="F98" t="str">
        <f t="shared" si="16"/>
        <v/>
      </c>
      <c r="L98">
        <f t="shared" si="18"/>
        <v>2</v>
      </c>
      <c r="M98" t="e">
        <f t="shared" si="20"/>
        <v>#N/A</v>
      </c>
      <c r="N98" t="str">
        <f t="shared" ca="1" si="14"/>
        <v/>
      </c>
      <c r="O98" t="e">
        <f t="shared" si="21"/>
        <v>#N/A</v>
      </c>
    </row>
    <row r="99" spans="1:15" outlineLevel="2" x14ac:dyDescent="0.35">
      <c r="A99">
        <v>-27.8</v>
      </c>
      <c r="C99" t="str">
        <f t="shared" si="17"/>
        <v/>
      </c>
      <c r="D99" t="str">
        <f t="shared" si="15"/>
        <v/>
      </c>
      <c r="E99">
        <f t="shared" si="19"/>
        <v>-27.8</v>
      </c>
      <c r="F99" t="str">
        <f t="shared" si="16"/>
        <v/>
      </c>
      <c r="L99">
        <f t="shared" si="18"/>
        <v>2</v>
      </c>
      <c r="M99" t="e">
        <f t="shared" si="20"/>
        <v>#N/A</v>
      </c>
      <c r="N99" t="str">
        <f t="shared" ca="1" si="14"/>
        <v/>
      </c>
      <c r="O99" t="e">
        <f t="shared" si="21"/>
        <v>#N/A</v>
      </c>
    </row>
    <row r="100" spans="1:15" outlineLevel="2" x14ac:dyDescent="0.35">
      <c r="A100">
        <v>-26.16</v>
      </c>
      <c r="C100" t="str">
        <f t="shared" si="17"/>
        <v/>
      </c>
      <c r="D100" t="str">
        <f t="shared" si="15"/>
        <v/>
      </c>
      <c r="E100">
        <f t="shared" si="19"/>
        <v>-26.16</v>
      </c>
      <c r="F100" t="str">
        <f t="shared" si="16"/>
        <v/>
      </c>
      <c r="L100">
        <f t="shared" si="18"/>
        <v>2</v>
      </c>
      <c r="M100" t="e">
        <f t="shared" si="20"/>
        <v>#N/A</v>
      </c>
      <c r="N100" t="str">
        <f t="shared" ca="1" si="14"/>
        <v/>
      </c>
      <c r="O100" t="e">
        <f t="shared" si="21"/>
        <v>#N/A</v>
      </c>
    </row>
    <row r="101" spans="1:15" outlineLevel="2" x14ac:dyDescent="0.35">
      <c r="A101">
        <v>-28.83</v>
      </c>
      <c r="C101" t="str">
        <f t="shared" si="17"/>
        <v/>
      </c>
      <c r="D101" t="str">
        <f t="shared" si="15"/>
        <v/>
      </c>
      <c r="E101">
        <f t="shared" si="19"/>
        <v>-28.83</v>
      </c>
      <c r="F101" t="str">
        <f t="shared" si="16"/>
        <v/>
      </c>
      <c r="L101">
        <f t="shared" si="18"/>
        <v>2</v>
      </c>
      <c r="M101" t="e">
        <f t="shared" si="20"/>
        <v>#N/A</v>
      </c>
      <c r="N101" t="str">
        <f t="shared" ca="1" si="14"/>
        <v/>
      </c>
      <c r="O101" t="e">
        <f t="shared" si="21"/>
        <v>#N/A</v>
      </c>
    </row>
    <row r="102" spans="1:15" outlineLevel="2" x14ac:dyDescent="0.35">
      <c r="A102">
        <v>-32.96</v>
      </c>
      <c r="C102" t="str">
        <f t="shared" si="17"/>
        <v/>
      </c>
      <c r="D102" t="str">
        <f t="shared" si="15"/>
        <v/>
      </c>
      <c r="E102">
        <f t="shared" si="19"/>
        <v>-32.96</v>
      </c>
      <c r="F102" t="str">
        <f t="shared" si="16"/>
        <v/>
      </c>
      <c r="L102">
        <f t="shared" si="18"/>
        <v>2</v>
      </c>
      <c r="M102" t="e">
        <f t="shared" si="20"/>
        <v>#N/A</v>
      </c>
      <c r="N102" t="str">
        <f t="shared" ca="1" si="14"/>
        <v/>
      </c>
      <c r="O102" t="e">
        <f t="shared" si="21"/>
        <v>#N/A</v>
      </c>
    </row>
    <row r="103" spans="1:15" outlineLevel="2" x14ac:dyDescent="0.35">
      <c r="A103">
        <v>-33.35</v>
      </c>
      <c r="C103" t="str">
        <f t="shared" si="17"/>
        <v/>
      </c>
      <c r="D103" t="str">
        <f t="shared" si="15"/>
        <v/>
      </c>
      <c r="E103">
        <f t="shared" si="19"/>
        <v>-33.35</v>
      </c>
      <c r="F103" t="str">
        <f t="shared" si="16"/>
        <v/>
      </c>
      <c r="L103">
        <f t="shared" si="18"/>
        <v>2</v>
      </c>
      <c r="M103" t="e">
        <f t="shared" si="20"/>
        <v>#N/A</v>
      </c>
      <c r="N103" t="str">
        <f t="shared" ca="1" si="14"/>
        <v/>
      </c>
      <c r="O103" t="e">
        <f t="shared" si="21"/>
        <v>#N/A</v>
      </c>
    </row>
    <row r="104" spans="1:15" outlineLevel="2" x14ac:dyDescent="0.35">
      <c r="A104">
        <v>-30.6</v>
      </c>
      <c r="C104" t="str">
        <f t="shared" si="17"/>
        <v/>
      </c>
      <c r="D104" t="str">
        <f t="shared" si="15"/>
        <v/>
      </c>
      <c r="E104">
        <f t="shared" si="19"/>
        <v>-30.6</v>
      </c>
      <c r="F104" t="str">
        <f t="shared" si="16"/>
        <v/>
      </c>
      <c r="L104">
        <f t="shared" si="18"/>
        <v>2</v>
      </c>
      <c r="M104" t="e">
        <f t="shared" si="20"/>
        <v>#N/A</v>
      </c>
      <c r="N104" t="str">
        <f t="shared" ca="1" si="14"/>
        <v/>
      </c>
      <c r="O104" t="e">
        <f t="shared" si="21"/>
        <v>#N/A</v>
      </c>
    </row>
    <row r="105" spans="1:15" outlineLevel="2" x14ac:dyDescent="0.35">
      <c r="A105">
        <v>-27.86</v>
      </c>
      <c r="C105" t="str">
        <f t="shared" si="17"/>
        <v/>
      </c>
      <c r="D105" t="str">
        <f t="shared" si="15"/>
        <v/>
      </c>
      <c r="E105">
        <f t="shared" si="19"/>
        <v>-27.86</v>
      </c>
      <c r="F105" t="str">
        <f t="shared" si="16"/>
        <v/>
      </c>
      <c r="L105">
        <f t="shared" si="18"/>
        <v>2</v>
      </c>
      <c r="M105" t="e">
        <f t="shared" si="20"/>
        <v>#N/A</v>
      </c>
      <c r="N105" t="str">
        <f t="shared" ca="1" si="14"/>
        <v/>
      </c>
      <c r="O105" t="e">
        <f t="shared" si="21"/>
        <v>#N/A</v>
      </c>
    </row>
    <row r="106" spans="1:15" outlineLevel="2" x14ac:dyDescent="0.35">
      <c r="A106">
        <v>-24.96</v>
      </c>
      <c r="C106" t="str">
        <f t="shared" si="17"/>
        <v/>
      </c>
      <c r="D106" t="str">
        <f>IF(AND(C107&gt;C106,C107&gt;C109,C107&gt;$B$2),C107,"")</f>
        <v/>
      </c>
      <c r="E106">
        <f t="shared" si="19"/>
        <v>-24.96</v>
      </c>
      <c r="F106" t="str">
        <f>IF(AND(E107&lt;$B$5,E107&lt;E106,E107&lt;E109),E106,"")</f>
        <v/>
      </c>
      <c r="L106">
        <f t="shared" si="18"/>
        <v>2</v>
      </c>
      <c r="M106" t="e">
        <f t="shared" si="20"/>
        <v>#N/A</v>
      </c>
      <c r="N106" t="str">
        <f t="shared" ca="1" si="14"/>
        <v/>
      </c>
      <c r="O106" t="e">
        <f t="shared" si="21"/>
        <v>#N/A</v>
      </c>
    </row>
    <row r="107" spans="1:15" outlineLevel="2" x14ac:dyDescent="0.35">
      <c r="A107">
        <v>-21.82</v>
      </c>
      <c r="C107" t="str">
        <f t="shared" si="17"/>
        <v/>
      </c>
      <c r="D107" t="str">
        <f>IF(AND(C109&gt;C107,C109&gt;C110,C109&gt;$B$2),C109,"")</f>
        <v/>
      </c>
      <c r="E107">
        <f t="shared" si="19"/>
        <v>-21.82</v>
      </c>
      <c r="F107" t="str">
        <f>IF(AND(E109&lt;$B$5,E109&lt;E107,E109&lt;E110),E107,"")</f>
        <v/>
      </c>
      <c r="L107">
        <f t="shared" si="18"/>
        <v>2</v>
      </c>
      <c r="M107" t="e">
        <f t="shared" si="20"/>
        <v>#N/A</v>
      </c>
      <c r="N107" t="str">
        <f t="shared" ca="1" si="14"/>
        <v>$A$108</v>
      </c>
      <c r="O107" t="e">
        <f t="shared" si="21"/>
        <v>#N/A</v>
      </c>
    </row>
    <row r="108" spans="1:15" outlineLevel="1" x14ac:dyDescent="0.35">
      <c r="K108" s="2" t="s">
        <v>5</v>
      </c>
      <c r="L108">
        <f>SUBTOTAL(3,L74:L107)</f>
        <v>34</v>
      </c>
      <c r="N108" t="str">
        <f t="shared" ca="1" si="14"/>
        <v/>
      </c>
    </row>
    <row r="109" spans="1:15" outlineLevel="2" x14ac:dyDescent="0.35">
      <c r="A109">
        <v>15.27</v>
      </c>
      <c r="C109">
        <f t="shared" si="17"/>
        <v>15.27</v>
      </c>
      <c r="D109" t="str">
        <f t="shared" si="15"/>
        <v/>
      </c>
      <c r="E109" t="str">
        <f t="shared" ref="E109:E121" si="22">IF(A109:A447&lt;0,A109,"")</f>
        <v/>
      </c>
      <c r="F109" t="str">
        <f t="shared" si="16"/>
        <v/>
      </c>
      <c r="L109">
        <f t="shared" si="18"/>
        <v>1</v>
      </c>
      <c r="M109" t="e">
        <f>MATCH(#REF!,$A$1:$A$339,0)</f>
        <v>#REF!</v>
      </c>
      <c r="N109" t="str">
        <f t="shared" ca="1" si="14"/>
        <v/>
      </c>
      <c r="O109" t="e">
        <f>MATCH(#REF!,$A$1:$A$339,0)</f>
        <v>#REF!</v>
      </c>
    </row>
    <row r="110" spans="1:15" outlineLevel="2" x14ac:dyDescent="0.35">
      <c r="A110">
        <v>15.93</v>
      </c>
      <c r="C110">
        <f t="shared" si="17"/>
        <v>15.93</v>
      </c>
      <c r="D110" t="str">
        <f t="shared" si="15"/>
        <v/>
      </c>
      <c r="E110" t="str">
        <f t="shared" si="22"/>
        <v/>
      </c>
      <c r="F110" t="str">
        <f t="shared" si="16"/>
        <v/>
      </c>
      <c r="L110">
        <f t="shared" si="18"/>
        <v>1</v>
      </c>
      <c r="M110" t="e">
        <f t="shared" ref="M110:M121" si="23">MATCH(D109,$A$1:$A$339,0)</f>
        <v>#N/A</v>
      </c>
      <c r="N110" t="str">
        <f t="shared" ca="1" si="14"/>
        <v/>
      </c>
      <c r="O110" t="e">
        <f t="shared" ref="O110:O121" si="24">MATCH(F109,$A$1:$A$339,0)</f>
        <v>#N/A</v>
      </c>
    </row>
    <row r="111" spans="1:15" outlineLevel="2" x14ac:dyDescent="0.35">
      <c r="A111">
        <v>15.1</v>
      </c>
      <c r="C111">
        <f t="shared" si="17"/>
        <v>15.1</v>
      </c>
      <c r="D111" t="str">
        <f t="shared" si="15"/>
        <v/>
      </c>
      <c r="E111" t="str">
        <f t="shared" si="22"/>
        <v/>
      </c>
      <c r="F111" t="str">
        <f t="shared" si="16"/>
        <v/>
      </c>
      <c r="L111">
        <f t="shared" si="18"/>
        <v>1</v>
      </c>
      <c r="M111" t="e">
        <f t="shared" si="23"/>
        <v>#N/A</v>
      </c>
      <c r="N111" t="str">
        <f t="shared" ca="1" si="14"/>
        <v/>
      </c>
      <c r="O111" t="e">
        <f t="shared" si="24"/>
        <v>#N/A</v>
      </c>
    </row>
    <row r="112" spans="1:15" outlineLevel="2" x14ac:dyDescent="0.35">
      <c r="A112">
        <v>18.09</v>
      </c>
      <c r="C112">
        <f t="shared" si="17"/>
        <v>18.09</v>
      </c>
      <c r="D112" t="str">
        <f t="shared" si="15"/>
        <v/>
      </c>
      <c r="E112" t="str">
        <f t="shared" si="22"/>
        <v/>
      </c>
      <c r="F112" t="str">
        <f t="shared" si="16"/>
        <v/>
      </c>
      <c r="L112">
        <f t="shared" si="18"/>
        <v>1</v>
      </c>
      <c r="M112" t="e">
        <f t="shared" si="23"/>
        <v>#N/A</v>
      </c>
      <c r="N112" t="str">
        <f t="shared" ca="1" si="14"/>
        <v/>
      </c>
      <c r="O112" t="e">
        <f t="shared" si="24"/>
        <v>#N/A</v>
      </c>
    </row>
    <row r="113" spans="1:15" outlineLevel="2" x14ac:dyDescent="0.35">
      <c r="A113">
        <v>43.04</v>
      </c>
      <c r="C113">
        <f t="shared" si="17"/>
        <v>43.04</v>
      </c>
      <c r="D113" t="str">
        <f t="shared" si="15"/>
        <v/>
      </c>
      <c r="E113" t="str">
        <f t="shared" si="22"/>
        <v/>
      </c>
      <c r="F113" t="str">
        <f t="shared" si="16"/>
        <v/>
      </c>
      <c r="L113">
        <f t="shared" si="18"/>
        <v>1</v>
      </c>
      <c r="M113" t="e">
        <f t="shared" si="23"/>
        <v>#N/A</v>
      </c>
      <c r="N113" t="str">
        <f t="shared" ca="1" si="14"/>
        <v/>
      </c>
      <c r="O113" t="e">
        <f t="shared" si="24"/>
        <v>#N/A</v>
      </c>
    </row>
    <row r="114" spans="1:15" outlineLevel="2" x14ac:dyDescent="0.35">
      <c r="A114">
        <v>98.81</v>
      </c>
      <c r="C114">
        <f t="shared" si="17"/>
        <v>98.81</v>
      </c>
      <c r="D114" t="str">
        <f t="shared" si="15"/>
        <v/>
      </c>
      <c r="E114" t="str">
        <f t="shared" si="22"/>
        <v/>
      </c>
      <c r="F114" t="str">
        <f t="shared" si="16"/>
        <v/>
      </c>
      <c r="L114">
        <f t="shared" si="18"/>
        <v>1</v>
      </c>
      <c r="M114" t="e">
        <f t="shared" si="23"/>
        <v>#N/A</v>
      </c>
      <c r="N114" t="str">
        <f t="shared" ca="1" si="14"/>
        <v/>
      </c>
      <c r="O114" t="e">
        <f t="shared" si="24"/>
        <v>#N/A</v>
      </c>
    </row>
    <row r="115" spans="1:15" outlineLevel="2" x14ac:dyDescent="0.35">
      <c r="A115">
        <v>184.29</v>
      </c>
      <c r="C115">
        <f t="shared" si="17"/>
        <v>184.29</v>
      </c>
      <c r="D115" t="str">
        <f t="shared" si="15"/>
        <v/>
      </c>
      <c r="E115" t="str">
        <f t="shared" si="22"/>
        <v/>
      </c>
      <c r="F115" t="str">
        <f t="shared" si="16"/>
        <v/>
      </c>
      <c r="L115">
        <f t="shared" si="18"/>
        <v>1</v>
      </c>
      <c r="M115" t="e">
        <f t="shared" si="23"/>
        <v>#N/A</v>
      </c>
      <c r="N115" t="str">
        <f t="shared" ca="1" si="14"/>
        <v/>
      </c>
      <c r="O115" t="e">
        <f t="shared" si="24"/>
        <v>#N/A</v>
      </c>
    </row>
    <row r="116" spans="1:15" outlineLevel="2" x14ac:dyDescent="0.35">
      <c r="A116">
        <v>265.10000000000002</v>
      </c>
      <c r="C116">
        <f t="shared" si="17"/>
        <v>265.10000000000002</v>
      </c>
      <c r="D116">
        <f t="shared" si="15"/>
        <v>299.26</v>
      </c>
      <c r="E116" t="str">
        <f t="shared" si="22"/>
        <v/>
      </c>
      <c r="F116" t="str">
        <f t="shared" si="16"/>
        <v/>
      </c>
      <c r="L116">
        <f t="shared" si="18"/>
        <v>1</v>
      </c>
      <c r="M116" t="e">
        <f t="shared" si="23"/>
        <v>#N/A</v>
      </c>
      <c r="N116" t="str">
        <f t="shared" ca="1" si="14"/>
        <v/>
      </c>
      <c r="O116" t="e">
        <f t="shared" si="24"/>
        <v>#N/A</v>
      </c>
    </row>
    <row r="117" spans="1:15" outlineLevel="2" x14ac:dyDescent="0.35">
      <c r="A117">
        <v>299.26</v>
      </c>
      <c r="C117">
        <f t="shared" si="17"/>
        <v>299.26</v>
      </c>
      <c r="D117" t="str">
        <f t="shared" si="15"/>
        <v/>
      </c>
      <c r="E117" t="str">
        <f t="shared" si="22"/>
        <v/>
      </c>
      <c r="F117" t="str">
        <f t="shared" si="16"/>
        <v/>
      </c>
      <c r="L117">
        <f t="shared" si="18"/>
        <v>1</v>
      </c>
      <c r="M117">
        <f t="shared" si="23"/>
        <v>117</v>
      </c>
      <c r="N117" t="str">
        <f t="shared" ca="1" si="14"/>
        <v/>
      </c>
      <c r="O117" t="e">
        <f t="shared" si="24"/>
        <v>#N/A</v>
      </c>
    </row>
    <row r="118" spans="1:15" outlineLevel="2" x14ac:dyDescent="0.35">
      <c r="A118">
        <v>276.27999999999997</v>
      </c>
      <c r="C118">
        <f t="shared" si="17"/>
        <v>276.27999999999997</v>
      </c>
      <c r="D118" t="str">
        <f t="shared" si="15"/>
        <v/>
      </c>
      <c r="E118" t="str">
        <f t="shared" si="22"/>
        <v/>
      </c>
      <c r="F118" t="str">
        <f t="shared" si="16"/>
        <v/>
      </c>
      <c r="L118">
        <f t="shared" si="18"/>
        <v>1</v>
      </c>
      <c r="M118" t="e">
        <f t="shared" si="23"/>
        <v>#N/A</v>
      </c>
      <c r="N118" t="str">
        <f t="shared" ca="1" si="14"/>
        <v/>
      </c>
      <c r="O118" t="e">
        <f t="shared" si="24"/>
        <v>#N/A</v>
      </c>
    </row>
    <row r="119" spans="1:15" outlineLevel="2" x14ac:dyDescent="0.35">
      <c r="A119">
        <v>217.87</v>
      </c>
      <c r="C119">
        <f t="shared" si="17"/>
        <v>217.87</v>
      </c>
      <c r="D119" t="str">
        <f t="shared" si="15"/>
        <v/>
      </c>
      <c r="E119" t="str">
        <f t="shared" si="22"/>
        <v/>
      </c>
      <c r="F119" t="str">
        <f t="shared" si="16"/>
        <v/>
      </c>
      <c r="L119">
        <f t="shared" si="18"/>
        <v>1</v>
      </c>
      <c r="M119" t="e">
        <f t="shared" si="23"/>
        <v>#N/A</v>
      </c>
      <c r="N119" t="str">
        <f t="shared" ca="1" si="14"/>
        <v/>
      </c>
      <c r="O119" t="e">
        <f t="shared" si="24"/>
        <v>#N/A</v>
      </c>
    </row>
    <row r="120" spans="1:15" outlineLevel="2" x14ac:dyDescent="0.35">
      <c r="A120">
        <v>147.66</v>
      </c>
      <c r="C120">
        <f t="shared" si="17"/>
        <v>147.66</v>
      </c>
      <c r="D120" t="str">
        <f>IF(AND(C121&gt;C120,C121&gt;C123,C121&gt;$B$2),C121,"")</f>
        <v/>
      </c>
      <c r="E120" t="str">
        <f t="shared" si="22"/>
        <v/>
      </c>
      <c r="F120" t="str">
        <f>IF(AND(E121&lt;$B$5,E121&lt;E120,E121&lt;E123),E120,"")</f>
        <v/>
      </c>
      <c r="L120">
        <f t="shared" si="18"/>
        <v>1</v>
      </c>
      <c r="M120" t="e">
        <f t="shared" si="23"/>
        <v>#N/A</v>
      </c>
      <c r="N120" t="str">
        <f t="shared" ca="1" si="14"/>
        <v/>
      </c>
      <c r="O120" t="e">
        <f t="shared" si="24"/>
        <v>#N/A</v>
      </c>
    </row>
    <row r="121" spans="1:15" outlineLevel="2" x14ac:dyDescent="0.35">
      <c r="A121">
        <v>71.680000000000007</v>
      </c>
      <c r="C121">
        <f t="shared" si="17"/>
        <v>71.680000000000007</v>
      </c>
      <c r="D121" t="str">
        <f>IF(AND(C123&gt;C121,C123&gt;C124,C123&gt;$B$2),C123,"")</f>
        <v/>
      </c>
      <c r="E121" t="str">
        <f t="shared" si="22"/>
        <v/>
      </c>
      <c r="F121" t="str">
        <f>IF(AND(E123&lt;$B$5,E123&lt;E121,E123&lt;E124),E121,"")</f>
        <v/>
      </c>
      <c r="L121">
        <f t="shared" si="18"/>
        <v>1</v>
      </c>
      <c r="M121" t="e">
        <f t="shared" si="23"/>
        <v>#N/A</v>
      </c>
      <c r="N121" t="str">
        <f t="shared" ca="1" si="14"/>
        <v/>
      </c>
      <c r="O121" t="e">
        <f t="shared" si="24"/>
        <v>#N/A</v>
      </c>
    </row>
    <row r="122" spans="1:15" outlineLevel="1" x14ac:dyDescent="0.35">
      <c r="K122" s="2" t="s">
        <v>4</v>
      </c>
      <c r="L122">
        <f>SUBTOTAL(3,L109:L121)</f>
        <v>13</v>
      </c>
      <c r="N122">
        <f t="shared" ca="1" si="14"/>
        <v>123</v>
      </c>
    </row>
    <row r="123" spans="1:15" outlineLevel="2" x14ac:dyDescent="0.35">
      <c r="A123">
        <v>-117.76</v>
      </c>
      <c r="C123" t="str">
        <f t="shared" si="17"/>
        <v/>
      </c>
      <c r="D123" t="str">
        <f t="shared" si="15"/>
        <v/>
      </c>
      <c r="E123">
        <f t="shared" ref="E123:E137" si="25">IF(A123:A460&lt;0,A123,"")</f>
        <v>-117.76</v>
      </c>
      <c r="F123" t="str">
        <f t="shared" si="16"/>
        <v/>
      </c>
      <c r="L123">
        <f t="shared" si="18"/>
        <v>2</v>
      </c>
      <c r="M123" t="e">
        <f>MATCH(#REF!,$A$1:$A$339,0)</f>
        <v>#REF!</v>
      </c>
      <c r="N123" t="str">
        <f t="shared" ca="1" si="14"/>
        <v/>
      </c>
      <c r="O123" t="e">
        <f>MATCH(#REF!,$A$1:$A$339,0)</f>
        <v>#REF!</v>
      </c>
    </row>
    <row r="124" spans="1:15" outlineLevel="2" x14ac:dyDescent="0.35">
      <c r="A124">
        <v>-215.14</v>
      </c>
      <c r="C124" t="str">
        <f t="shared" si="17"/>
        <v/>
      </c>
      <c r="D124" t="str">
        <f t="shared" si="15"/>
        <v/>
      </c>
      <c r="E124">
        <f t="shared" si="25"/>
        <v>-215.14</v>
      </c>
      <c r="F124" t="str">
        <f t="shared" si="16"/>
        <v/>
      </c>
      <c r="L124">
        <f t="shared" si="18"/>
        <v>2</v>
      </c>
      <c r="M124" t="e">
        <f t="shared" ref="M124:M137" si="26">MATCH(D123,$A$1:$A$339,0)</f>
        <v>#N/A</v>
      </c>
      <c r="N124" t="str">
        <f t="shared" ca="1" si="14"/>
        <v/>
      </c>
      <c r="O124" t="e">
        <f t="shared" ref="O124:O137" si="27">MATCH(F123,$A$1:$A$339,0)</f>
        <v>#N/A</v>
      </c>
    </row>
    <row r="125" spans="1:15" outlineLevel="2" x14ac:dyDescent="0.35">
      <c r="A125">
        <v>-288.11</v>
      </c>
      <c r="C125" t="str">
        <f t="shared" si="17"/>
        <v/>
      </c>
      <c r="D125" t="str">
        <f t="shared" si="15"/>
        <v/>
      </c>
      <c r="E125">
        <f t="shared" si="25"/>
        <v>-288.11</v>
      </c>
      <c r="F125" t="str">
        <f t="shared" si="16"/>
        <v/>
      </c>
      <c r="L125">
        <f t="shared" si="18"/>
        <v>2</v>
      </c>
      <c r="M125" t="e">
        <f t="shared" si="26"/>
        <v>#N/A</v>
      </c>
      <c r="N125" t="str">
        <f t="shared" ca="1" si="14"/>
        <v/>
      </c>
      <c r="O125" t="e">
        <f t="shared" si="27"/>
        <v>#N/A</v>
      </c>
    </row>
    <row r="126" spans="1:15" outlineLevel="2" x14ac:dyDescent="0.35">
      <c r="A126">
        <v>-326.95</v>
      </c>
      <c r="C126" t="str">
        <f t="shared" si="17"/>
        <v/>
      </c>
      <c r="D126" t="str">
        <f t="shared" si="15"/>
        <v/>
      </c>
      <c r="E126">
        <f t="shared" si="25"/>
        <v>-326.95</v>
      </c>
      <c r="F126" t="str">
        <f t="shared" si="16"/>
        <v/>
      </c>
      <c r="L126">
        <f t="shared" si="18"/>
        <v>2</v>
      </c>
      <c r="M126" t="e">
        <f t="shared" si="26"/>
        <v>#N/A</v>
      </c>
      <c r="N126" t="str">
        <f t="shared" ca="1" si="14"/>
        <v/>
      </c>
      <c r="O126" t="e">
        <f t="shared" si="27"/>
        <v>#N/A</v>
      </c>
    </row>
    <row r="127" spans="1:15" outlineLevel="2" x14ac:dyDescent="0.35">
      <c r="A127">
        <v>-335.97</v>
      </c>
      <c r="C127" t="str">
        <f t="shared" si="17"/>
        <v/>
      </c>
      <c r="D127" t="str">
        <f t="shared" si="15"/>
        <v/>
      </c>
      <c r="E127">
        <f t="shared" si="25"/>
        <v>-335.97</v>
      </c>
      <c r="F127" t="str">
        <f t="shared" si="16"/>
        <v/>
      </c>
      <c r="L127">
        <f t="shared" si="18"/>
        <v>2</v>
      </c>
      <c r="M127" t="e">
        <f t="shared" si="26"/>
        <v>#N/A</v>
      </c>
      <c r="N127" t="str">
        <f t="shared" ca="1" si="14"/>
        <v/>
      </c>
      <c r="O127" t="e">
        <f t="shared" si="27"/>
        <v>#N/A</v>
      </c>
    </row>
    <row r="128" spans="1:15" outlineLevel="2" x14ac:dyDescent="0.35">
      <c r="A128">
        <v>-323.98</v>
      </c>
      <c r="C128" t="str">
        <f t="shared" si="17"/>
        <v/>
      </c>
      <c r="D128" t="str">
        <f t="shared" si="15"/>
        <v/>
      </c>
      <c r="E128">
        <f t="shared" si="25"/>
        <v>-323.98</v>
      </c>
      <c r="F128" t="str">
        <f t="shared" si="16"/>
        <v/>
      </c>
      <c r="L128">
        <f t="shared" si="18"/>
        <v>2</v>
      </c>
      <c r="M128" t="e">
        <f t="shared" si="26"/>
        <v>#N/A</v>
      </c>
      <c r="N128" t="str">
        <f t="shared" ca="1" si="14"/>
        <v/>
      </c>
      <c r="O128" t="e">
        <f t="shared" si="27"/>
        <v>#N/A</v>
      </c>
    </row>
    <row r="129" spans="1:15" outlineLevel="2" x14ac:dyDescent="0.35">
      <c r="A129">
        <v>-297.60000000000002</v>
      </c>
      <c r="C129" t="str">
        <f t="shared" si="17"/>
        <v/>
      </c>
      <c r="D129" t="str">
        <f t="shared" si="15"/>
        <v/>
      </c>
      <c r="E129">
        <f t="shared" si="25"/>
        <v>-297.60000000000002</v>
      </c>
      <c r="F129" t="str">
        <f t="shared" si="16"/>
        <v/>
      </c>
      <c r="L129">
        <f t="shared" si="18"/>
        <v>2</v>
      </c>
      <c r="M129" t="e">
        <f t="shared" si="26"/>
        <v>#N/A</v>
      </c>
      <c r="N129" t="str">
        <f t="shared" ca="1" si="14"/>
        <v/>
      </c>
      <c r="O129" t="e">
        <f t="shared" si="27"/>
        <v>#N/A</v>
      </c>
    </row>
    <row r="130" spans="1:15" outlineLevel="2" x14ac:dyDescent="0.35">
      <c r="A130">
        <v>-261.91000000000003</v>
      </c>
      <c r="C130" t="str">
        <f t="shared" si="17"/>
        <v/>
      </c>
      <c r="D130" t="str">
        <f t="shared" si="15"/>
        <v/>
      </c>
      <c r="E130">
        <f t="shared" si="25"/>
        <v>-261.91000000000003</v>
      </c>
      <c r="F130" t="str">
        <f t="shared" si="16"/>
        <v/>
      </c>
      <c r="L130">
        <f t="shared" si="18"/>
        <v>2</v>
      </c>
      <c r="M130" t="e">
        <f t="shared" si="26"/>
        <v>#N/A</v>
      </c>
      <c r="N130" t="str">
        <f t="shared" ca="1" si="14"/>
        <v/>
      </c>
      <c r="O130" t="e">
        <f t="shared" si="27"/>
        <v>#N/A</v>
      </c>
    </row>
    <row r="131" spans="1:15" outlineLevel="2" x14ac:dyDescent="0.35">
      <c r="A131">
        <v>-221.58</v>
      </c>
      <c r="C131" t="str">
        <f t="shared" si="17"/>
        <v/>
      </c>
      <c r="D131" t="str">
        <f t="shared" si="15"/>
        <v/>
      </c>
      <c r="E131">
        <f t="shared" si="25"/>
        <v>-221.58</v>
      </c>
      <c r="F131" t="str">
        <f t="shared" si="16"/>
        <v/>
      </c>
      <c r="L131">
        <f t="shared" si="18"/>
        <v>2</v>
      </c>
      <c r="M131" t="e">
        <f t="shared" si="26"/>
        <v>#N/A</v>
      </c>
      <c r="N131" t="str">
        <f t="shared" ref="N131:N194" ca="1" si="28">IF(AND(A132&gt;=0,A131&lt;0),CELL("address",A132),IF(AND(A132&lt;0,A131&gt;=0),CELL("row",A132),""))</f>
        <v/>
      </c>
      <c r="O131" t="e">
        <f t="shared" si="27"/>
        <v>#N/A</v>
      </c>
    </row>
    <row r="132" spans="1:15" outlineLevel="2" x14ac:dyDescent="0.35">
      <c r="A132">
        <v>-180.19</v>
      </c>
      <c r="C132" t="str">
        <f t="shared" si="17"/>
        <v/>
      </c>
      <c r="D132" t="str">
        <f t="shared" si="15"/>
        <v/>
      </c>
      <c r="E132">
        <f t="shared" si="25"/>
        <v>-180.19</v>
      </c>
      <c r="F132" t="str">
        <f t="shared" si="16"/>
        <v/>
      </c>
      <c r="L132">
        <f t="shared" si="18"/>
        <v>2</v>
      </c>
      <c r="M132" t="e">
        <f t="shared" si="26"/>
        <v>#N/A</v>
      </c>
      <c r="N132" t="str">
        <f t="shared" ca="1" si="28"/>
        <v/>
      </c>
      <c r="O132" t="e">
        <f t="shared" si="27"/>
        <v>#N/A</v>
      </c>
    </row>
    <row r="133" spans="1:15" outlineLevel="2" x14ac:dyDescent="0.35">
      <c r="A133">
        <v>-139.72999999999999</v>
      </c>
      <c r="C133" t="str">
        <f t="shared" si="17"/>
        <v/>
      </c>
      <c r="D133" t="str">
        <f t="shared" si="15"/>
        <v/>
      </c>
      <c r="E133">
        <f t="shared" si="25"/>
        <v>-139.72999999999999</v>
      </c>
      <c r="F133" t="str">
        <f t="shared" si="16"/>
        <v/>
      </c>
      <c r="L133">
        <f t="shared" si="18"/>
        <v>2</v>
      </c>
      <c r="M133" t="e">
        <f t="shared" si="26"/>
        <v>#N/A</v>
      </c>
      <c r="N133" t="str">
        <f t="shared" ca="1" si="28"/>
        <v/>
      </c>
      <c r="O133" t="e">
        <f t="shared" si="27"/>
        <v>#N/A</v>
      </c>
    </row>
    <row r="134" spans="1:15" outlineLevel="2" x14ac:dyDescent="0.35">
      <c r="A134">
        <v>-102.07</v>
      </c>
      <c r="C134" t="str">
        <f t="shared" si="17"/>
        <v/>
      </c>
      <c r="D134" t="str">
        <f t="shared" si="15"/>
        <v/>
      </c>
      <c r="E134">
        <f t="shared" si="25"/>
        <v>-102.07</v>
      </c>
      <c r="F134" t="str">
        <f t="shared" si="16"/>
        <v/>
      </c>
      <c r="L134">
        <f t="shared" si="18"/>
        <v>2</v>
      </c>
      <c r="M134" t="e">
        <f t="shared" si="26"/>
        <v>#N/A</v>
      </c>
      <c r="N134" t="str">
        <f t="shared" ca="1" si="28"/>
        <v/>
      </c>
      <c r="O134" t="e">
        <f t="shared" si="27"/>
        <v>#N/A</v>
      </c>
    </row>
    <row r="135" spans="1:15" outlineLevel="2" x14ac:dyDescent="0.35">
      <c r="A135">
        <v>-70.209999999999994</v>
      </c>
      <c r="C135" t="str">
        <f t="shared" si="17"/>
        <v/>
      </c>
      <c r="D135" t="str">
        <f t="shared" ref="D135:D201" si="29">IF(AND(C136&gt;C135,C136&gt;C137,C136&gt;$B$2),C136,"")</f>
        <v/>
      </c>
      <c r="E135">
        <f t="shared" si="25"/>
        <v>-70.209999999999994</v>
      </c>
      <c r="F135" t="str">
        <f t="shared" ref="F135:F201" si="30">IF(AND(E136&lt;$B$5,E136&lt;E135,E136&lt;E137),E135,"")</f>
        <v/>
      </c>
      <c r="L135">
        <f t="shared" si="18"/>
        <v>2</v>
      </c>
      <c r="M135" t="e">
        <f t="shared" si="26"/>
        <v>#N/A</v>
      </c>
      <c r="N135" t="str">
        <f t="shared" ca="1" si="28"/>
        <v/>
      </c>
      <c r="O135" t="e">
        <f t="shared" si="27"/>
        <v>#N/A</v>
      </c>
    </row>
    <row r="136" spans="1:15" outlineLevel="2" x14ac:dyDescent="0.35">
      <c r="A136">
        <v>-44.35</v>
      </c>
      <c r="C136" t="str">
        <f t="shared" ref="C136:C202" si="31">IF(A136&gt;0,A136,"")</f>
        <v/>
      </c>
      <c r="D136" t="str">
        <f>IF(AND(C137&gt;C136,C137&gt;C139,C137&gt;$B$2),C137,"")</f>
        <v/>
      </c>
      <c r="E136">
        <f t="shared" si="25"/>
        <v>-44.35</v>
      </c>
      <c r="F136" t="str">
        <f>IF(AND(E137&lt;$B$5,E137&lt;E136,E137&lt;E139),E136,"")</f>
        <v/>
      </c>
      <c r="L136">
        <f t="shared" ref="L136:L202" si="32">IF(A136&gt;0,1,2)</f>
        <v>2</v>
      </c>
      <c r="M136" t="e">
        <f t="shared" si="26"/>
        <v>#N/A</v>
      </c>
      <c r="N136" t="str">
        <f t="shared" ca="1" si="28"/>
        <v/>
      </c>
      <c r="O136" t="e">
        <f t="shared" si="27"/>
        <v>#N/A</v>
      </c>
    </row>
    <row r="137" spans="1:15" outlineLevel="2" x14ac:dyDescent="0.35">
      <c r="A137">
        <v>-21.46</v>
      </c>
      <c r="C137" t="str">
        <f t="shared" si="31"/>
        <v/>
      </c>
      <c r="D137" t="str">
        <f>IF(AND(C139&gt;C137,C139&gt;C140,C139&gt;$B$2),C139,"")</f>
        <v/>
      </c>
      <c r="E137">
        <f t="shared" si="25"/>
        <v>-21.46</v>
      </c>
      <c r="F137" t="str">
        <f>IF(AND(E139&lt;$B$5,E139&lt;E137,E139&lt;E140),E137,"")</f>
        <v/>
      </c>
      <c r="L137">
        <f t="shared" si="32"/>
        <v>2</v>
      </c>
      <c r="M137" t="e">
        <f t="shared" si="26"/>
        <v>#N/A</v>
      </c>
      <c r="N137" t="str">
        <f t="shared" ca="1" si="28"/>
        <v>$A$138</v>
      </c>
      <c r="O137" t="e">
        <f t="shared" si="27"/>
        <v>#N/A</v>
      </c>
    </row>
    <row r="138" spans="1:15" outlineLevel="1" x14ac:dyDescent="0.35">
      <c r="K138" s="2" t="s">
        <v>5</v>
      </c>
      <c r="L138">
        <f>SUBTOTAL(3,L123:L137)</f>
        <v>15</v>
      </c>
      <c r="N138" t="str">
        <f t="shared" ca="1" si="28"/>
        <v/>
      </c>
    </row>
    <row r="139" spans="1:15" outlineLevel="2" x14ac:dyDescent="0.35">
      <c r="A139">
        <v>19.489999999999998</v>
      </c>
      <c r="C139">
        <f t="shared" si="31"/>
        <v>19.489999999999998</v>
      </c>
      <c r="D139" t="str">
        <f t="shared" si="29"/>
        <v/>
      </c>
      <c r="E139" t="str">
        <f t="shared" ref="E139:E183" si="33">IF(A139:A475&lt;0,A139,"")</f>
        <v/>
      </c>
      <c r="F139" t="str">
        <f t="shared" si="30"/>
        <v/>
      </c>
      <c r="L139">
        <f t="shared" si="32"/>
        <v>1</v>
      </c>
      <c r="M139" t="e">
        <f>MATCH(#REF!,$A$1:$A$339,0)</f>
        <v>#REF!</v>
      </c>
      <c r="N139" t="str">
        <f t="shared" ca="1" si="28"/>
        <v/>
      </c>
      <c r="O139" t="e">
        <f>MATCH(#REF!,$A$1:$A$339,0)</f>
        <v>#REF!</v>
      </c>
    </row>
    <row r="140" spans="1:15" outlineLevel="2" x14ac:dyDescent="0.35">
      <c r="A140">
        <v>34.36</v>
      </c>
      <c r="C140">
        <f t="shared" si="31"/>
        <v>34.36</v>
      </c>
      <c r="D140" t="str">
        <f t="shared" si="29"/>
        <v/>
      </c>
      <c r="E140" t="str">
        <f t="shared" si="33"/>
        <v/>
      </c>
      <c r="F140" t="str">
        <f t="shared" si="30"/>
        <v/>
      </c>
      <c r="L140">
        <f t="shared" si="32"/>
        <v>1</v>
      </c>
      <c r="M140" t="e">
        <f t="shared" ref="M140:M183" si="34">MATCH(D139,$A$1:$A$339,0)</f>
        <v>#N/A</v>
      </c>
      <c r="N140" t="str">
        <f t="shared" ca="1" si="28"/>
        <v/>
      </c>
      <c r="O140" t="e">
        <f t="shared" ref="O140:O183" si="35">MATCH(F139,$A$1:$A$339,0)</f>
        <v>#N/A</v>
      </c>
    </row>
    <row r="141" spans="1:15" outlineLevel="2" x14ac:dyDescent="0.35">
      <c r="A141">
        <v>43.65</v>
      </c>
      <c r="C141">
        <f t="shared" si="31"/>
        <v>43.65</v>
      </c>
      <c r="D141" t="str">
        <f t="shared" si="29"/>
        <v/>
      </c>
      <c r="E141" t="str">
        <f t="shared" si="33"/>
        <v/>
      </c>
      <c r="F141" t="str">
        <f t="shared" si="30"/>
        <v/>
      </c>
      <c r="L141">
        <f t="shared" si="32"/>
        <v>1</v>
      </c>
      <c r="M141" t="e">
        <f t="shared" si="34"/>
        <v>#N/A</v>
      </c>
      <c r="N141" t="str">
        <f t="shared" ca="1" si="28"/>
        <v/>
      </c>
      <c r="O141" t="e">
        <f t="shared" si="35"/>
        <v>#N/A</v>
      </c>
    </row>
    <row r="142" spans="1:15" outlineLevel="2" x14ac:dyDescent="0.35">
      <c r="A142">
        <v>47.96</v>
      </c>
      <c r="C142">
        <f t="shared" si="31"/>
        <v>47.96</v>
      </c>
      <c r="D142" t="str">
        <f t="shared" si="29"/>
        <v/>
      </c>
      <c r="E142" t="str">
        <f t="shared" si="33"/>
        <v/>
      </c>
      <c r="F142" t="str">
        <f t="shared" si="30"/>
        <v/>
      </c>
      <c r="L142">
        <f t="shared" si="32"/>
        <v>1</v>
      </c>
      <c r="M142" t="e">
        <f t="shared" si="34"/>
        <v>#N/A</v>
      </c>
      <c r="N142" t="str">
        <f t="shared" ca="1" si="28"/>
        <v/>
      </c>
      <c r="O142" t="e">
        <f t="shared" si="35"/>
        <v>#N/A</v>
      </c>
    </row>
    <row r="143" spans="1:15" outlineLevel="2" x14ac:dyDescent="0.35">
      <c r="A143">
        <v>49.09</v>
      </c>
      <c r="C143">
        <f t="shared" si="31"/>
        <v>49.09</v>
      </c>
      <c r="D143" t="str">
        <f t="shared" si="29"/>
        <v/>
      </c>
      <c r="E143" t="str">
        <f t="shared" si="33"/>
        <v/>
      </c>
      <c r="F143" t="str">
        <f t="shared" si="30"/>
        <v/>
      </c>
      <c r="L143">
        <f t="shared" si="32"/>
        <v>1</v>
      </c>
      <c r="M143" t="e">
        <f t="shared" si="34"/>
        <v>#N/A</v>
      </c>
      <c r="N143" t="str">
        <f t="shared" ca="1" si="28"/>
        <v/>
      </c>
      <c r="O143" t="e">
        <f t="shared" si="35"/>
        <v>#N/A</v>
      </c>
    </row>
    <row r="144" spans="1:15" outlineLevel="2" x14ac:dyDescent="0.35">
      <c r="A144">
        <v>50.03</v>
      </c>
      <c r="C144">
        <f t="shared" si="31"/>
        <v>50.03</v>
      </c>
      <c r="D144" t="str">
        <f t="shared" si="29"/>
        <v/>
      </c>
      <c r="E144" t="str">
        <f t="shared" si="33"/>
        <v/>
      </c>
      <c r="F144" t="str">
        <f t="shared" si="30"/>
        <v/>
      </c>
      <c r="L144">
        <f t="shared" si="32"/>
        <v>1</v>
      </c>
      <c r="M144" t="e">
        <f t="shared" si="34"/>
        <v>#N/A</v>
      </c>
      <c r="N144" t="str">
        <f t="shared" ca="1" si="28"/>
        <v/>
      </c>
      <c r="O144" t="e">
        <f t="shared" si="35"/>
        <v>#N/A</v>
      </c>
    </row>
    <row r="145" spans="1:15" outlineLevel="2" x14ac:dyDescent="0.35">
      <c r="A145">
        <v>52.57</v>
      </c>
      <c r="C145">
        <f t="shared" si="31"/>
        <v>52.57</v>
      </c>
      <c r="D145" t="str">
        <f t="shared" si="29"/>
        <v/>
      </c>
      <c r="E145" t="str">
        <f t="shared" si="33"/>
        <v/>
      </c>
      <c r="F145" t="str">
        <f t="shared" si="30"/>
        <v/>
      </c>
      <c r="L145">
        <f t="shared" si="32"/>
        <v>1</v>
      </c>
      <c r="M145" t="e">
        <f t="shared" si="34"/>
        <v>#N/A</v>
      </c>
      <c r="N145" t="str">
        <f t="shared" ca="1" si="28"/>
        <v/>
      </c>
      <c r="O145" t="e">
        <f t="shared" si="35"/>
        <v>#N/A</v>
      </c>
    </row>
    <row r="146" spans="1:15" outlineLevel="2" x14ac:dyDescent="0.35">
      <c r="A146">
        <v>57.16</v>
      </c>
      <c r="C146">
        <f t="shared" si="31"/>
        <v>57.16</v>
      </c>
      <c r="D146" t="str">
        <f t="shared" si="29"/>
        <v/>
      </c>
      <c r="E146" t="str">
        <f t="shared" si="33"/>
        <v/>
      </c>
      <c r="F146" t="str">
        <f t="shared" si="30"/>
        <v/>
      </c>
      <c r="L146">
        <f t="shared" si="32"/>
        <v>1</v>
      </c>
      <c r="M146" t="e">
        <f t="shared" si="34"/>
        <v>#N/A</v>
      </c>
      <c r="N146" t="str">
        <f t="shared" ca="1" si="28"/>
        <v/>
      </c>
      <c r="O146" t="e">
        <f t="shared" si="35"/>
        <v>#N/A</v>
      </c>
    </row>
    <row r="147" spans="1:15" outlineLevel="2" x14ac:dyDescent="0.35">
      <c r="A147">
        <v>63.48</v>
      </c>
      <c r="C147">
        <f t="shared" si="31"/>
        <v>63.48</v>
      </c>
      <c r="D147" t="str">
        <f t="shared" si="29"/>
        <v/>
      </c>
      <c r="E147" t="str">
        <f t="shared" si="33"/>
        <v/>
      </c>
      <c r="F147" t="str">
        <f t="shared" si="30"/>
        <v/>
      </c>
      <c r="L147">
        <f t="shared" si="32"/>
        <v>1</v>
      </c>
      <c r="M147" t="e">
        <f t="shared" si="34"/>
        <v>#N/A</v>
      </c>
      <c r="N147" t="str">
        <f t="shared" ca="1" si="28"/>
        <v/>
      </c>
      <c r="O147" t="e">
        <f t="shared" si="35"/>
        <v>#N/A</v>
      </c>
    </row>
    <row r="148" spans="1:15" outlineLevel="2" x14ac:dyDescent="0.35">
      <c r="A148">
        <v>67.62</v>
      </c>
      <c r="C148">
        <f t="shared" si="31"/>
        <v>67.62</v>
      </c>
      <c r="D148" t="str">
        <f t="shared" si="29"/>
        <v/>
      </c>
      <c r="E148" t="str">
        <f t="shared" si="33"/>
        <v/>
      </c>
      <c r="F148" t="str">
        <f t="shared" si="30"/>
        <v/>
      </c>
      <c r="L148">
        <f t="shared" si="32"/>
        <v>1</v>
      </c>
      <c r="M148" t="e">
        <f t="shared" si="34"/>
        <v>#N/A</v>
      </c>
      <c r="N148" t="str">
        <f t="shared" ca="1" si="28"/>
        <v/>
      </c>
      <c r="O148" t="e">
        <f t="shared" si="35"/>
        <v>#N/A</v>
      </c>
    </row>
    <row r="149" spans="1:15" outlineLevel="2" x14ac:dyDescent="0.35">
      <c r="A149">
        <v>67.52</v>
      </c>
      <c r="C149">
        <f t="shared" si="31"/>
        <v>67.52</v>
      </c>
      <c r="D149" t="str">
        <f t="shared" si="29"/>
        <v/>
      </c>
      <c r="E149" t="str">
        <f t="shared" si="33"/>
        <v/>
      </c>
      <c r="F149" t="str">
        <f t="shared" si="30"/>
        <v/>
      </c>
      <c r="L149">
        <f t="shared" si="32"/>
        <v>1</v>
      </c>
      <c r="M149" t="e">
        <f t="shared" si="34"/>
        <v>#N/A</v>
      </c>
      <c r="N149" t="str">
        <f t="shared" ca="1" si="28"/>
        <v/>
      </c>
      <c r="O149" t="e">
        <f t="shared" si="35"/>
        <v>#N/A</v>
      </c>
    </row>
    <row r="150" spans="1:15" outlineLevel="2" x14ac:dyDescent="0.35">
      <c r="A150">
        <v>66.3</v>
      </c>
      <c r="C150">
        <f t="shared" si="31"/>
        <v>66.3</v>
      </c>
      <c r="D150" t="str">
        <f t="shared" si="29"/>
        <v/>
      </c>
      <c r="E150" t="str">
        <f t="shared" si="33"/>
        <v/>
      </c>
      <c r="F150" t="str">
        <f t="shared" si="30"/>
        <v/>
      </c>
      <c r="L150">
        <f t="shared" si="32"/>
        <v>1</v>
      </c>
      <c r="M150" t="e">
        <f t="shared" si="34"/>
        <v>#N/A</v>
      </c>
      <c r="N150" t="str">
        <f t="shared" ca="1" si="28"/>
        <v/>
      </c>
      <c r="O150" t="e">
        <f t="shared" si="35"/>
        <v>#N/A</v>
      </c>
    </row>
    <row r="151" spans="1:15" outlineLevel="2" x14ac:dyDescent="0.35">
      <c r="A151">
        <v>66.040000000000006</v>
      </c>
      <c r="C151">
        <f t="shared" si="31"/>
        <v>66.040000000000006</v>
      </c>
      <c r="D151" t="str">
        <f t="shared" si="29"/>
        <v/>
      </c>
      <c r="E151" t="str">
        <f t="shared" si="33"/>
        <v/>
      </c>
      <c r="F151" t="str">
        <f t="shared" si="30"/>
        <v/>
      </c>
      <c r="L151">
        <f t="shared" si="32"/>
        <v>1</v>
      </c>
      <c r="M151" t="e">
        <f t="shared" si="34"/>
        <v>#N/A</v>
      </c>
      <c r="N151" t="str">
        <f t="shared" ca="1" si="28"/>
        <v/>
      </c>
      <c r="O151" t="e">
        <f t="shared" si="35"/>
        <v>#N/A</v>
      </c>
    </row>
    <row r="152" spans="1:15" outlineLevel="2" x14ac:dyDescent="0.35">
      <c r="A152">
        <v>65.94</v>
      </c>
      <c r="C152">
        <f t="shared" si="31"/>
        <v>65.94</v>
      </c>
      <c r="D152" t="str">
        <f t="shared" si="29"/>
        <v/>
      </c>
      <c r="E152" t="str">
        <f t="shared" si="33"/>
        <v/>
      </c>
      <c r="F152" t="str">
        <f t="shared" si="30"/>
        <v/>
      </c>
      <c r="L152">
        <f t="shared" si="32"/>
        <v>1</v>
      </c>
      <c r="M152" t="e">
        <f t="shared" si="34"/>
        <v>#N/A</v>
      </c>
      <c r="N152" t="str">
        <f t="shared" ca="1" si="28"/>
        <v/>
      </c>
      <c r="O152" t="e">
        <f t="shared" si="35"/>
        <v>#N/A</v>
      </c>
    </row>
    <row r="153" spans="1:15" outlineLevel="2" x14ac:dyDescent="0.35">
      <c r="A153">
        <v>66.8</v>
      </c>
      <c r="C153">
        <f t="shared" si="31"/>
        <v>66.8</v>
      </c>
      <c r="D153" t="str">
        <f t="shared" si="29"/>
        <v/>
      </c>
      <c r="E153" t="str">
        <f t="shared" si="33"/>
        <v/>
      </c>
      <c r="F153" t="str">
        <f t="shared" si="30"/>
        <v/>
      </c>
      <c r="L153">
        <f t="shared" si="32"/>
        <v>1</v>
      </c>
      <c r="M153" t="e">
        <f t="shared" si="34"/>
        <v>#N/A</v>
      </c>
      <c r="N153" t="str">
        <f t="shared" ca="1" si="28"/>
        <v/>
      </c>
      <c r="O153" t="e">
        <f t="shared" si="35"/>
        <v>#N/A</v>
      </c>
    </row>
    <row r="154" spans="1:15" outlineLevel="2" x14ac:dyDescent="0.35">
      <c r="A154">
        <v>68.64</v>
      </c>
      <c r="C154">
        <f t="shared" si="31"/>
        <v>68.64</v>
      </c>
      <c r="D154" t="str">
        <f t="shared" si="29"/>
        <v/>
      </c>
      <c r="E154" t="str">
        <f t="shared" si="33"/>
        <v/>
      </c>
      <c r="F154" t="str">
        <f t="shared" si="30"/>
        <v/>
      </c>
      <c r="L154">
        <f t="shared" si="32"/>
        <v>1</v>
      </c>
      <c r="M154" t="e">
        <f t="shared" si="34"/>
        <v>#N/A</v>
      </c>
      <c r="N154" t="str">
        <f t="shared" ca="1" si="28"/>
        <v/>
      </c>
      <c r="O154" t="e">
        <f t="shared" si="35"/>
        <v>#N/A</v>
      </c>
    </row>
    <row r="155" spans="1:15" outlineLevel="2" x14ac:dyDescent="0.35">
      <c r="A155">
        <v>69.02</v>
      </c>
      <c r="C155">
        <f t="shared" si="31"/>
        <v>69.02</v>
      </c>
      <c r="D155" t="str">
        <f t="shared" si="29"/>
        <v/>
      </c>
      <c r="E155" t="str">
        <f t="shared" si="33"/>
        <v/>
      </c>
      <c r="F155" t="str">
        <f t="shared" si="30"/>
        <v/>
      </c>
      <c r="L155">
        <f t="shared" si="32"/>
        <v>1</v>
      </c>
      <c r="M155" t="e">
        <f t="shared" si="34"/>
        <v>#N/A</v>
      </c>
      <c r="N155" t="str">
        <f t="shared" ca="1" si="28"/>
        <v/>
      </c>
      <c r="O155" t="e">
        <f t="shared" si="35"/>
        <v>#N/A</v>
      </c>
    </row>
    <row r="156" spans="1:15" outlineLevel="2" x14ac:dyDescent="0.35">
      <c r="A156">
        <v>67.09</v>
      </c>
      <c r="C156">
        <f t="shared" si="31"/>
        <v>67.09</v>
      </c>
      <c r="D156" t="str">
        <f t="shared" si="29"/>
        <v/>
      </c>
      <c r="E156" t="str">
        <f t="shared" si="33"/>
        <v/>
      </c>
      <c r="F156" t="str">
        <f t="shared" si="30"/>
        <v/>
      </c>
      <c r="L156">
        <f t="shared" si="32"/>
        <v>1</v>
      </c>
      <c r="M156" t="e">
        <f t="shared" si="34"/>
        <v>#N/A</v>
      </c>
      <c r="N156" t="str">
        <f t="shared" ca="1" si="28"/>
        <v/>
      </c>
      <c r="O156" t="e">
        <f t="shared" si="35"/>
        <v>#N/A</v>
      </c>
    </row>
    <row r="157" spans="1:15" outlineLevel="2" x14ac:dyDescent="0.35">
      <c r="A157">
        <v>65.19</v>
      </c>
      <c r="C157">
        <f t="shared" si="31"/>
        <v>65.19</v>
      </c>
      <c r="D157" t="str">
        <f t="shared" si="29"/>
        <v/>
      </c>
      <c r="E157" t="str">
        <f t="shared" si="33"/>
        <v/>
      </c>
      <c r="F157" t="str">
        <f t="shared" si="30"/>
        <v/>
      </c>
      <c r="L157">
        <f t="shared" si="32"/>
        <v>1</v>
      </c>
      <c r="M157" t="e">
        <f t="shared" si="34"/>
        <v>#N/A</v>
      </c>
      <c r="N157" t="str">
        <f t="shared" ca="1" si="28"/>
        <v/>
      </c>
      <c r="O157" t="e">
        <f t="shared" si="35"/>
        <v>#N/A</v>
      </c>
    </row>
    <row r="158" spans="1:15" outlineLevel="2" x14ac:dyDescent="0.35">
      <c r="A158">
        <v>65.099999999999994</v>
      </c>
      <c r="C158">
        <f t="shared" si="31"/>
        <v>65.099999999999994</v>
      </c>
      <c r="D158" t="str">
        <f t="shared" si="29"/>
        <v/>
      </c>
      <c r="E158" t="str">
        <f t="shared" si="33"/>
        <v/>
      </c>
      <c r="F158" t="str">
        <f t="shared" si="30"/>
        <v/>
      </c>
      <c r="L158">
        <f t="shared" si="32"/>
        <v>1</v>
      </c>
      <c r="M158" t="e">
        <f t="shared" si="34"/>
        <v>#N/A</v>
      </c>
      <c r="N158" t="str">
        <f t="shared" ca="1" si="28"/>
        <v/>
      </c>
      <c r="O158" t="e">
        <f t="shared" si="35"/>
        <v>#N/A</v>
      </c>
    </row>
    <row r="159" spans="1:15" outlineLevel="2" x14ac:dyDescent="0.35">
      <c r="A159">
        <v>65.63</v>
      </c>
      <c r="C159">
        <f t="shared" si="31"/>
        <v>65.63</v>
      </c>
      <c r="D159" t="str">
        <f t="shared" si="29"/>
        <v/>
      </c>
      <c r="E159" t="str">
        <f t="shared" si="33"/>
        <v/>
      </c>
      <c r="F159" t="str">
        <f t="shared" si="30"/>
        <v/>
      </c>
      <c r="L159">
        <f t="shared" si="32"/>
        <v>1</v>
      </c>
      <c r="M159" t="e">
        <f t="shared" si="34"/>
        <v>#N/A</v>
      </c>
      <c r="N159" t="str">
        <f t="shared" ca="1" si="28"/>
        <v/>
      </c>
      <c r="O159" t="e">
        <f t="shared" si="35"/>
        <v>#N/A</v>
      </c>
    </row>
    <row r="160" spans="1:15" outlineLevel="2" x14ac:dyDescent="0.35">
      <c r="A160">
        <v>64.28</v>
      </c>
      <c r="C160">
        <f t="shared" si="31"/>
        <v>64.28</v>
      </c>
      <c r="D160" t="str">
        <f t="shared" si="29"/>
        <v/>
      </c>
      <c r="E160" t="str">
        <f t="shared" si="33"/>
        <v/>
      </c>
      <c r="F160" t="str">
        <f t="shared" si="30"/>
        <v/>
      </c>
      <c r="L160">
        <f t="shared" si="32"/>
        <v>1</v>
      </c>
      <c r="M160" t="e">
        <f t="shared" si="34"/>
        <v>#N/A</v>
      </c>
      <c r="N160" t="str">
        <f t="shared" ca="1" si="28"/>
        <v/>
      </c>
      <c r="O160" t="e">
        <f t="shared" si="35"/>
        <v>#N/A</v>
      </c>
    </row>
    <row r="161" spans="1:15" outlineLevel="2" x14ac:dyDescent="0.35">
      <c r="A161">
        <v>60.01</v>
      </c>
      <c r="C161">
        <f t="shared" si="31"/>
        <v>60.01</v>
      </c>
      <c r="D161" t="str">
        <f t="shared" si="29"/>
        <v/>
      </c>
      <c r="E161" t="str">
        <f t="shared" si="33"/>
        <v/>
      </c>
      <c r="F161" t="str">
        <f t="shared" si="30"/>
        <v/>
      </c>
      <c r="L161">
        <f t="shared" si="32"/>
        <v>1</v>
      </c>
      <c r="M161" t="e">
        <f t="shared" si="34"/>
        <v>#N/A</v>
      </c>
      <c r="N161" t="str">
        <f t="shared" ca="1" si="28"/>
        <v/>
      </c>
      <c r="O161" t="e">
        <f t="shared" si="35"/>
        <v>#N/A</v>
      </c>
    </row>
    <row r="162" spans="1:15" outlineLevel="2" x14ac:dyDescent="0.35">
      <c r="A162">
        <v>55.48</v>
      </c>
      <c r="C162">
        <f t="shared" si="31"/>
        <v>55.48</v>
      </c>
      <c r="D162" t="str">
        <f t="shared" si="29"/>
        <v/>
      </c>
      <c r="E162" t="str">
        <f t="shared" si="33"/>
        <v/>
      </c>
      <c r="F162" t="str">
        <f t="shared" si="30"/>
        <v/>
      </c>
      <c r="L162">
        <f t="shared" si="32"/>
        <v>1</v>
      </c>
      <c r="M162" t="e">
        <f t="shared" si="34"/>
        <v>#N/A</v>
      </c>
      <c r="N162" t="str">
        <f t="shared" ca="1" si="28"/>
        <v/>
      </c>
      <c r="O162" t="e">
        <f t="shared" si="35"/>
        <v>#N/A</v>
      </c>
    </row>
    <row r="163" spans="1:15" outlineLevel="2" x14ac:dyDescent="0.35">
      <c r="A163">
        <v>53.09</v>
      </c>
      <c r="C163">
        <f t="shared" si="31"/>
        <v>53.09</v>
      </c>
      <c r="D163" t="str">
        <f t="shared" si="29"/>
        <v/>
      </c>
      <c r="E163" t="str">
        <f t="shared" si="33"/>
        <v/>
      </c>
      <c r="F163" t="str">
        <f t="shared" si="30"/>
        <v/>
      </c>
      <c r="L163">
        <f t="shared" si="32"/>
        <v>1</v>
      </c>
      <c r="M163" t="e">
        <f t="shared" si="34"/>
        <v>#N/A</v>
      </c>
      <c r="N163" t="str">
        <f t="shared" ca="1" si="28"/>
        <v/>
      </c>
      <c r="O163" t="e">
        <f t="shared" si="35"/>
        <v>#N/A</v>
      </c>
    </row>
    <row r="164" spans="1:15" outlineLevel="2" x14ac:dyDescent="0.35">
      <c r="A164">
        <v>51.4</v>
      </c>
      <c r="C164">
        <f t="shared" si="31"/>
        <v>51.4</v>
      </c>
      <c r="D164" t="str">
        <f t="shared" si="29"/>
        <v/>
      </c>
      <c r="E164" t="str">
        <f t="shared" si="33"/>
        <v/>
      </c>
      <c r="F164" t="str">
        <f t="shared" si="30"/>
        <v/>
      </c>
      <c r="L164">
        <f t="shared" si="32"/>
        <v>1</v>
      </c>
      <c r="M164" t="e">
        <f t="shared" si="34"/>
        <v>#N/A</v>
      </c>
      <c r="N164" t="str">
        <f t="shared" ca="1" si="28"/>
        <v/>
      </c>
      <c r="O164" t="e">
        <f t="shared" si="35"/>
        <v>#N/A</v>
      </c>
    </row>
    <row r="165" spans="1:15" outlineLevel="2" x14ac:dyDescent="0.35">
      <c r="A165">
        <v>48.43</v>
      </c>
      <c r="C165">
        <f t="shared" si="31"/>
        <v>48.43</v>
      </c>
      <c r="D165" t="str">
        <f t="shared" si="29"/>
        <v/>
      </c>
      <c r="E165" t="str">
        <f t="shared" si="33"/>
        <v/>
      </c>
      <c r="F165" t="str">
        <f t="shared" si="30"/>
        <v/>
      </c>
      <c r="L165">
        <f t="shared" si="32"/>
        <v>1</v>
      </c>
      <c r="M165" t="e">
        <f t="shared" si="34"/>
        <v>#N/A</v>
      </c>
      <c r="N165" t="str">
        <f t="shared" ca="1" si="28"/>
        <v/>
      </c>
      <c r="O165" t="e">
        <f t="shared" si="35"/>
        <v>#N/A</v>
      </c>
    </row>
    <row r="166" spans="1:15" outlineLevel="2" x14ac:dyDescent="0.35">
      <c r="A166">
        <v>44.8</v>
      </c>
      <c r="C166">
        <f t="shared" si="31"/>
        <v>44.8</v>
      </c>
      <c r="D166" t="str">
        <f t="shared" si="29"/>
        <v/>
      </c>
      <c r="E166" t="str">
        <f t="shared" si="33"/>
        <v/>
      </c>
      <c r="F166" t="str">
        <f t="shared" si="30"/>
        <v/>
      </c>
      <c r="L166">
        <f t="shared" si="32"/>
        <v>1</v>
      </c>
      <c r="M166" t="e">
        <f t="shared" si="34"/>
        <v>#N/A</v>
      </c>
      <c r="N166" t="str">
        <f t="shared" ca="1" si="28"/>
        <v/>
      </c>
      <c r="O166" t="e">
        <f t="shared" si="35"/>
        <v>#N/A</v>
      </c>
    </row>
    <row r="167" spans="1:15" outlineLevel="2" x14ac:dyDescent="0.35">
      <c r="A167">
        <v>42.39</v>
      </c>
      <c r="C167">
        <f t="shared" si="31"/>
        <v>42.39</v>
      </c>
      <c r="D167" t="str">
        <f t="shared" si="29"/>
        <v/>
      </c>
      <c r="E167" t="str">
        <f t="shared" si="33"/>
        <v/>
      </c>
      <c r="F167" t="str">
        <f t="shared" si="30"/>
        <v/>
      </c>
      <c r="L167">
        <f t="shared" si="32"/>
        <v>1</v>
      </c>
      <c r="M167" t="e">
        <f t="shared" si="34"/>
        <v>#N/A</v>
      </c>
      <c r="N167" t="str">
        <f t="shared" ca="1" si="28"/>
        <v/>
      </c>
      <c r="O167" t="e">
        <f t="shared" si="35"/>
        <v>#N/A</v>
      </c>
    </row>
    <row r="168" spans="1:15" outlineLevel="2" x14ac:dyDescent="0.35">
      <c r="A168">
        <v>41.3</v>
      </c>
      <c r="C168">
        <f t="shared" si="31"/>
        <v>41.3</v>
      </c>
      <c r="D168" t="str">
        <f t="shared" si="29"/>
        <v/>
      </c>
      <c r="E168" t="str">
        <f t="shared" si="33"/>
        <v/>
      </c>
      <c r="F168" t="str">
        <f t="shared" si="30"/>
        <v/>
      </c>
      <c r="L168">
        <f t="shared" si="32"/>
        <v>1</v>
      </c>
      <c r="M168" t="e">
        <f t="shared" si="34"/>
        <v>#N/A</v>
      </c>
      <c r="N168" t="str">
        <f t="shared" ca="1" si="28"/>
        <v/>
      </c>
      <c r="O168" t="e">
        <f t="shared" si="35"/>
        <v>#N/A</v>
      </c>
    </row>
    <row r="169" spans="1:15" outlineLevel="2" x14ac:dyDescent="0.35">
      <c r="A169">
        <v>40.630000000000003</v>
      </c>
      <c r="C169">
        <f t="shared" si="31"/>
        <v>40.630000000000003</v>
      </c>
      <c r="D169" t="str">
        <f t="shared" si="29"/>
        <v/>
      </c>
      <c r="E169" t="str">
        <f t="shared" si="33"/>
        <v/>
      </c>
      <c r="F169" t="str">
        <f t="shared" si="30"/>
        <v/>
      </c>
      <c r="L169">
        <f t="shared" si="32"/>
        <v>1</v>
      </c>
      <c r="M169" t="e">
        <f t="shared" si="34"/>
        <v>#N/A</v>
      </c>
      <c r="N169" t="str">
        <f t="shared" ca="1" si="28"/>
        <v/>
      </c>
      <c r="O169" t="e">
        <f t="shared" si="35"/>
        <v>#N/A</v>
      </c>
    </row>
    <row r="170" spans="1:15" outlineLevel="2" x14ac:dyDescent="0.35">
      <c r="A170">
        <v>38.61</v>
      </c>
      <c r="C170">
        <f t="shared" si="31"/>
        <v>38.61</v>
      </c>
      <c r="D170" t="str">
        <f t="shared" si="29"/>
        <v/>
      </c>
      <c r="E170" t="str">
        <f t="shared" si="33"/>
        <v/>
      </c>
      <c r="F170" t="str">
        <f t="shared" si="30"/>
        <v/>
      </c>
      <c r="L170">
        <f t="shared" si="32"/>
        <v>1</v>
      </c>
      <c r="M170" t="e">
        <f t="shared" si="34"/>
        <v>#N/A</v>
      </c>
      <c r="N170" t="str">
        <f t="shared" ca="1" si="28"/>
        <v/>
      </c>
      <c r="O170" t="e">
        <f t="shared" si="35"/>
        <v>#N/A</v>
      </c>
    </row>
    <row r="171" spans="1:15" outlineLevel="2" x14ac:dyDescent="0.35">
      <c r="A171">
        <v>33.26</v>
      </c>
      <c r="C171">
        <f t="shared" si="31"/>
        <v>33.26</v>
      </c>
      <c r="D171" t="str">
        <f t="shared" si="29"/>
        <v/>
      </c>
      <c r="E171" t="str">
        <f t="shared" si="33"/>
        <v/>
      </c>
      <c r="F171" t="str">
        <f t="shared" si="30"/>
        <v/>
      </c>
      <c r="L171">
        <f t="shared" si="32"/>
        <v>1</v>
      </c>
      <c r="M171" t="e">
        <f t="shared" si="34"/>
        <v>#N/A</v>
      </c>
      <c r="N171" t="str">
        <f t="shared" ca="1" si="28"/>
        <v/>
      </c>
      <c r="O171" t="e">
        <f t="shared" si="35"/>
        <v>#N/A</v>
      </c>
    </row>
    <row r="172" spans="1:15" outlineLevel="2" x14ac:dyDescent="0.35">
      <c r="A172">
        <v>25.74</v>
      </c>
      <c r="C172">
        <f t="shared" si="31"/>
        <v>25.74</v>
      </c>
      <c r="D172" t="str">
        <f t="shared" si="29"/>
        <v/>
      </c>
      <c r="E172" t="str">
        <f t="shared" si="33"/>
        <v/>
      </c>
      <c r="F172" t="str">
        <f t="shared" si="30"/>
        <v/>
      </c>
      <c r="L172">
        <f t="shared" si="32"/>
        <v>1</v>
      </c>
      <c r="M172" t="e">
        <f t="shared" si="34"/>
        <v>#N/A</v>
      </c>
      <c r="N172" t="str">
        <f t="shared" ca="1" si="28"/>
        <v/>
      </c>
      <c r="O172" t="e">
        <f t="shared" si="35"/>
        <v>#N/A</v>
      </c>
    </row>
    <row r="173" spans="1:15" outlineLevel="2" x14ac:dyDescent="0.35">
      <c r="A173">
        <v>19.88</v>
      </c>
      <c r="C173">
        <f t="shared" si="31"/>
        <v>19.88</v>
      </c>
      <c r="D173" t="str">
        <f t="shared" si="29"/>
        <v/>
      </c>
      <c r="E173" t="str">
        <f t="shared" si="33"/>
        <v/>
      </c>
      <c r="F173" t="str">
        <f t="shared" si="30"/>
        <v/>
      </c>
      <c r="L173">
        <f t="shared" si="32"/>
        <v>1</v>
      </c>
      <c r="M173" t="e">
        <f t="shared" si="34"/>
        <v>#N/A</v>
      </c>
      <c r="N173" t="str">
        <f t="shared" ca="1" si="28"/>
        <v/>
      </c>
      <c r="O173" t="e">
        <f t="shared" si="35"/>
        <v>#N/A</v>
      </c>
    </row>
    <row r="174" spans="1:15" outlineLevel="2" x14ac:dyDescent="0.35">
      <c r="A174">
        <v>15.69</v>
      </c>
      <c r="C174">
        <f t="shared" si="31"/>
        <v>15.69</v>
      </c>
      <c r="D174" t="str">
        <f t="shared" si="29"/>
        <v/>
      </c>
      <c r="E174" t="str">
        <f t="shared" si="33"/>
        <v/>
      </c>
      <c r="F174" t="str">
        <f t="shared" si="30"/>
        <v/>
      </c>
      <c r="L174">
        <f t="shared" si="32"/>
        <v>1</v>
      </c>
      <c r="M174" t="e">
        <f t="shared" si="34"/>
        <v>#N/A</v>
      </c>
      <c r="N174" t="str">
        <f t="shared" ca="1" si="28"/>
        <v/>
      </c>
      <c r="O174" t="e">
        <f t="shared" si="35"/>
        <v>#N/A</v>
      </c>
    </row>
    <row r="175" spans="1:15" outlineLevel="2" x14ac:dyDescent="0.35">
      <c r="A175">
        <v>51.71</v>
      </c>
      <c r="C175">
        <f t="shared" si="31"/>
        <v>51.71</v>
      </c>
      <c r="D175" t="str">
        <f t="shared" si="29"/>
        <v/>
      </c>
      <c r="E175" t="str">
        <f t="shared" si="33"/>
        <v/>
      </c>
      <c r="F175" t="str">
        <f t="shared" si="30"/>
        <v/>
      </c>
      <c r="L175">
        <f t="shared" si="32"/>
        <v>1</v>
      </c>
      <c r="M175" t="e">
        <f t="shared" si="34"/>
        <v>#N/A</v>
      </c>
      <c r="N175" t="str">
        <f t="shared" ca="1" si="28"/>
        <v/>
      </c>
      <c r="O175" t="e">
        <f t="shared" si="35"/>
        <v>#N/A</v>
      </c>
    </row>
    <row r="176" spans="1:15" outlineLevel="2" x14ac:dyDescent="0.35">
      <c r="A176">
        <v>120.43</v>
      </c>
      <c r="C176">
        <f t="shared" si="31"/>
        <v>120.43</v>
      </c>
      <c r="D176" t="str">
        <f t="shared" si="29"/>
        <v/>
      </c>
      <c r="E176" t="str">
        <f t="shared" si="33"/>
        <v/>
      </c>
      <c r="F176" t="str">
        <f t="shared" si="30"/>
        <v/>
      </c>
      <c r="L176">
        <f t="shared" si="32"/>
        <v>1</v>
      </c>
      <c r="M176" t="e">
        <f t="shared" si="34"/>
        <v>#N/A</v>
      </c>
      <c r="N176" t="str">
        <f t="shared" ca="1" si="28"/>
        <v/>
      </c>
      <c r="O176" t="e">
        <f t="shared" si="35"/>
        <v>#N/A</v>
      </c>
    </row>
    <row r="177" spans="1:15" outlineLevel="2" x14ac:dyDescent="0.35">
      <c r="A177">
        <v>200.58</v>
      </c>
      <c r="C177">
        <f t="shared" si="31"/>
        <v>200.58</v>
      </c>
      <c r="D177" t="str">
        <f t="shared" si="29"/>
        <v/>
      </c>
      <c r="E177" t="str">
        <f t="shared" si="33"/>
        <v/>
      </c>
      <c r="F177" t="str">
        <f t="shared" si="30"/>
        <v/>
      </c>
      <c r="L177">
        <f t="shared" si="32"/>
        <v>1</v>
      </c>
      <c r="M177" t="e">
        <f t="shared" si="34"/>
        <v>#N/A</v>
      </c>
      <c r="N177" t="str">
        <f t="shared" ca="1" si="28"/>
        <v/>
      </c>
      <c r="O177" t="e">
        <f t="shared" si="35"/>
        <v>#N/A</v>
      </c>
    </row>
    <row r="178" spans="1:15" outlineLevel="2" x14ac:dyDescent="0.35">
      <c r="A178">
        <v>252.05</v>
      </c>
      <c r="C178">
        <f t="shared" si="31"/>
        <v>252.05</v>
      </c>
      <c r="D178" t="str">
        <f t="shared" si="29"/>
        <v/>
      </c>
      <c r="E178" t="str">
        <f t="shared" si="33"/>
        <v/>
      </c>
      <c r="F178" t="str">
        <f t="shared" si="30"/>
        <v/>
      </c>
      <c r="L178">
        <f t="shared" si="32"/>
        <v>1</v>
      </c>
      <c r="M178" t="e">
        <f t="shared" si="34"/>
        <v>#N/A</v>
      </c>
      <c r="N178" t="str">
        <f t="shared" ca="1" si="28"/>
        <v/>
      </c>
      <c r="O178" t="e">
        <f t="shared" si="35"/>
        <v>#N/A</v>
      </c>
    </row>
    <row r="179" spans="1:15" outlineLevel="2" x14ac:dyDescent="0.35">
      <c r="A179">
        <v>252.38</v>
      </c>
      <c r="C179">
        <f t="shared" si="31"/>
        <v>252.38</v>
      </c>
      <c r="D179" t="str">
        <f t="shared" si="29"/>
        <v/>
      </c>
      <c r="E179" t="str">
        <f t="shared" si="33"/>
        <v/>
      </c>
      <c r="F179" t="str">
        <f t="shared" si="30"/>
        <v/>
      </c>
      <c r="L179">
        <f t="shared" si="32"/>
        <v>1</v>
      </c>
      <c r="M179" t="e">
        <f t="shared" si="34"/>
        <v>#N/A</v>
      </c>
      <c r="N179" t="str">
        <f t="shared" ca="1" si="28"/>
        <v/>
      </c>
      <c r="O179" t="e">
        <f t="shared" si="35"/>
        <v>#N/A</v>
      </c>
    </row>
    <row r="180" spans="1:15" outlineLevel="2" x14ac:dyDescent="0.35">
      <c r="A180">
        <v>213.01</v>
      </c>
      <c r="C180">
        <f t="shared" si="31"/>
        <v>213.01</v>
      </c>
      <c r="D180" t="str">
        <f t="shared" si="29"/>
        <v/>
      </c>
      <c r="E180" t="str">
        <f t="shared" si="33"/>
        <v/>
      </c>
      <c r="F180" t="str">
        <f t="shared" si="30"/>
        <v/>
      </c>
      <c r="L180">
        <f t="shared" si="32"/>
        <v>1</v>
      </c>
      <c r="M180" t="e">
        <f t="shared" si="34"/>
        <v>#N/A</v>
      </c>
      <c r="N180" t="str">
        <f t="shared" ca="1" si="28"/>
        <v/>
      </c>
      <c r="O180" t="e">
        <f t="shared" si="35"/>
        <v>#N/A</v>
      </c>
    </row>
    <row r="181" spans="1:15" outlineLevel="2" x14ac:dyDescent="0.35">
      <c r="A181">
        <v>157.66</v>
      </c>
      <c r="C181">
        <f t="shared" si="31"/>
        <v>157.66</v>
      </c>
      <c r="D181" t="str">
        <f t="shared" si="29"/>
        <v/>
      </c>
      <c r="E181" t="str">
        <f t="shared" si="33"/>
        <v/>
      </c>
      <c r="F181" t="str">
        <f t="shared" si="30"/>
        <v/>
      </c>
      <c r="L181">
        <f t="shared" si="32"/>
        <v>1</v>
      </c>
      <c r="M181" t="e">
        <f t="shared" si="34"/>
        <v>#N/A</v>
      </c>
      <c r="N181" t="str">
        <f t="shared" ca="1" si="28"/>
        <v/>
      </c>
      <c r="O181" t="e">
        <f t="shared" si="35"/>
        <v>#N/A</v>
      </c>
    </row>
    <row r="182" spans="1:15" outlineLevel="2" x14ac:dyDescent="0.35">
      <c r="A182">
        <v>99.42</v>
      </c>
      <c r="C182">
        <f t="shared" si="31"/>
        <v>99.42</v>
      </c>
      <c r="D182" t="str">
        <f>IF(AND(C183&gt;C182,C183&gt;C185,C183&gt;$B$2),C183,"")</f>
        <v/>
      </c>
      <c r="E182" t="str">
        <f t="shared" si="33"/>
        <v/>
      </c>
      <c r="F182" t="str">
        <f>IF(AND(E183&lt;$B$5,E183&lt;E182,E183&lt;E185),E182,"")</f>
        <v/>
      </c>
      <c r="L182">
        <f t="shared" si="32"/>
        <v>1</v>
      </c>
      <c r="M182" t="e">
        <f t="shared" si="34"/>
        <v>#N/A</v>
      </c>
      <c r="N182" t="str">
        <f t="shared" ca="1" si="28"/>
        <v/>
      </c>
      <c r="O182" t="e">
        <f t="shared" si="35"/>
        <v>#N/A</v>
      </c>
    </row>
    <row r="183" spans="1:15" outlineLevel="2" x14ac:dyDescent="0.35">
      <c r="A183">
        <v>41.85</v>
      </c>
      <c r="C183">
        <f t="shared" si="31"/>
        <v>41.85</v>
      </c>
      <c r="D183" t="str">
        <f>IF(AND(C185&gt;C183,C185&gt;C186,C185&gt;$B$2),C185,"")</f>
        <v/>
      </c>
      <c r="E183" t="str">
        <f t="shared" si="33"/>
        <v/>
      </c>
      <c r="F183" t="str">
        <f>IF(AND(E185&lt;$B$5,E185&lt;E183,E185&lt;E186),E183,"")</f>
        <v/>
      </c>
      <c r="L183">
        <f t="shared" si="32"/>
        <v>1</v>
      </c>
      <c r="M183" t="e">
        <f t="shared" si="34"/>
        <v>#N/A</v>
      </c>
      <c r="N183" t="str">
        <f t="shared" ca="1" si="28"/>
        <v/>
      </c>
      <c r="O183" t="e">
        <f t="shared" si="35"/>
        <v>#N/A</v>
      </c>
    </row>
    <row r="184" spans="1:15" outlineLevel="1" x14ac:dyDescent="0.35">
      <c r="K184" s="2" t="s">
        <v>4</v>
      </c>
      <c r="L184">
        <f>SUBTOTAL(3,L139:L183)</f>
        <v>45</v>
      </c>
      <c r="N184">
        <f t="shared" ca="1" si="28"/>
        <v>185</v>
      </c>
    </row>
    <row r="185" spans="1:15" outlineLevel="2" x14ac:dyDescent="0.35">
      <c r="A185">
        <v>-82.39</v>
      </c>
      <c r="C185" t="str">
        <f t="shared" si="31"/>
        <v/>
      </c>
      <c r="D185" t="str">
        <f t="shared" si="29"/>
        <v/>
      </c>
      <c r="E185">
        <f t="shared" ref="E185:E199" si="36">IF(A185:A520&lt;0,A185,"")</f>
        <v>-82.39</v>
      </c>
      <c r="F185" t="str">
        <f t="shared" si="30"/>
        <v/>
      </c>
      <c r="L185">
        <f t="shared" si="32"/>
        <v>2</v>
      </c>
      <c r="M185" t="e">
        <f>MATCH(#REF!,$A$1:$A$339,0)</f>
        <v>#REF!</v>
      </c>
      <c r="N185" t="str">
        <f t="shared" ca="1" si="28"/>
        <v/>
      </c>
      <c r="O185" t="e">
        <f>MATCH(#REF!,$A$1:$A$339,0)</f>
        <v>#REF!</v>
      </c>
    </row>
    <row r="186" spans="1:15" outlineLevel="2" x14ac:dyDescent="0.35">
      <c r="A186">
        <v>-159.38</v>
      </c>
      <c r="C186" t="str">
        <f t="shared" si="31"/>
        <v/>
      </c>
      <c r="D186" t="str">
        <f t="shared" si="29"/>
        <v/>
      </c>
      <c r="E186">
        <f t="shared" si="36"/>
        <v>-159.38</v>
      </c>
      <c r="F186" t="str">
        <f t="shared" si="30"/>
        <v/>
      </c>
      <c r="L186">
        <f t="shared" si="32"/>
        <v>2</v>
      </c>
      <c r="M186" t="e">
        <f t="shared" ref="M186:M199" si="37">MATCH(D185,$A$1:$A$339,0)</f>
        <v>#N/A</v>
      </c>
      <c r="N186" t="str">
        <f t="shared" ca="1" si="28"/>
        <v/>
      </c>
      <c r="O186" t="e">
        <f t="shared" ref="O186:O199" si="38">MATCH(F185,$A$1:$A$339,0)</f>
        <v>#N/A</v>
      </c>
    </row>
    <row r="187" spans="1:15" outlineLevel="2" x14ac:dyDescent="0.35">
      <c r="A187">
        <v>-238.57</v>
      </c>
      <c r="C187" t="str">
        <f t="shared" si="31"/>
        <v/>
      </c>
      <c r="D187" t="str">
        <f t="shared" si="29"/>
        <v/>
      </c>
      <c r="E187">
        <f t="shared" si="36"/>
        <v>-238.57</v>
      </c>
      <c r="F187" t="str">
        <f t="shared" si="30"/>
        <v/>
      </c>
      <c r="L187">
        <f t="shared" si="32"/>
        <v>2</v>
      </c>
      <c r="M187" t="e">
        <f t="shared" si="37"/>
        <v>#N/A</v>
      </c>
      <c r="N187" t="str">
        <f t="shared" ca="1" si="28"/>
        <v/>
      </c>
      <c r="O187" t="e">
        <f t="shared" si="38"/>
        <v>#N/A</v>
      </c>
    </row>
    <row r="188" spans="1:15" outlineLevel="2" x14ac:dyDescent="0.35">
      <c r="A188">
        <v>-304.16000000000003</v>
      </c>
      <c r="C188" t="str">
        <f t="shared" si="31"/>
        <v/>
      </c>
      <c r="D188" t="str">
        <f t="shared" si="29"/>
        <v/>
      </c>
      <c r="E188">
        <f t="shared" si="36"/>
        <v>-304.16000000000003</v>
      </c>
      <c r="F188" t="str">
        <f t="shared" si="30"/>
        <v/>
      </c>
      <c r="L188">
        <f t="shared" si="32"/>
        <v>2</v>
      </c>
      <c r="M188" t="e">
        <f t="shared" si="37"/>
        <v>#N/A</v>
      </c>
      <c r="N188" t="str">
        <f t="shared" ca="1" si="28"/>
        <v/>
      </c>
      <c r="O188" t="e">
        <f t="shared" si="38"/>
        <v>#N/A</v>
      </c>
    </row>
    <row r="189" spans="1:15" outlineLevel="2" x14ac:dyDescent="0.35">
      <c r="A189">
        <v>-343.43</v>
      </c>
      <c r="C189" t="str">
        <f t="shared" si="31"/>
        <v/>
      </c>
      <c r="D189" t="str">
        <f t="shared" si="29"/>
        <v/>
      </c>
      <c r="E189">
        <f t="shared" si="36"/>
        <v>-343.43</v>
      </c>
      <c r="F189" t="str">
        <f t="shared" si="30"/>
        <v/>
      </c>
      <c r="L189">
        <f t="shared" si="32"/>
        <v>2</v>
      </c>
      <c r="M189" t="e">
        <f t="shared" si="37"/>
        <v>#N/A</v>
      </c>
      <c r="N189" t="str">
        <f t="shared" ca="1" si="28"/>
        <v/>
      </c>
      <c r="O189" t="e">
        <f t="shared" si="38"/>
        <v>#N/A</v>
      </c>
    </row>
    <row r="190" spans="1:15" outlineLevel="2" x14ac:dyDescent="0.35">
      <c r="A190">
        <v>-353.96</v>
      </c>
      <c r="C190" t="str">
        <f t="shared" si="31"/>
        <v/>
      </c>
      <c r="D190" t="str">
        <f t="shared" si="29"/>
        <v/>
      </c>
      <c r="E190">
        <f t="shared" si="36"/>
        <v>-353.96</v>
      </c>
      <c r="F190" t="str">
        <f t="shared" si="30"/>
        <v/>
      </c>
      <c r="L190">
        <f t="shared" si="32"/>
        <v>2</v>
      </c>
      <c r="M190" t="e">
        <f t="shared" si="37"/>
        <v>#N/A</v>
      </c>
      <c r="N190" t="str">
        <f t="shared" ca="1" si="28"/>
        <v/>
      </c>
      <c r="O190" t="e">
        <f t="shared" si="38"/>
        <v>#N/A</v>
      </c>
    </row>
    <row r="191" spans="1:15" outlineLevel="2" x14ac:dyDescent="0.35">
      <c r="A191">
        <v>-341.83</v>
      </c>
      <c r="C191" t="str">
        <f t="shared" si="31"/>
        <v/>
      </c>
      <c r="D191" t="str">
        <f t="shared" si="29"/>
        <v/>
      </c>
      <c r="E191">
        <f t="shared" si="36"/>
        <v>-341.83</v>
      </c>
      <c r="F191" t="str">
        <f t="shared" si="30"/>
        <v/>
      </c>
      <c r="L191">
        <f t="shared" si="32"/>
        <v>2</v>
      </c>
      <c r="M191" t="e">
        <f t="shared" si="37"/>
        <v>#N/A</v>
      </c>
      <c r="N191" t="str">
        <f t="shared" ca="1" si="28"/>
        <v/>
      </c>
      <c r="O191" t="e">
        <f t="shared" si="38"/>
        <v>#N/A</v>
      </c>
    </row>
    <row r="192" spans="1:15" outlineLevel="2" x14ac:dyDescent="0.35">
      <c r="A192">
        <v>-314.60000000000002</v>
      </c>
      <c r="C192" t="str">
        <f t="shared" si="31"/>
        <v/>
      </c>
      <c r="D192" t="str">
        <f t="shared" si="29"/>
        <v/>
      </c>
      <c r="E192">
        <f t="shared" si="36"/>
        <v>-314.60000000000002</v>
      </c>
      <c r="F192" t="str">
        <f t="shared" si="30"/>
        <v/>
      </c>
      <c r="L192">
        <f t="shared" si="32"/>
        <v>2</v>
      </c>
      <c r="M192" t="e">
        <f t="shared" si="37"/>
        <v>#N/A</v>
      </c>
      <c r="N192" t="str">
        <f t="shared" ca="1" si="28"/>
        <v/>
      </c>
      <c r="O192" t="e">
        <f t="shared" si="38"/>
        <v>#N/A</v>
      </c>
    </row>
    <row r="193" spans="1:15" outlineLevel="2" x14ac:dyDescent="0.35">
      <c r="A193">
        <v>-278.13</v>
      </c>
      <c r="C193" t="str">
        <f t="shared" si="31"/>
        <v/>
      </c>
      <c r="D193" t="str">
        <f t="shared" si="29"/>
        <v/>
      </c>
      <c r="E193">
        <f t="shared" si="36"/>
        <v>-278.13</v>
      </c>
      <c r="F193" t="str">
        <f t="shared" si="30"/>
        <v/>
      </c>
      <c r="L193">
        <f t="shared" si="32"/>
        <v>2</v>
      </c>
      <c r="M193" t="e">
        <f t="shared" si="37"/>
        <v>#N/A</v>
      </c>
      <c r="N193" t="str">
        <f t="shared" ca="1" si="28"/>
        <v/>
      </c>
      <c r="O193" t="e">
        <f t="shared" si="38"/>
        <v>#N/A</v>
      </c>
    </row>
    <row r="194" spans="1:15" outlineLevel="2" x14ac:dyDescent="0.35">
      <c r="A194">
        <v>-235.47</v>
      </c>
      <c r="C194" t="str">
        <f t="shared" si="31"/>
        <v/>
      </c>
      <c r="D194" t="str">
        <f t="shared" si="29"/>
        <v/>
      </c>
      <c r="E194">
        <f t="shared" si="36"/>
        <v>-235.47</v>
      </c>
      <c r="F194" t="str">
        <f t="shared" si="30"/>
        <v/>
      </c>
      <c r="L194">
        <f t="shared" si="32"/>
        <v>2</v>
      </c>
      <c r="M194" t="e">
        <f t="shared" si="37"/>
        <v>#N/A</v>
      </c>
      <c r="N194" t="str">
        <f t="shared" ca="1" si="28"/>
        <v/>
      </c>
      <c r="O194" t="e">
        <f t="shared" si="38"/>
        <v>#N/A</v>
      </c>
    </row>
    <row r="195" spans="1:15" outlineLevel="2" x14ac:dyDescent="0.35">
      <c r="A195">
        <v>-188.25</v>
      </c>
      <c r="C195" t="str">
        <f t="shared" si="31"/>
        <v/>
      </c>
      <c r="D195" t="str">
        <f t="shared" si="29"/>
        <v/>
      </c>
      <c r="E195">
        <f t="shared" si="36"/>
        <v>-188.25</v>
      </c>
      <c r="F195" t="str">
        <f t="shared" si="30"/>
        <v/>
      </c>
      <c r="L195">
        <f t="shared" si="32"/>
        <v>2</v>
      </c>
      <c r="M195" t="e">
        <f t="shared" si="37"/>
        <v>#N/A</v>
      </c>
      <c r="N195" t="str">
        <f t="shared" ref="N195:N258" ca="1" si="39">IF(AND(A196&gt;=0,A195&lt;0),CELL("address",A196),IF(AND(A196&lt;0,A195&gt;=0),CELL("row",A196),""))</f>
        <v/>
      </c>
      <c r="O195" t="e">
        <f t="shared" si="38"/>
        <v>#N/A</v>
      </c>
    </row>
    <row r="196" spans="1:15" outlineLevel="2" x14ac:dyDescent="0.35">
      <c r="A196">
        <v>-140.29</v>
      </c>
      <c r="C196" t="str">
        <f t="shared" si="31"/>
        <v/>
      </c>
      <c r="D196" t="str">
        <f t="shared" si="29"/>
        <v/>
      </c>
      <c r="E196">
        <f t="shared" si="36"/>
        <v>-140.29</v>
      </c>
      <c r="F196" t="str">
        <f t="shared" si="30"/>
        <v/>
      </c>
      <c r="L196">
        <f t="shared" si="32"/>
        <v>2</v>
      </c>
      <c r="M196" t="e">
        <f t="shared" si="37"/>
        <v>#N/A</v>
      </c>
      <c r="N196" t="str">
        <f t="shared" ca="1" si="39"/>
        <v/>
      </c>
      <c r="O196" t="e">
        <f t="shared" si="38"/>
        <v>#N/A</v>
      </c>
    </row>
    <row r="197" spans="1:15" outlineLevel="2" x14ac:dyDescent="0.35">
      <c r="A197">
        <v>-95.19</v>
      </c>
      <c r="C197" t="str">
        <f t="shared" si="31"/>
        <v/>
      </c>
      <c r="D197" t="str">
        <f t="shared" si="29"/>
        <v/>
      </c>
      <c r="E197">
        <f t="shared" si="36"/>
        <v>-95.19</v>
      </c>
      <c r="F197" t="str">
        <f t="shared" si="30"/>
        <v/>
      </c>
      <c r="L197">
        <f t="shared" si="32"/>
        <v>2</v>
      </c>
      <c r="M197" t="e">
        <f t="shared" si="37"/>
        <v>#N/A</v>
      </c>
      <c r="N197" t="str">
        <f t="shared" ca="1" si="39"/>
        <v/>
      </c>
      <c r="O197" t="e">
        <f t="shared" si="38"/>
        <v>#N/A</v>
      </c>
    </row>
    <row r="198" spans="1:15" outlineLevel="2" x14ac:dyDescent="0.35">
      <c r="A198">
        <v>-54.75</v>
      </c>
      <c r="C198" t="str">
        <f t="shared" si="31"/>
        <v/>
      </c>
      <c r="D198" t="str">
        <f>IF(AND(C199&gt;C198,C199&gt;C201,C199&gt;$B$2),C199,"")</f>
        <v/>
      </c>
      <c r="E198">
        <f t="shared" si="36"/>
        <v>-54.75</v>
      </c>
      <c r="F198" t="str">
        <f>IF(AND(E199&lt;$B$5,E199&lt;E198,E199&lt;E201),E198,"")</f>
        <v/>
      </c>
      <c r="L198">
        <f t="shared" si="32"/>
        <v>2</v>
      </c>
      <c r="M198" t="e">
        <f t="shared" si="37"/>
        <v>#N/A</v>
      </c>
      <c r="N198" t="str">
        <f t="shared" ca="1" si="39"/>
        <v/>
      </c>
      <c r="O198" t="e">
        <f t="shared" si="38"/>
        <v>#N/A</v>
      </c>
    </row>
    <row r="199" spans="1:15" outlineLevel="2" x14ac:dyDescent="0.35">
      <c r="A199">
        <v>-20.79</v>
      </c>
      <c r="C199" t="str">
        <f t="shared" si="31"/>
        <v/>
      </c>
      <c r="D199" t="str">
        <f>IF(AND(C201&gt;C199,C201&gt;C202,C201&gt;$B$2),C201,"")</f>
        <v/>
      </c>
      <c r="E199">
        <f t="shared" si="36"/>
        <v>-20.79</v>
      </c>
      <c r="F199" t="str">
        <f>IF(AND(E201&lt;$B$5,E201&lt;E199,E201&lt;E202),E199,"")</f>
        <v/>
      </c>
      <c r="L199">
        <f t="shared" si="32"/>
        <v>2</v>
      </c>
      <c r="M199" t="e">
        <f t="shared" si="37"/>
        <v>#N/A</v>
      </c>
      <c r="N199" t="str">
        <f t="shared" ca="1" si="39"/>
        <v>$A$200</v>
      </c>
      <c r="O199" t="e">
        <f t="shared" si="38"/>
        <v>#N/A</v>
      </c>
    </row>
    <row r="200" spans="1:15" outlineLevel="1" x14ac:dyDescent="0.35">
      <c r="K200" s="2" t="s">
        <v>5</v>
      </c>
      <c r="L200">
        <f>SUBTOTAL(3,L185:L199)</f>
        <v>15</v>
      </c>
      <c r="N200" t="str">
        <f t="shared" ca="1" si="39"/>
        <v/>
      </c>
    </row>
    <row r="201" spans="1:15" outlineLevel="2" x14ac:dyDescent="0.35">
      <c r="A201">
        <v>24.9</v>
      </c>
      <c r="C201">
        <f t="shared" si="31"/>
        <v>24.9</v>
      </c>
      <c r="D201" t="str">
        <f t="shared" si="29"/>
        <v/>
      </c>
      <c r="E201" t="str">
        <f t="shared" ref="E201:E236" si="40">IF(A201:A535&lt;0,A201,"")</f>
        <v/>
      </c>
      <c r="F201" t="str">
        <f t="shared" si="30"/>
        <v/>
      </c>
      <c r="L201">
        <f t="shared" si="32"/>
        <v>1</v>
      </c>
      <c r="M201" t="e">
        <f>MATCH(#REF!,$A$1:$A$339,0)</f>
        <v>#REF!</v>
      </c>
      <c r="N201" t="str">
        <f t="shared" ca="1" si="39"/>
        <v/>
      </c>
      <c r="O201" t="e">
        <f>MATCH(#REF!,$A$1:$A$339,0)</f>
        <v>#REF!</v>
      </c>
    </row>
    <row r="202" spans="1:15" outlineLevel="2" x14ac:dyDescent="0.35">
      <c r="A202">
        <v>39.56</v>
      </c>
      <c r="C202">
        <f t="shared" si="31"/>
        <v>39.56</v>
      </c>
      <c r="D202" t="str">
        <f t="shared" ref="D202:D268" si="41">IF(AND(C203&gt;C202,C203&gt;C204,C203&gt;$B$2),C203,"")</f>
        <v/>
      </c>
      <c r="E202" t="str">
        <f t="shared" si="40"/>
        <v/>
      </c>
      <c r="F202" t="str">
        <f t="shared" ref="F202:F268" si="42">IF(AND(E203&lt;$B$5,E203&lt;E202,E203&lt;E204),E202,"")</f>
        <v/>
      </c>
      <c r="L202">
        <f t="shared" si="32"/>
        <v>1</v>
      </c>
      <c r="M202" t="e">
        <f t="shared" ref="M202:M236" si="43">MATCH(D201,$A$1:$A$339,0)</f>
        <v>#N/A</v>
      </c>
      <c r="N202" t="str">
        <f t="shared" ca="1" si="39"/>
        <v/>
      </c>
      <c r="O202" t="e">
        <f t="shared" ref="O202:O236" si="44">MATCH(F201,$A$1:$A$339,0)</f>
        <v>#N/A</v>
      </c>
    </row>
    <row r="203" spans="1:15" outlineLevel="2" x14ac:dyDescent="0.35">
      <c r="A203">
        <v>51.57</v>
      </c>
      <c r="C203">
        <f t="shared" ref="C203:C269" si="45">IF(A203&gt;0,A203,"")</f>
        <v>51.57</v>
      </c>
      <c r="D203" t="str">
        <f t="shared" si="41"/>
        <v/>
      </c>
      <c r="E203" t="str">
        <f t="shared" si="40"/>
        <v/>
      </c>
      <c r="F203" t="str">
        <f t="shared" si="42"/>
        <v/>
      </c>
      <c r="L203">
        <f t="shared" ref="L203:L269" si="46">IF(A203&gt;0,1,2)</f>
        <v>1</v>
      </c>
      <c r="M203" t="e">
        <f t="shared" si="43"/>
        <v>#N/A</v>
      </c>
      <c r="N203" t="str">
        <f t="shared" ca="1" si="39"/>
        <v/>
      </c>
      <c r="O203" t="e">
        <f t="shared" si="44"/>
        <v>#N/A</v>
      </c>
    </row>
    <row r="204" spans="1:15" outlineLevel="2" x14ac:dyDescent="0.35">
      <c r="A204">
        <v>61.93</v>
      </c>
      <c r="C204">
        <f t="shared" si="45"/>
        <v>61.93</v>
      </c>
      <c r="D204" t="str">
        <f t="shared" si="41"/>
        <v/>
      </c>
      <c r="E204" t="str">
        <f t="shared" si="40"/>
        <v/>
      </c>
      <c r="F204" t="str">
        <f t="shared" si="42"/>
        <v/>
      </c>
      <c r="L204">
        <f t="shared" si="46"/>
        <v>1</v>
      </c>
      <c r="M204" t="e">
        <f t="shared" si="43"/>
        <v>#N/A</v>
      </c>
      <c r="N204" t="str">
        <f t="shared" ca="1" si="39"/>
        <v/>
      </c>
      <c r="O204" t="e">
        <f t="shared" si="44"/>
        <v>#N/A</v>
      </c>
    </row>
    <row r="205" spans="1:15" outlineLevel="2" x14ac:dyDescent="0.35">
      <c r="A205">
        <v>69.97</v>
      </c>
      <c r="C205">
        <f t="shared" si="45"/>
        <v>69.97</v>
      </c>
      <c r="D205" t="str">
        <f t="shared" si="41"/>
        <v/>
      </c>
      <c r="E205" t="str">
        <f t="shared" si="40"/>
        <v/>
      </c>
      <c r="F205" t="str">
        <f t="shared" si="42"/>
        <v/>
      </c>
      <c r="L205">
        <f t="shared" si="46"/>
        <v>1</v>
      </c>
      <c r="M205" t="e">
        <f t="shared" si="43"/>
        <v>#N/A</v>
      </c>
      <c r="N205" t="str">
        <f t="shared" ca="1" si="39"/>
        <v/>
      </c>
      <c r="O205" t="e">
        <f t="shared" si="44"/>
        <v>#N/A</v>
      </c>
    </row>
    <row r="206" spans="1:15" outlineLevel="2" x14ac:dyDescent="0.35">
      <c r="A206">
        <v>75.510000000000005</v>
      </c>
      <c r="C206">
        <f t="shared" si="45"/>
        <v>75.510000000000005</v>
      </c>
      <c r="D206" t="str">
        <f t="shared" si="41"/>
        <v/>
      </c>
      <c r="E206" t="str">
        <f t="shared" si="40"/>
        <v/>
      </c>
      <c r="F206" t="str">
        <f t="shared" si="42"/>
        <v/>
      </c>
      <c r="L206">
        <f t="shared" si="46"/>
        <v>1</v>
      </c>
      <c r="M206" t="e">
        <f t="shared" si="43"/>
        <v>#N/A</v>
      </c>
      <c r="N206" t="str">
        <f t="shared" ca="1" si="39"/>
        <v/>
      </c>
      <c r="O206" t="e">
        <f t="shared" si="44"/>
        <v>#N/A</v>
      </c>
    </row>
    <row r="207" spans="1:15" outlineLevel="2" x14ac:dyDescent="0.35">
      <c r="A207">
        <v>77.81</v>
      </c>
      <c r="C207">
        <f t="shared" si="45"/>
        <v>77.81</v>
      </c>
      <c r="D207" t="str">
        <f t="shared" si="41"/>
        <v/>
      </c>
      <c r="E207" t="str">
        <f t="shared" si="40"/>
        <v/>
      </c>
      <c r="F207" t="str">
        <f t="shared" si="42"/>
        <v/>
      </c>
      <c r="L207">
        <f t="shared" si="46"/>
        <v>1</v>
      </c>
      <c r="M207" t="e">
        <f t="shared" si="43"/>
        <v>#N/A</v>
      </c>
      <c r="N207" t="str">
        <f t="shared" ca="1" si="39"/>
        <v/>
      </c>
      <c r="O207" t="e">
        <f t="shared" si="44"/>
        <v>#N/A</v>
      </c>
    </row>
    <row r="208" spans="1:15" outlineLevel="2" x14ac:dyDescent="0.35">
      <c r="A208">
        <v>78.97</v>
      </c>
      <c r="C208">
        <f t="shared" si="45"/>
        <v>78.97</v>
      </c>
      <c r="D208" t="str">
        <f t="shared" si="41"/>
        <v/>
      </c>
      <c r="E208" t="str">
        <f t="shared" si="40"/>
        <v/>
      </c>
      <c r="F208" t="str">
        <f t="shared" si="42"/>
        <v/>
      </c>
      <c r="L208">
        <f t="shared" si="46"/>
        <v>1</v>
      </c>
      <c r="M208" t="e">
        <f t="shared" si="43"/>
        <v>#N/A</v>
      </c>
      <c r="N208" t="str">
        <f t="shared" ca="1" si="39"/>
        <v/>
      </c>
      <c r="O208" t="e">
        <f t="shared" si="44"/>
        <v>#N/A</v>
      </c>
    </row>
    <row r="209" spans="1:15" outlineLevel="2" x14ac:dyDescent="0.35">
      <c r="A209">
        <v>83.92</v>
      </c>
      <c r="C209">
        <f t="shared" si="45"/>
        <v>83.92</v>
      </c>
      <c r="D209" t="str">
        <f t="shared" si="41"/>
        <v/>
      </c>
      <c r="E209" t="str">
        <f t="shared" si="40"/>
        <v/>
      </c>
      <c r="F209" t="str">
        <f t="shared" si="42"/>
        <v/>
      </c>
      <c r="L209">
        <f t="shared" si="46"/>
        <v>1</v>
      </c>
      <c r="M209" t="e">
        <f t="shared" si="43"/>
        <v>#N/A</v>
      </c>
      <c r="N209" t="str">
        <f t="shared" ca="1" si="39"/>
        <v/>
      </c>
      <c r="O209" t="e">
        <f t="shared" si="44"/>
        <v>#N/A</v>
      </c>
    </row>
    <row r="210" spans="1:15" outlineLevel="2" x14ac:dyDescent="0.35">
      <c r="A210">
        <v>92.39</v>
      </c>
      <c r="C210">
        <f t="shared" si="45"/>
        <v>92.39</v>
      </c>
      <c r="D210" t="str">
        <f t="shared" si="41"/>
        <v/>
      </c>
      <c r="E210" t="str">
        <f t="shared" si="40"/>
        <v/>
      </c>
      <c r="F210" t="str">
        <f t="shared" si="42"/>
        <v/>
      </c>
      <c r="L210">
        <f t="shared" si="46"/>
        <v>1</v>
      </c>
      <c r="M210" t="e">
        <f t="shared" si="43"/>
        <v>#N/A</v>
      </c>
      <c r="N210" t="str">
        <f t="shared" ca="1" si="39"/>
        <v/>
      </c>
      <c r="O210" t="e">
        <f t="shared" si="44"/>
        <v>#N/A</v>
      </c>
    </row>
    <row r="211" spans="1:15" outlineLevel="2" x14ac:dyDescent="0.35">
      <c r="A211">
        <v>98.37</v>
      </c>
      <c r="C211">
        <f t="shared" si="45"/>
        <v>98.37</v>
      </c>
      <c r="D211" t="str">
        <f t="shared" si="41"/>
        <v/>
      </c>
      <c r="E211" t="str">
        <f t="shared" si="40"/>
        <v/>
      </c>
      <c r="F211" t="str">
        <f t="shared" si="42"/>
        <v/>
      </c>
      <c r="L211">
        <f t="shared" si="46"/>
        <v>1</v>
      </c>
      <c r="M211" t="e">
        <f t="shared" si="43"/>
        <v>#N/A</v>
      </c>
      <c r="N211" t="str">
        <f t="shared" ca="1" si="39"/>
        <v/>
      </c>
      <c r="O211" t="e">
        <f t="shared" si="44"/>
        <v>#N/A</v>
      </c>
    </row>
    <row r="212" spans="1:15" outlineLevel="2" x14ac:dyDescent="0.35">
      <c r="A212">
        <v>99.56</v>
      </c>
      <c r="C212">
        <f t="shared" si="45"/>
        <v>99.56</v>
      </c>
      <c r="D212" t="str">
        <f t="shared" si="41"/>
        <v/>
      </c>
      <c r="E212" t="str">
        <f t="shared" si="40"/>
        <v/>
      </c>
      <c r="F212" t="str">
        <f t="shared" si="42"/>
        <v/>
      </c>
      <c r="L212">
        <f t="shared" si="46"/>
        <v>1</v>
      </c>
      <c r="M212" t="e">
        <f t="shared" si="43"/>
        <v>#N/A</v>
      </c>
      <c r="N212" t="str">
        <f t="shared" ca="1" si="39"/>
        <v/>
      </c>
      <c r="O212" t="e">
        <f t="shared" si="44"/>
        <v>#N/A</v>
      </c>
    </row>
    <row r="213" spans="1:15" outlineLevel="2" x14ac:dyDescent="0.35">
      <c r="A213">
        <v>99.07</v>
      </c>
      <c r="C213">
        <f t="shared" si="45"/>
        <v>99.07</v>
      </c>
      <c r="D213" t="str">
        <f t="shared" si="41"/>
        <v/>
      </c>
      <c r="E213" t="str">
        <f t="shared" si="40"/>
        <v/>
      </c>
      <c r="F213" t="str">
        <f t="shared" si="42"/>
        <v/>
      </c>
      <c r="L213">
        <f t="shared" si="46"/>
        <v>1</v>
      </c>
      <c r="M213" t="e">
        <f t="shared" si="43"/>
        <v>#N/A</v>
      </c>
      <c r="N213" t="str">
        <f t="shared" ca="1" si="39"/>
        <v/>
      </c>
      <c r="O213" t="e">
        <f t="shared" si="44"/>
        <v>#N/A</v>
      </c>
    </row>
    <row r="214" spans="1:15" outlineLevel="2" x14ac:dyDescent="0.35">
      <c r="A214">
        <v>98.27</v>
      </c>
      <c r="C214">
        <f t="shared" si="45"/>
        <v>98.27</v>
      </c>
      <c r="D214" t="str">
        <f t="shared" si="41"/>
        <v/>
      </c>
      <c r="E214" t="str">
        <f t="shared" si="40"/>
        <v/>
      </c>
      <c r="F214" t="str">
        <f t="shared" si="42"/>
        <v/>
      </c>
      <c r="L214">
        <f t="shared" si="46"/>
        <v>1</v>
      </c>
      <c r="M214" t="e">
        <f t="shared" si="43"/>
        <v>#N/A</v>
      </c>
      <c r="N214" t="str">
        <f t="shared" ca="1" si="39"/>
        <v/>
      </c>
      <c r="O214" t="e">
        <f t="shared" si="44"/>
        <v>#N/A</v>
      </c>
    </row>
    <row r="215" spans="1:15" outlineLevel="2" x14ac:dyDescent="0.35">
      <c r="A215">
        <v>96.57</v>
      </c>
      <c r="C215">
        <f t="shared" si="45"/>
        <v>96.57</v>
      </c>
      <c r="D215" t="str">
        <f t="shared" si="41"/>
        <v/>
      </c>
      <c r="E215" t="str">
        <f t="shared" si="40"/>
        <v/>
      </c>
      <c r="F215" t="str">
        <f t="shared" si="42"/>
        <v/>
      </c>
      <c r="L215">
        <f t="shared" si="46"/>
        <v>1</v>
      </c>
      <c r="M215" t="e">
        <f t="shared" si="43"/>
        <v>#N/A</v>
      </c>
      <c r="N215" t="str">
        <f t="shared" ca="1" si="39"/>
        <v/>
      </c>
      <c r="O215" t="e">
        <f t="shared" si="44"/>
        <v>#N/A</v>
      </c>
    </row>
    <row r="216" spans="1:15" outlineLevel="2" x14ac:dyDescent="0.35">
      <c r="A216">
        <v>93.82</v>
      </c>
      <c r="C216">
        <f t="shared" si="45"/>
        <v>93.82</v>
      </c>
      <c r="D216" t="str">
        <f t="shared" si="41"/>
        <v/>
      </c>
      <c r="E216" t="str">
        <f t="shared" si="40"/>
        <v/>
      </c>
      <c r="F216" t="str">
        <f t="shared" si="42"/>
        <v/>
      </c>
      <c r="L216">
        <f t="shared" si="46"/>
        <v>1</v>
      </c>
      <c r="M216" t="e">
        <f t="shared" si="43"/>
        <v>#N/A</v>
      </c>
      <c r="N216" t="str">
        <f t="shared" ca="1" si="39"/>
        <v/>
      </c>
      <c r="O216" t="e">
        <f t="shared" si="44"/>
        <v>#N/A</v>
      </c>
    </row>
    <row r="217" spans="1:15" outlineLevel="2" x14ac:dyDescent="0.35">
      <c r="A217">
        <v>89.83</v>
      </c>
      <c r="C217">
        <f t="shared" si="45"/>
        <v>89.83</v>
      </c>
      <c r="D217" t="str">
        <f t="shared" si="41"/>
        <v/>
      </c>
      <c r="E217" t="str">
        <f t="shared" si="40"/>
        <v/>
      </c>
      <c r="F217" t="str">
        <f t="shared" si="42"/>
        <v/>
      </c>
      <c r="L217">
        <f t="shared" si="46"/>
        <v>1</v>
      </c>
      <c r="M217" t="e">
        <f t="shared" si="43"/>
        <v>#N/A</v>
      </c>
      <c r="N217" t="str">
        <f t="shared" ca="1" si="39"/>
        <v/>
      </c>
      <c r="O217" t="e">
        <f t="shared" si="44"/>
        <v>#N/A</v>
      </c>
    </row>
    <row r="218" spans="1:15" outlineLevel="2" x14ac:dyDescent="0.35">
      <c r="A218">
        <v>85.21</v>
      </c>
      <c r="C218">
        <f t="shared" si="45"/>
        <v>85.21</v>
      </c>
      <c r="D218" t="str">
        <f t="shared" si="41"/>
        <v/>
      </c>
      <c r="E218" t="str">
        <f t="shared" si="40"/>
        <v/>
      </c>
      <c r="F218" t="str">
        <f t="shared" si="42"/>
        <v/>
      </c>
      <c r="L218">
        <f t="shared" si="46"/>
        <v>1</v>
      </c>
      <c r="M218" t="e">
        <f t="shared" si="43"/>
        <v>#N/A</v>
      </c>
      <c r="N218" t="str">
        <f t="shared" ca="1" si="39"/>
        <v/>
      </c>
      <c r="O218" t="e">
        <f t="shared" si="44"/>
        <v>#N/A</v>
      </c>
    </row>
    <row r="219" spans="1:15" outlineLevel="2" x14ac:dyDescent="0.35">
      <c r="A219">
        <v>81.55</v>
      </c>
      <c r="C219">
        <f t="shared" si="45"/>
        <v>81.55</v>
      </c>
      <c r="D219" t="str">
        <f t="shared" si="41"/>
        <v/>
      </c>
      <c r="E219" t="str">
        <f t="shared" si="40"/>
        <v/>
      </c>
      <c r="F219" t="str">
        <f t="shared" si="42"/>
        <v/>
      </c>
      <c r="L219">
        <f t="shared" si="46"/>
        <v>1</v>
      </c>
      <c r="M219" t="e">
        <f t="shared" si="43"/>
        <v>#N/A</v>
      </c>
      <c r="N219" t="str">
        <f t="shared" ca="1" si="39"/>
        <v/>
      </c>
      <c r="O219" t="e">
        <f t="shared" si="44"/>
        <v>#N/A</v>
      </c>
    </row>
    <row r="220" spans="1:15" outlineLevel="2" x14ac:dyDescent="0.35">
      <c r="A220">
        <v>78.150000000000006</v>
      </c>
      <c r="C220">
        <f t="shared" si="45"/>
        <v>78.150000000000006</v>
      </c>
      <c r="D220" t="str">
        <f t="shared" si="41"/>
        <v/>
      </c>
      <c r="E220" t="str">
        <f t="shared" si="40"/>
        <v/>
      </c>
      <c r="F220" t="str">
        <f t="shared" si="42"/>
        <v/>
      </c>
      <c r="L220">
        <f t="shared" si="46"/>
        <v>1</v>
      </c>
      <c r="M220" t="e">
        <f t="shared" si="43"/>
        <v>#N/A</v>
      </c>
      <c r="N220" t="str">
        <f t="shared" ca="1" si="39"/>
        <v/>
      </c>
      <c r="O220" t="e">
        <f t="shared" si="44"/>
        <v>#N/A</v>
      </c>
    </row>
    <row r="221" spans="1:15" outlineLevel="2" x14ac:dyDescent="0.35">
      <c r="A221">
        <v>73.430000000000007</v>
      </c>
      <c r="C221">
        <f t="shared" si="45"/>
        <v>73.430000000000007</v>
      </c>
      <c r="D221" t="str">
        <f t="shared" si="41"/>
        <v/>
      </c>
      <c r="E221" t="str">
        <f t="shared" si="40"/>
        <v/>
      </c>
      <c r="F221" t="str">
        <f t="shared" si="42"/>
        <v/>
      </c>
      <c r="L221">
        <f t="shared" si="46"/>
        <v>1</v>
      </c>
      <c r="M221" t="e">
        <f t="shared" si="43"/>
        <v>#N/A</v>
      </c>
      <c r="N221" t="str">
        <f t="shared" ca="1" si="39"/>
        <v/>
      </c>
      <c r="O221" t="e">
        <f t="shared" si="44"/>
        <v>#N/A</v>
      </c>
    </row>
    <row r="222" spans="1:15" outlineLevel="2" x14ac:dyDescent="0.35">
      <c r="A222">
        <v>68.45</v>
      </c>
      <c r="C222">
        <f t="shared" si="45"/>
        <v>68.45</v>
      </c>
      <c r="D222" t="str">
        <f t="shared" si="41"/>
        <v/>
      </c>
      <c r="E222" t="str">
        <f t="shared" si="40"/>
        <v/>
      </c>
      <c r="F222" t="str">
        <f t="shared" si="42"/>
        <v/>
      </c>
      <c r="L222">
        <f t="shared" si="46"/>
        <v>1</v>
      </c>
      <c r="M222" t="e">
        <f t="shared" si="43"/>
        <v>#N/A</v>
      </c>
      <c r="N222" t="str">
        <f t="shared" ca="1" si="39"/>
        <v/>
      </c>
      <c r="O222" t="e">
        <f t="shared" si="44"/>
        <v>#N/A</v>
      </c>
    </row>
    <row r="223" spans="1:15" outlineLevel="2" x14ac:dyDescent="0.35">
      <c r="A223">
        <v>65.03</v>
      </c>
      <c r="C223">
        <f t="shared" si="45"/>
        <v>65.03</v>
      </c>
      <c r="D223" t="str">
        <f t="shared" si="41"/>
        <v/>
      </c>
      <c r="E223" t="str">
        <f t="shared" si="40"/>
        <v/>
      </c>
      <c r="F223" t="str">
        <f t="shared" si="42"/>
        <v/>
      </c>
      <c r="L223">
        <f t="shared" si="46"/>
        <v>1</v>
      </c>
      <c r="M223" t="e">
        <f t="shared" si="43"/>
        <v>#N/A</v>
      </c>
      <c r="N223" t="str">
        <f t="shared" ca="1" si="39"/>
        <v/>
      </c>
      <c r="O223" t="e">
        <f t="shared" si="44"/>
        <v>#N/A</v>
      </c>
    </row>
    <row r="224" spans="1:15" outlineLevel="2" x14ac:dyDescent="0.35">
      <c r="A224">
        <v>63.35</v>
      </c>
      <c r="C224">
        <f t="shared" si="45"/>
        <v>63.35</v>
      </c>
      <c r="D224" t="str">
        <f t="shared" si="41"/>
        <v/>
      </c>
      <c r="E224" t="str">
        <f t="shared" si="40"/>
        <v/>
      </c>
      <c r="F224" t="str">
        <f t="shared" si="42"/>
        <v/>
      </c>
      <c r="L224">
        <f t="shared" si="46"/>
        <v>1</v>
      </c>
      <c r="M224" t="e">
        <f t="shared" si="43"/>
        <v>#N/A</v>
      </c>
      <c r="N224" t="str">
        <f t="shared" ca="1" si="39"/>
        <v/>
      </c>
      <c r="O224" t="e">
        <f t="shared" si="44"/>
        <v>#N/A</v>
      </c>
    </row>
    <row r="225" spans="1:15" outlineLevel="2" x14ac:dyDescent="0.35">
      <c r="A225">
        <v>62.02</v>
      </c>
      <c r="C225">
        <f t="shared" si="45"/>
        <v>62.02</v>
      </c>
      <c r="D225" t="str">
        <f t="shared" si="41"/>
        <v/>
      </c>
      <c r="E225" t="str">
        <f t="shared" si="40"/>
        <v/>
      </c>
      <c r="F225" t="str">
        <f t="shared" si="42"/>
        <v/>
      </c>
      <c r="L225">
        <f t="shared" si="46"/>
        <v>1</v>
      </c>
      <c r="M225" t="e">
        <f t="shared" si="43"/>
        <v>#N/A</v>
      </c>
      <c r="N225" t="str">
        <f t="shared" ca="1" si="39"/>
        <v/>
      </c>
      <c r="O225" t="e">
        <f t="shared" si="44"/>
        <v>#N/A</v>
      </c>
    </row>
    <row r="226" spans="1:15" outlineLevel="2" x14ac:dyDescent="0.35">
      <c r="A226">
        <v>59.03</v>
      </c>
      <c r="C226">
        <f t="shared" si="45"/>
        <v>59.03</v>
      </c>
      <c r="D226" t="str">
        <f t="shared" si="41"/>
        <v/>
      </c>
      <c r="E226" t="str">
        <f t="shared" si="40"/>
        <v/>
      </c>
      <c r="F226" t="str">
        <f t="shared" si="42"/>
        <v/>
      </c>
      <c r="L226">
        <f t="shared" si="46"/>
        <v>1</v>
      </c>
      <c r="M226" t="e">
        <f t="shared" si="43"/>
        <v>#N/A</v>
      </c>
      <c r="N226" t="str">
        <f t="shared" ca="1" si="39"/>
        <v/>
      </c>
      <c r="O226" t="e">
        <f t="shared" si="44"/>
        <v>#N/A</v>
      </c>
    </row>
    <row r="227" spans="1:15" outlineLevel="2" x14ac:dyDescent="0.35">
      <c r="A227">
        <v>54.12</v>
      </c>
      <c r="C227">
        <f t="shared" si="45"/>
        <v>54.12</v>
      </c>
      <c r="D227" t="str">
        <f t="shared" si="41"/>
        <v/>
      </c>
      <c r="E227" t="str">
        <f t="shared" si="40"/>
        <v/>
      </c>
      <c r="F227" t="str">
        <f t="shared" si="42"/>
        <v/>
      </c>
      <c r="L227">
        <f t="shared" si="46"/>
        <v>1</v>
      </c>
      <c r="M227" t="e">
        <f t="shared" si="43"/>
        <v>#N/A</v>
      </c>
      <c r="N227" t="str">
        <f t="shared" ca="1" si="39"/>
        <v/>
      </c>
      <c r="O227" t="e">
        <f t="shared" si="44"/>
        <v>#N/A</v>
      </c>
    </row>
    <row r="228" spans="1:15" outlineLevel="2" x14ac:dyDescent="0.35">
      <c r="A228">
        <v>49</v>
      </c>
      <c r="C228">
        <f t="shared" si="45"/>
        <v>49</v>
      </c>
      <c r="D228" t="str">
        <f t="shared" si="41"/>
        <v/>
      </c>
      <c r="E228" t="str">
        <f t="shared" si="40"/>
        <v/>
      </c>
      <c r="F228" t="str">
        <f t="shared" si="42"/>
        <v/>
      </c>
      <c r="L228">
        <f t="shared" si="46"/>
        <v>1</v>
      </c>
      <c r="M228" t="e">
        <f t="shared" si="43"/>
        <v>#N/A</v>
      </c>
      <c r="N228" t="str">
        <f t="shared" ca="1" si="39"/>
        <v/>
      </c>
      <c r="O228" t="e">
        <f t="shared" si="44"/>
        <v>#N/A</v>
      </c>
    </row>
    <row r="229" spans="1:15" outlineLevel="2" x14ac:dyDescent="0.35">
      <c r="A229">
        <v>45.75</v>
      </c>
      <c r="C229">
        <f t="shared" si="45"/>
        <v>45.75</v>
      </c>
      <c r="D229" t="str">
        <f t="shared" si="41"/>
        <v/>
      </c>
      <c r="E229" t="str">
        <f t="shared" si="40"/>
        <v/>
      </c>
      <c r="F229" t="str">
        <f t="shared" si="42"/>
        <v/>
      </c>
      <c r="L229">
        <f t="shared" si="46"/>
        <v>1</v>
      </c>
      <c r="M229" t="e">
        <f t="shared" si="43"/>
        <v>#N/A</v>
      </c>
      <c r="N229" t="str">
        <f t="shared" ca="1" si="39"/>
        <v/>
      </c>
      <c r="O229" t="e">
        <f t="shared" si="44"/>
        <v>#N/A</v>
      </c>
    </row>
    <row r="230" spans="1:15" outlineLevel="2" x14ac:dyDescent="0.35">
      <c r="A230">
        <v>44.27</v>
      </c>
      <c r="C230">
        <f t="shared" si="45"/>
        <v>44.27</v>
      </c>
      <c r="D230" t="str">
        <f t="shared" si="41"/>
        <v/>
      </c>
      <c r="E230" t="str">
        <f t="shared" si="40"/>
        <v/>
      </c>
      <c r="F230" t="str">
        <f t="shared" si="42"/>
        <v/>
      </c>
      <c r="L230">
        <f t="shared" si="46"/>
        <v>1</v>
      </c>
      <c r="M230" t="e">
        <f t="shared" si="43"/>
        <v>#N/A</v>
      </c>
      <c r="N230" t="str">
        <f t="shared" ca="1" si="39"/>
        <v/>
      </c>
      <c r="O230" t="e">
        <f t="shared" si="44"/>
        <v>#N/A</v>
      </c>
    </row>
    <row r="231" spans="1:15" outlineLevel="2" x14ac:dyDescent="0.35">
      <c r="A231">
        <v>42.74</v>
      </c>
      <c r="C231">
        <f t="shared" si="45"/>
        <v>42.74</v>
      </c>
      <c r="D231" t="str">
        <f t="shared" si="41"/>
        <v/>
      </c>
      <c r="E231" t="str">
        <f t="shared" si="40"/>
        <v/>
      </c>
      <c r="F231" t="str">
        <f t="shared" si="42"/>
        <v/>
      </c>
      <c r="L231">
        <f t="shared" si="46"/>
        <v>1</v>
      </c>
      <c r="M231" t="e">
        <f t="shared" si="43"/>
        <v>#N/A</v>
      </c>
      <c r="N231" t="str">
        <f t="shared" ca="1" si="39"/>
        <v/>
      </c>
      <c r="O231" t="e">
        <f t="shared" si="44"/>
        <v>#N/A</v>
      </c>
    </row>
    <row r="232" spans="1:15" outlineLevel="2" x14ac:dyDescent="0.35">
      <c r="A232">
        <v>40.68</v>
      </c>
      <c r="C232">
        <f t="shared" si="45"/>
        <v>40.68</v>
      </c>
      <c r="D232" t="str">
        <f t="shared" si="41"/>
        <v/>
      </c>
      <c r="E232" t="str">
        <f t="shared" si="40"/>
        <v/>
      </c>
      <c r="F232" t="str">
        <f t="shared" si="42"/>
        <v/>
      </c>
      <c r="L232">
        <f t="shared" si="46"/>
        <v>1</v>
      </c>
      <c r="M232" t="e">
        <f t="shared" si="43"/>
        <v>#N/A</v>
      </c>
      <c r="N232" t="str">
        <f t="shared" ca="1" si="39"/>
        <v/>
      </c>
      <c r="O232" t="e">
        <f t="shared" si="44"/>
        <v>#N/A</v>
      </c>
    </row>
    <row r="233" spans="1:15" outlineLevel="2" x14ac:dyDescent="0.35">
      <c r="A233">
        <v>37.46</v>
      </c>
      <c r="C233">
        <f t="shared" si="45"/>
        <v>37.46</v>
      </c>
      <c r="D233" t="str">
        <f t="shared" si="41"/>
        <v/>
      </c>
      <c r="E233" t="str">
        <f t="shared" si="40"/>
        <v/>
      </c>
      <c r="F233" t="str">
        <f t="shared" si="42"/>
        <v/>
      </c>
      <c r="L233">
        <f t="shared" si="46"/>
        <v>1</v>
      </c>
      <c r="M233" t="e">
        <f t="shared" si="43"/>
        <v>#N/A</v>
      </c>
      <c r="N233" t="str">
        <f t="shared" ca="1" si="39"/>
        <v/>
      </c>
      <c r="O233" t="e">
        <f t="shared" si="44"/>
        <v>#N/A</v>
      </c>
    </row>
    <row r="234" spans="1:15" outlineLevel="2" x14ac:dyDescent="0.35">
      <c r="A234">
        <v>31.06</v>
      </c>
      <c r="C234">
        <f t="shared" si="45"/>
        <v>31.06</v>
      </c>
      <c r="D234" t="str">
        <f t="shared" si="41"/>
        <v/>
      </c>
      <c r="E234" t="str">
        <f t="shared" si="40"/>
        <v/>
      </c>
      <c r="F234" t="str">
        <f t="shared" si="42"/>
        <v/>
      </c>
      <c r="L234">
        <f t="shared" si="46"/>
        <v>1</v>
      </c>
      <c r="M234" t="e">
        <f t="shared" si="43"/>
        <v>#N/A</v>
      </c>
      <c r="N234" t="str">
        <f t="shared" ca="1" si="39"/>
        <v/>
      </c>
      <c r="O234" t="e">
        <f t="shared" si="44"/>
        <v>#N/A</v>
      </c>
    </row>
    <row r="235" spans="1:15" outlineLevel="2" x14ac:dyDescent="0.35">
      <c r="A235">
        <v>22.36</v>
      </c>
      <c r="C235">
        <f t="shared" si="45"/>
        <v>22.36</v>
      </c>
      <c r="D235" t="str">
        <f>IF(AND(C236&gt;C235,C236&gt;C238,C236&gt;$B$2),C236,"")</f>
        <v/>
      </c>
      <c r="E235" t="str">
        <f t="shared" si="40"/>
        <v/>
      </c>
      <c r="F235" t="str">
        <f>IF(AND(E236&lt;$B$5,E236&lt;E235,E236&lt;E238),E235,"")</f>
        <v/>
      </c>
      <c r="L235">
        <f t="shared" si="46"/>
        <v>1</v>
      </c>
      <c r="M235" t="e">
        <f t="shared" si="43"/>
        <v>#N/A</v>
      </c>
      <c r="N235" t="str">
        <f t="shared" ca="1" si="39"/>
        <v/>
      </c>
      <c r="O235" t="e">
        <f t="shared" si="44"/>
        <v>#N/A</v>
      </c>
    </row>
    <row r="236" spans="1:15" outlineLevel="2" x14ac:dyDescent="0.35">
      <c r="A236">
        <v>15.55</v>
      </c>
      <c r="C236">
        <f t="shared" si="45"/>
        <v>15.55</v>
      </c>
      <c r="D236" t="str">
        <f>IF(AND(C238&gt;C236,C238&gt;C239,C238&gt;$B$2),C238,"")</f>
        <v/>
      </c>
      <c r="E236" t="str">
        <f t="shared" si="40"/>
        <v/>
      </c>
      <c r="F236" t="str">
        <f>IF(AND(E238&lt;$B$5,E238&lt;E236,E238&lt;E239),E236,"")</f>
        <v/>
      </c>
      <c r="L236">
        <f t="shared" si="46"/>
        <v>1</v>
      </c>
      <c r="M236" t="e">
        <f t="shared" si="43"/>
        <v>#N/A</v>
      </c>
      <c r="N236" t="str">
        <f t="shared" ca="1" si="39"/>
        <v/>
      </c>
      <c r="O236" t="e">
        <f t="shared" si="44"/>
        <v>#N/A</v>
      </c>
    </row>
    <row r="237" spans="1:15" outlineLevel="1" x14ac:dyDescent="0.35">
      <c r="K237" s="2" t="s">
        <v>4</v>
      </c>
      <c r="L237">
        <f>SUBTOTAL(3,L201:L236)</f>
        <v>36</v>
      </c>
      <c r="N237">
        <f t="shared" ca="1" si="39"/>
        <v>238</v>
      </c>
    </row>
    <row r="238" spans="1:15" outlineLevel="2" x14ac:dyDescent="0.35">
      <c r="A238">
        <v>-21.08</v>
      </c>
      <c r="C238" t="str">
        <f t="shared" si="45"/>
        <v/>
      </c>
      <c r="D238" t="str">
        <f t="shared" si="41"/>
        <v/>
      </c>
      <c r="E238">
        <f t="shared" ref="E238:E252" si="47">IF(A238:A571&lt;0,A238,"")</f>
        <v>-21.08</v>
      </c>
      <c r="F238" t="str">
        <f t="shared" si="42"/>
        <v/>
      </c>
      <c r="L238">
        <f t="shared" si="46"/>
        <v>2</v>
      </c>
      <c r="M238" t="e">
        <f>MATCH(#REF!,$A$1:$A$339,0)</f>
        <v>#REF!</v>
      </c>
      <c r="N238" t="str">
        <f t="shared" ca="1" si="39"/>
        <v/>
      </c>
      <c r="O238" t="e">
        <f>MATCH(#REF!,$A$1:$A$339,0)</f>
        <v>#REF!</v>
      </c>
    </row>
    <row r="239" spans="1:15" outlineLevel="2" x14ac:dyDescent="0.35">
      <c r="A239">
        <v>-22.56</v>
      </c>
      <c r="C239" t="str">
        <f t="shared" si="45"/>
        <v/>
      </c>
      <c r="D239" t="str">
        <f t="shared" si="41"/>
        <v/>
      </c>
      <c r="E239">
        <f t="shared" si="47"/>
        <v>-22.56</v>
      </c>
      <c r="F239" t="str">
        <f t="shared" si="42"/>
        <v/>
      </c>
      <c r="L239">
        <f t="shared" si="46"/>
        <v>2</v>
      </c>
      <c r="M239" t="e">
        <f t="shared" ref="M239:M252" si="48">MATCH(D238,$A$1:$A$339,0)</f>
        <v>#N/A</v>
      </c>
      <c r="N239" t="str">
        <f t="shared" ca="1" si="39"/>
        <v/>
      </c>
      <c r="O239" t="e">
        <f t="shared" ref="O239:O252" si="49">MATCH(F238,$A$1:$A$339,0)</f>
        <v>#N/A</v>
      </c>
    </row>
    <row r="240" spans="1:15" outlineLevel="2" x14ac:dyDescent="0.35">
      <c r="A240">
        <v>-22.65</v>
      </c>
      <c r="C240" t="str">
        <f t="shared" si="45"/>
        <v/>
      </c>
      <c r="D240" t="str">
        <f t="shared" si="41"/>
        <v/>
      </c>
      <c r="E240">
        <f t="shared" si="47"/>
        <v>-22.65</v>
      </c>
      <c r="F240" t="str">
        <f t="shared" si="42"/>
        <v/>
      </c>
      <c r="L240">
        <f t="shared" si="46"/>
        <v>2</v>
      </c>
      <c r="M240" t="e">
        <f t="shared" si="48"/>
        <v>#N/A</v>
      </c>
      <c r="N240" t="str">
        <f t="shared" ca="1" si="39"/>
        <v/>
      </c>
      <c r="O240" t="e">
        <f t="shared" si="49"/>
        <v>#N/A</v>
      </c>
    </row>
    <row r="241" spans="1:15" outlineLevel="2" x14ac:dyDescent="0.35">
      <c r="A241">
        <v>-24.07</v>
      </c>
      <c r="C241" t="str">
        <f t="shared" si="45"/>
        <v/>
      </c>
      <c r="D241" t="str">
        <f t="shared" si="41"/>
        <v/>
      </c>
      <c r="E241">
        <f t="shared" si="47"/>
        <v>-24.07</v>
      </c>
      <c r="F241" t="str">
        <f t="shared" si="42"/>
        <v/>
      </c>
      <c r="L241">
        <f t="shared" si="46"/>
        <v>2</v>
      </c>
      <c r="M241" t="e">
        <f t="shared" si="48"/>
        <v>#N/A</v>
      </c>
      <c r="N241" t="str">
        <f t="shared" ca="1" si="39"/>
        <v/>
      </c>
      <c r="O241" t="e">
        <f t="shared" si="49"/>
        <v>#N/A</v>
      </c>
    </row>
    <row r="242" spans="1:15" outlineLevel="2" x14ac:dyDescent="0.35">
      <c r="A242">
        <v>-26.15</v>
      </c>
      <c r="C242" t="str">
        <f t="shared" si="45"/>
        <v/>
      </c>
      <c r="D242" t="str">
        <f t="shared" si="41"/>
        <v/>
      </c>
      <c r="E242">
        <f t="shared" si="47"/>
        <v>-26.15</v>
      </c>
      <c r="F242" t="str">
        <f t="shared" si="42"/>
        <v/>
      </c>
      <c r="L242">
        <f t="shared" si="46"/>
        <v>2</v>
      </c>
      <c r="M242" t="e">
        <f t="shared" si="48"/>
        <v>#N/A</v>
      </c>
      <c r="N242" t="str">
        <f t="shared" ca="1" si="39"/>
        <v/>
      </c>
      <c r="O242" t="e">
        <f t="shared" si="49"/>
        <v>#N/A</v>
      </c>
    </row>
    <row r="243" spans="1:15" outlineLevel="2" x14ac:dyDescent="0.35">
      <c r="A243">
        <v>-25.44</v>
      </c>
      <c r="C243" t="str">
        <f t="shared" si="45"/>
        <v/>
      </c>
      <c r="D243" t="str">
        <f t="shared" si="41"/>
        <v/>
      </c>
      <c r="E243">
        <f t="shared" si="47"/>
        <v>-25.44</v>
      </c>
      <c r="F243" t="str">
        <f t="shared" si="42"/>
        <v/>
      </c>
      <c r="L243">
        <f t="shared" si="46"/>
        <v>2</v>
      </c>
      <c r="M243" t="e">
        <f t="shared" si="48"/>
        <v>#N/A</v>
      </c>
      <c r="N243" t="str">
        <f t="shared" ca="1" si="39"/>
        <v/>
      </c>
      <c r="O243" t="e">
        <f t="shared" si="49"/>
        <v>#N/A</v>
      </c>
    </row>
    <row r="244" spans="1:15" outlineLevel="2" x14ac:dyDescent="0.35">
      <c r="A244">
        <v>-22.89</v>
      </c>
      <c r="C244" t="str">
        <f t="shared" si="45"/>
        <v/>
      </c>
      <c r="D244" t="str">
        <f t="shared" si="41"/>
        <v/>
      </c>
      <c r="E244">
        <f t="shared" si="47"/>
        <v>-22.89</v>
      </c>
      <c r="F244" t="str">
        <f t="shared" si="42"/>
        <v/>
      </c>
      <c r="L244">
        <f t="shared" si="46"/>
        <v>2</v>
      </c>
      <c r="M244" t="e">
        <f t="shared" si="48"/>
        <v>#N/A</v>
      </c>
      <c r="N244" t="str">
        <f t="shared" ca="1" si="39"/>
        <v/>
      </c>
      <c r="O244" t="e">
        <f t="shared" si="49"/>
        <v>#N/A</v>
      </c>
    </row>
    <row r="245" spans="1:15" outlineLevel="2" x14ac:dyDescent="0.35">
      <c r="A245">
        <v>-21.66</v>
      </c>
      <c r="C245" t="str">
        <f t="shared" si="45"/>
        <v/>
      </c>
      <c r="D245" t="str">
        <f t="shared" si="41"/>
        <v/>
      </c>
      <c r="E245">
        <f t="shared" si="47"/>
        <v>-21.66</v>
      </c>
      <c r="F245" t="str">
        <f t="shared" si="42"/>
        <v/>
      </c>
      <c r="L245">
        <f t="shared" si="46"/>
        <v>2</v>
      </c>
      <c r="M245" t="e">
        <f t="shared" si="48"/>
        <v>#N/A</v>
      </c>
      <c r="N245" t="str">
        <f t="shared" ca="1" si="39"/>
        <v/>
      </c>
      <c r="O245" t="e">
        <f t="shared" si="49"/>
        <v>#N/A</v>
      </c>
    </row>
    <row r="246" spans="1:15" outlineLevel="2" x14ac:dyDescent="0.35">
      <c r="A246">
        <v>-21.8</v>
      </c>
      <c r="C246" t="str">
        <f t="shared" si="45"/>
        <v/>
      </c>
      <c r="D246" t="str">
        <f t="shared" si="41"/>
        <v/>
      </c>
      <c r="E246">
        <f t="shared" si="47"/>
        <v>-21.8</v>
      </c>
      <c r="F246" t="str">
        <f t="shared" si="42"/>
        <v/>
      </c>
      <c r="L246">
        <f t="shared" si="46"/>
        <v>2</v>
      </c>
      <c r="M246" t="e">
        <f t="shared" si="48"/>
        <v>#N/A</v>
      </c>
      <c r="N246" t="str">
        <f t="shared" ca="1" si="39"/>
        <v/>
      </c>
      <c r="O246" t="e">
        <f t="shared" si="49"/>
        <v>#N/A</v>
      </c>
    </row>
    <row r="247" spans="1:15" outlineLevel="2" x14ac:dyDescent="0.35">
      <c r="A247">
        <v>-22.31</v>
      </c>
      <c r="C247" t="str">
        <f t="shared" si="45"/>
        <v/>
      </c>
      <c r="D247" t="str">
        <f t="shared" si="41"/>
        <v/>
      </c>
      <c r="E247">
        <f t="shared" si="47"/>
        <v>-22.31</v>
      </c>
      <c r="F247" t="str">
        <f t="shared" si="42"/>
        <v/>
      </c>
      <c r="L247">
        <f t="shared" si="46"/>
        <v>2</v>
      </c>
      <c r="M247" t="e">
        <f t="shared" si="48"/>
        <v>#N/A</v>
      </c>
      <c r="N247" t="str">
        <f t="shared" ca="1" si="39"/>
        <v/>
      </c>
      <c r="O247" t="e">
        <f t="shared" si="49"/>
        <v>#N/A</v>
      </c>
    </row>
    <row r="248" spans="1:15" outlineLevel="2" x14ac:dyDescent="0.35">
      <c r="A248">
        <v>-22.89</v>
      </c>
      <c r="C248" t="str">
        <f t="shared" si="45"/>
        <v/>
      </c>
      <c r="D248" t="str">
        <f t="shared" si="41"/>
        <v/>
      </c>
      <c r="E248">
        <f t="shared" si="47"/>
        <v>-22.89</v>
      </c>
      <c r="F248" t="str">
        <f t="shared" si="42"/>
        <v/>
      </c>
      <c r="L248">
        <f t="shared" si="46"/>
        <v>2</v>
      </c>
      <c r="M248" t="e">
        <f t="shared" si="48"/>
        <v>#N/A</v>
      </c>
      <c r="N248" t="str">
        <f t="shared" ca="1" si="39"/>
        <v/>
      </c>
      <c r="O248" t="e">
        <f t="shared" si="49"/>
        <v>#N/A</v>
      </c>
    </row>
    <row r="249" spans="1:15" outlineLevel="2" x14ac:dyDescent="0.35">
      <c r="A249">
        <v>-22.75</v>
      </c>
      <c r="C249" t="str">
        <f t="shared" si="45"/>
        <v/>
      </c>
      <c r="D249" t="str">
        <f t="shared" si="41"/>
        <v/>
      </c>
      <c r="E249">
        <f t="shared" si="47"/>
        <v>-22.75</v>
      </c>
      <c r="F249" t="str">
        <f t="shared" si="42"/>
        <v/>
      </c>
      <c r="L249">
        <f t="shared" si="46"/>
        <v>2</v>
      </c>
      <c r="M249" t="e">
        <f t="shared" si="48"/>
        <v>#N/A</v>
      </c>
      <c r="N249" t="str">
        <f t="shared" ca="1" si="39"/>
        <v/>
      </c>
      <c r="O249" t="e">
        <f t="shared" si="49"/>
        <v>#N/A</v>
      </c>
    </row>
    <row r="250" spans="1:15" outlineLevel="2" x14ac:dyDescent="0.35">
      <c r="A250">
        <v>-21.3</v>
      </c>
      <c r="C250" t="str">
        <f t="shared" si="45"/>
        <v/>
      </c>
      <c r="D250" t="str">
        <f t="shared" si="41"/>
        <v/>
      </c>
      <c r="E250">
        <f t="shared" si="47"/>
        <v>-21.3</v>
      </c>
      <c r="F250" t="str">
        <f t="shared" si="42"/>
        <v/>
      </c>
      <c r="L250">
        <f t="shared" si="46"/>
        <v>2</v>
      </c>
      <c r="M250" t="e">
        <f t="shared" si="48"/>
        <v>#N/A</v>
      </c>
      <c r="N250" t="str">
        <f t="shared" ca="1" si="39"/>
        <v/>
      </c>
      <c r="O250" t="e">
        <f t="shared" si="49"/>
        <v>#N/A</v>
      </c>
    </row>
    <row r="251" spans="1:15" outlineLevel="2" x14ac:dyDescent="0.35">
      <c r="A251">
        <v>-22.06</v>
      </c>
      <c r="C251" t="str">
        <f t="shared" si="45"/>
        <v/>
      </c>
      <c r="D251" t="str">
        <f>IF(AND(C252&gt;C251,C252&gt;C254,C252&gt;$B$2),C252,"")</f>
        <v/>
      </c>
      <c r="E251">
        <f t="shared" si="47"/>
        <v>-22.06</v>
      </c>
      <c r="F251" t="str">
        <f>IF(AND(E252&lt;$B$5,E252&lt;E251,E252&lt;E254),E251,"")</f>
        <v/>
      </c>
      <c r="L251">
        <f t="shared" si="46"/>
        <v>2</v>
      </c>
      <c r="M251" t="e">
        <f t="shared" si="48"/>
        <v>#N/A</v>
      </c>
      <c r="N251" t="str">
        <f t="shared" ca="1" si="39"/>
        <v/>
      </c>
      <c r="O251" t="e">
        <f t="shared" si="49"/>
        <v>#N/A</v>
      </c>
    </row>
    <row r="252" spans="1:15" outlineLevel="2" x14ac:dyDescent="0.35">
      <c r="A252">
        <v>-22.33</v>
      </c>
      <c r="C252" t="str">
        <f t="shared" si="45"/>
        <v/>
      </c>
      <c r="D252" t="str">
        <f>IF(AND(C254&gt;C252,C254&gt;C255,C254&gt;$B$2),C254,"")</f>
        <v/>
      </c>
      <c r="E252">
        <f t="shared" si="47"/>
        <v>-22.33</v>
      </c>
      <c r="F252" t="str">
        <f>IF(AND(E254&lt;$B$5,E254&lt;E252,E254&lt;E255),E252,"")</f>
        <v/>
      </c>
      <c r="L252">
        <f t="shared" si="46"/>
        <v>2</v>
      </c>
      <c r="M252" t="e">
        <f t="shared" si="48"/>
        <v>#N/A</v>
      </c>
      <c r="N252" t="str">
        <f t="shared" ca="1" si="39"/>
        <v>$A$253</v>
      </c>
      <c r="O252" t="e">
        <f t="shared" si="49"/>
        <v>#N/A</v>
      </c>
    </row>
    <row r="253" spans="1:15" outlineLevel="1" x14ac:dyDescent="0.35">
      <c r="K253" s="2" t="s">
        <v>5</v>
      </c>
      <c r="L253">
        <f>SUBTOTAL(3,L238:L252)</f>
        <v>15</v>
      </c>
      <c r="N253" t="str">
        <f t="shared" ca="1" si="39"/>
        <v/>
      </c>
    </row>
    <row r="254" spans="1:15" outlineLevel="2" x14ac:dyDescent="0.35">
      <c r="A254">
        <v>27.54</v>
      </c>
      <c r="C254">
        <f t="shared" si="45"/>
        <v>27.54</v>
      </c>
      <c r="D254" t="str">
        <f t="shared" si="41"/>
        <v/>
      </c>
      <c r="E254" t="str">
        <f t="shared" ref="E254:E264" si="50">IF(A254:A586&lt;0,A254,"")</f>
        <v/>
      </c>
      <c r="F254" t="str">
        <f t="shared" si="42"/>
        <v/>
      </c>
      <c r="L254">
        <f t="shared" si="46"/>
        <v>1</v>
      </c>
      <c r="M254" t="e">
        <f>MATCH(#REF!,$A$1:$A$339,0)</f>
        <v>#REF!</v>
      </c>
      <c r="N254" t="str">
        <f t="shared" ca="1" si="39"/>
        <v/>
      </c>
      <c r="O254" t="e">
        <f>MATCH(#REF!,$A$1:$A$339,0)</f>
        <v>#REF!</v>
      </c>
    </row>
    <row r="255" spans="1:15" outlineLevel="2" x14ac:dyDescent="0.35">
      <c r="A255">
        <v>59.03</v>
      </c>
      <c r="C255">
        <f t="shared" si="45"/>
        <v>59.03</v>
      </c>
      <c r="D255" t="str">
        <f t="shared" si="41"/>
        <v/>
      </c>
      <c r="E255" t="str">
        <f t="shared" si="50"/>
        <v/>
      </c>
      <c r="F255" t="str">
        <f t="shared" si="42"/>
        <v/>
      </c>
      <c r="L255">
        <f t="shared" si="46"/>
        <v>1</v>
      </c>
      <c r="M255" t="e">
        <f t="shared" ref="M255:M264" si="51">MATCH(D254,$A$1:$A$339,0)</f>
        <v>#N/A</v>
      </c>
      <c r="N255" t="str">
        <f t="shared" ca="1" si="39"/>
        <v/>
      </c>
      <c r="O255" t="e">
        <f t="shared" ref="O255:O264" si="52">MATCH(F254,$A$1:$A$339,0)</f>
        <v>#N/A</v>
      </c>
    </row>
    <row r="256" spans="1:15" outlineLevel="2" x14ac:dyDescent="0.35">
      <c r="A256">
        <v>108.23</v>
      </c>
      <c r="C256">
        <f t="shared" si="45"/>
        <v>108.23</v>
      </c>
      <c r="D256" t="str">
        <f t="shared" si="41"/>
        <v/>
      </c>
      <c r="E256" t="str">
        <f t="shared" si="50"/>
        <v/>
      </c>
      <c r="F256" t="str">
        <f t="shared" si="42"/>
        <v/>
      </c>
      <c r="L256">
        <f t="shared" si="46"/>
        <v>1</v>
      </c>
      <c r="M256" t="e">
        <f t="shared" si="51"/>
        <v>#N/A</v>
      </c>
      <c r="N256" t="str">
        <f t="shared" ca="1" si="39"/>
        <v/>
      </c>
      <c r="O256" t="e">
        <f t="shared" si="52"/>
        <v>#N/A</v>
      </c>
    </row>
    <row r="257" spans="1:15" outlineLevel="2" x14ac:dyDescent="0.35">
      <c r="A257">
        <v>175.67</v>
      </c>
      <c r="C257">
        <f t="shared" si="45"/>
        <v>175.67</v>
      </c>
      <c r="D257" t="str">
        <f t="shared" si="41"/>
        <v/>
      </c>
      <c r="E257" t="str">
        <f t="shared" si="50"/>
        <v/>
      </c>
      <c r="F257" t="str">
        <f t="shared" si="42"/>
        <v/>
      </c>
      <c r="L257">
        <f t="shared" si="46"/>
        <v>1</v>
      </c>
      <c r="M257" t="e">
        <f t="shared" si="51"/>
        <v>#N/A</v>
      </c>
      <c r="N257" t="str">
        <f t="shared" ca="1" si="39"/>
        <v/>
      </c>
      <c r="O257" t="e">
        <f t="shared" si="52"/>
        <v>#N/A</v>
      </c>
    </row>
    <row r="258" spans="1:15" outlineLevel="2" x14ac:dyDescent="0.35">
      <c r="A258">
        <v>243.26</v>
      </c>
      <c r="C258">
        <f t="shared" si="45"/>
        <v>243.26</v>
      </c>
      <c r="D258">
        <f t="shared" si="41"/>
        <v>277.48</v>
      </c>
      <c r="E258" t="str">
        <f t="shared" si="50"/>
        <v/>
      </c>
      <c r="F258" t="str">
        <f t="shared" si="42"/>
        <v/>
      </c>
      <c r="L258">
        <f t="shared" si="46"/>
        <v>1</v>
      </c>
      <c r="M258" t="e">
        <f t="shared" si="51"/>
        <v>#N/A</v>
      </c>
      <c r="N258" t="str">
        <f t="shared" ca="1" si="39"/>
        <v/>
      </c>
      <c r="O258" t="e">
        <f t="shared" si="52"/>
        <v>#N/A</v>
      </c>
    </row>
    <row r="259" spans="1:15" outlineLevel="2" x14ac:dyDescent="0.35">
      <c r="A259">
        <v>277.48</v>
      </c>
      <c r="C259">
        <f t="shared" si="45"/>
        <v>277.48</v>
      </c>
      <c r="D259" t="str">
        <f t="shared" si="41"/>
        <v/>
      </c>
      <c r="E259" t="str">
        <f t="shared" si="50"/>
        <v/>
      </c>
      <c r="F259" t="str">
        <f t="shared" si="42"/>
        <v/>
      </c>
      <c r="L259">
        <f t="shared" si="46"/>
        <v>1</v>
      </c>
      <c r="M259">
        <f t="shared" si="51"/>
        <v>259</v>
      </c>
      <c r="N259" t="str">
        <f t="shared" ref="N259:N322" ca="1" si="53">IF(AND(A260&gt;=0,A259&lt;0),CELL("address",A260),IF(AND(A260&lt;0,A259&gt;=0),CELL("row",A260),""))</f>
        <v/>
      </c>
      <c r="O259" t="e">
        <f t="shared" si="52"/>
        <v>#N/A</v>
      </c>
    </row>
    <row r="260" spans="1:15" outlineLevel="2" x14ac:dyDescent="0.35">
      <c r="A260">
        <v>260.86</v>
      </c>
      <c r="C260">
        <f t="shared" si="45"/>
        <v>260.86</v>
      </c>
      <c r="D260" t="str">
        <f t="shared" si="41"/>
        <v/>
      </c>
      <c r="E260" t="str">
        <f t="shared" si="50"/>
        <v/>
      </c>
      <c r="F260" t="str">
        <f t="shared" si="42"/>
        <v/>
      </c>
      <c r="L260">
        <f t="shared" si="46"/>
        <v>1</v>
      </c>
      <c r="M260" t="e">
        <f t="shared" si="51"/>
        <v>#N/A</v>
      </c>
      <c r="N260" t="str">
        <f t="shared" ca="1" si="53"/>
        <v/>
      </c>
      <c r="O260" t="e">
        <f t="shared" si="52"/>
        <v>#N/A</v>
      </c>
    </row>
    <row r="261" spans="1:15" outlineLevel="2" x14ac:dyDescent="0.35">
      <c r="A261">
        <v>208.69</v>
      </c>
      <c r="C261">
        <f t="shared" si="45"/>
        <v>208.69</v>
      </c>
      <c r="D261" t="str">
        <f t="shared" si="41"/>
        <v/>
      </c>
      <c r="E261" t="str">
        <f t="shared" si="50"/>
        <v/>
      </c>
      <c r="F261" t="str">
        <f t="shared" si="42"/>
        <v/>
      </c>
      <c r="L261">
        <f t="shared" si="46"/>
        <v>1</v>
      </c>
      <c r="M261" t="e">
        <f t="shared" si="51"/>
        <v>#N/A</v>
      </c>
      <c r="N261" t="str">
        <f t="shared" ca="1" si="53"/>
        <v/>
      </c>
      <c r="O261" t="e">
        <f t="shared" si="52"/>
        <v>#N/A</v>
      </c>
    </row>
    <row r="262" spans="1:15" outlineLevel="2" x14ac:dyDescent="0.35">
      <c r="A262">
        <v>146.80000000000001</v>
      </c>
      <c r="C262">
        <f t="shared" si="45"/>
        <v>146.80000000000001</v>
      </c>
      <c r="D262" t="str">
        <f t="shared" si="41"/>
        <v/>
      </c>
      <c r="E262" t="str">
        <f t="shared" si="50"/>
        <v/>
      </c>
      <c r="F262" t="str">
        <f t="shared" si="42"/>
        <v/>
      </c>
      <c r="L262">
        <f t="shared" si="46"/>
        <v>1</v>
      </c>
      <c r="M262" t="e">
        <f t="shared" si="51"/>
        <v>#N/A</v>
      </c>
      <c r="N262" t="str">
        <f t="shared" ca="1" si="53"/>
        <v/>
      </c>
      <c r="O262" t="e">
        <f t="shared" si="52"/>
        <v>#N/A</v>
      </c>
    </row>
    <row r="263" spans="1:15" outlineLevel="2" x14ac:dyDescent="0.35">
      <c r="A263">
        <v>86.32</v>
      </c>
      <c r="C263">
        <f t="shared" si="45"/>
        <v>86.32</v>
      </c>
      <c r="D263" t="str">
        <f>IF(AND(C264&gt;C263,C264&gt;C266,C264&gt;$B$2),C264,"")</f>
        <v/>
      </c>
      <c r="E263" t="str">
        <f t="shared" si="50"/>
        <v/>
      </c>
      <c r="F263" t="str">
        <f>IF(AND(E264&lt;$B$5,E264&lt;E263,E264&lt;E266),E263,"")</f>
        <v/>
      </c>
      <c r="L263">
        <f t="shared" si="46"/>
        <v>1</v>
      </c>
      <c r="M263" t="e">
        <f t="shared" si="51"/>
        <v>#N/A</v>
      </c>
      <c r="N263" t="str">
        <f t="shared" ca="1" si="53"/>
        <v/>
      </c>
      <c r="O263" t="e">
        <f t="shared" si="52"/>
        <v>#N/A</v>
      </c>
    </row>
    <row r="264" spans="1:15" outlineLevel="2" x14ac:dyDescent="0.35">
      <c r="A264">
        <v>25.33</v>
      </c>
      <c r="C264">
        <f t="shared" si="45"/>
        <v>25.33</v>
      </c>
      <c r="D264" t="str">
        <f>IF(AND(C266&gt;C264,C266&gt;C267,C266&gt;$B$2),C266,"")</f>
        <v/>
      </c>
      <c r="E264" t="str">
        <f t="shared" si="50"/>
        <v/>
      </c>
      <c r="F264" t="str">
        <f>IF(AND(E266&lt;$B$5,E266&lt;E264,E266&lt;E267),E264,"")</f>
        <v/>
      </c>
      <c r="L264">
        <f t="shared" si="46"/>
        <v>1</v>
      </c>
      <c r="M264" t="e">
        <f t="shared" si="51"/>
        <v>#N/A</v>
      </c>
      <c r="N264" t="str">
        <f t="shared" ca="1" si="53"/>
        <v/>
      </c>
      <c r="O264" t="e">
        <f t="shared" si="52"/>
        <v>#N/A</v>
      </c>
    </row>
    <row r="265" spans="1:15" outlineLevel="1" x14ac:dyDescent="0.35">
      <c r="K265" s="2" t="s">
        <v>4</v>
      </c>
      <c r="L265">
        <f>SUBTOTAL(3,L254:L264)</f>
        <v>11</v>
      </c>
      <c r="N265">
        <f t="shared" ca="1" si="53"/>
        <v>266</v>
      </c>
    </row>
    <row r="266" spans="1:15" outlineLevel="2" x14ac:dyDescent="0.35">
      <c r="A266">
        <v>-37.020000000000003</v>
      </c>
      <c r="C266" t="str">
        <f t="shared" si="45"/>
        <v/>
      </c>
      <c r="D266" t="str">
        <f t="shared" si="41"/>
        <v/>
      </c>
      <c r="E266">
        <f t="shared" ref="E266:E281" si="54">IF(A266:A597&lt;0,A266,"")</f>
        <v>-37.020000000000003</v>
      </c>
      <c r="F266" t="str">
        <f t="shared" si="42"/>
        <v/>
      </c>
      <c r="L266">
        <f t="shared" si="46"/>
        <v>2</v>
      </c>
      <c r="M266" t="e">
        <f>MATCH(#REF!,$A$1:$A$339,0)</f>
        <v>#REF!</v>
      </c>
      <c r="N266" t="str">
        <f t="shared" ca="1" si="53"/>
        <v/>
      </c>
      <c r="O266" t="e">
        <f>MATCH(#REF!,$A$1:$A$339,0)</f>
        <v>#REF!</v>
      </c>
    </row>
    <row r="267" spans="1:15" outlineLevel="2" x14ac:dyDescent="0.35">
      <c r="A267">
        <v>-99.08</v>
      </c>
      <c r="C267" t="str">
        <f t="shared" si="45"/>
        <v/>
      </c>
      <c r="D267" t="str">
        <f t="shared" si="41"/>
        <v/>
      </c>
      <c r="E267">
        <f t="shared" si="54"/>
        <v>-99.08</v>
      </c>
      <c r="F267" t="str">
        <f t="shared" si="42"/>
        <v/>
      </c>
      <c r="L267">
        <f t="shared" si="46"/>
        <v>2</v>
      </c>
      <c r="M267" t="e">
        <f t="shared" ref="M267:M281" si="55">MATCH(D266,$A$1:$A$339,0)</f>
        <v>#N/A</v>
      </c>
      <c r="N267" t="str">
        <f t="shared" ca="1" si="53"/>
        <v/>
      </c>
      <c r="O267" t="e">
        <f t="shared" ref="O267:O281" si="56">MATCH(F266,$A$1:$A$339,0)</f>
        <v>#N/A</v>
      </c>
    </row>
    <row r="268" spans="1:15" outlineLevel="2" x14ac:dyDescent="0.35">
      <c r="A268">
        <v>-166.88</v>
      </c>
      <c r="C268" t="str">
        <f t="shared" si="45"/>
        <v/>
      </c>
      <c r="D268" t="str">
        <f t="shared" si="41"/>
        <v/>
      </c>
      <c r="E268">
        <f t="shared" si="54"/>
        <v>-166.88</v>
      </c>
      <c r="F268" t="str">
        <f t="shared" si="42"/>
        <v/>
      </c>
      <c r="L268">
        <f t="shared" si="46"/>
        <v>2</v>
      </c>
      <c r="M268" t="e">
        <f t="shared" si="55"/>
        <v>#N/A</v>
      </c>
      <c r="N268" t="str">
        <f t="shared" ca="1" si="53"/>
        <v/>
      </c>
      <c r="O268" t="e">
        <f t="shared" si="56"/>
        <v>#N/A</v>
      </c>
    </row>
    <row r="269" spans="1:15" outlineLevel="2" x14ac:dyDescent="0.35">
      <c r="A269">
        <v>-243.68</v>
      </c>
      <c r="C269" t="str">
        <f t="shared" si="45"/>
        <v/>
      </c>
      <c r="D269" t="str">
        <f t="shared" ref="D269:D332" si="57">IF(AND(C270&gt;C269,C270&gt;C271,C270&gt;$B$2),C270,"")</f>
        <v/>
      </c>
      <c r="E269">
        <f t="shared" si="54"/>
        <v>-243.68</v>
      </c>
      <c r="F269" t="str">
        <f t="shared" ref="F269:F332" si="58">IF(AND(E270&lt;$B$5,E270&lt;E269,E270&lt;E271),E269,"")</f>
        <v/>
      </c>
      <c r="L269">
        <f t="shared" si="46"/>
        <v>2</v>
      </c>
      <c r="M269" t="e">
        <f t="shared" si="55"/>
        <v>#N/A</v>
      </c>
      <c r="N269" t="str">
        <f t="shared" ca="1" si="53"/>
        <v/>
      </c>
      <c r="O269" t="e">
        <f t="shared" si="56"/>
        <v>#N/A</v>
      </c>
    </row>
    <row r="270" spans="1:15" outlineLevel="2" x14ac:dyDescent="0.35">
      <c r="A270">
        <v>-315.48</v>
      </c>
      <c r="C270" t="str">
        <f t="shared" ref="C270:C336" si="59">IF(A270&gt;0,A270,"")</f>
        <v/>
      </c>
      <c r="D270" t="str">
        <f t="shared" si="57"/>
        <v/>
      </c>
      <c r="E270">
        <f t="shared" si="54"/>
        <v>-315.48</v>
      </c>
      <c r="F270" t="str">
        <f t="shared" si="58"/>
        <v/>
      </c>
      <c r="L270">
        <f t="shared" ref="L270:L336" si="60">IF(A270&gt;0,1,2)</f>
        <v>2</v>
      </c>
      <c r="M270" t="e">
        <f t="shared" si="55"/>
        <v>#N/A</v>
      </c>
      <c r="N270" t="str">
        <f t="shared" ca="1" si="53"/>
        <v/>
      </c>
      <c r="O270" t="e">
        <f t="shared" si="56"/>
        <v>#N/A</v>
      </c>
    </row>
    <row r="271" spans="1:15" outlineLevel="2" x14ac:dyDescent="0.35">
      <c r="A271">
        <v>-362.53</v>
      </c>
      <c r="C271" t="str">
        <f t="shared" si="59"/>
        <v/>
      </c>
      <c r="D271" t="str">
        <f t="shared" si="57"/>
        <v/>
      </c>
      <c r="E271">
        <f t="shared" si="54"/>
        <v>-362.53</v>
      </c>
      <c r="F271">
        <f t="shared" si="58"/>
        <v>-362.53</v>
      </c>
      <c r="L271">
        <f t="shared" si="60"/>
        <v>2</v>
      </c>
      <c r="M271" t="e">
        <f t="shared" si="55"/>
        <v>#N/A</v>
      </c>
      <c r="N271" t="str">
        <f t="shared" ca="1" si="53"/>
        <v/>
      </c>
      <c r="O271" t="e">
        <f t="shared" si="56"/>
        <v>#N/A</v>
      </c>
    </row>
    <row r="272" spans="1:15" outlineLevel="2" x14ac:dyDescent="0.35">
      <c r="A272">
        <v>-379.7</v>
      </c>
      <c r="C272" t="str">
        <f t="shared" si="59"/>
        <v/>
      </c>
      <c r="D272" t="str">
        <f t="shared" si="57"/>
        <v/>
      </c>
      <c r="E272">
        <f t="shared" si="54"/>
        <v>-379.7</v>
      </c>
      <c r="F272" t="str">
        <f t="shared" si="58"/>
        <v/>
      </c>
      <c r="L272">
        <f t="shared" si="60"/>
        <v>2</v>
      </c>
      <c r="M272" t="e">
        <f t="shared" si="55"/>
        <v>#N/A</v>
      </c>
      <c r="N272" t="str">
        <f t="shared" ca="1" si="53"/>
        <v/>
      </c>
      <c r="O272">
        <f t="shared" si="56"/>
        <v>271</v>
      </c>
    </row>
    <row r="273" spans="1:15" outlineLevel="2" x14ac:dyDescent="0.35">
      <c r="A273">
        <v>-374.04</v>
      </c>
      <c r="C273" t="str">
        <f t="shared" si="59"/>
        <v/>
      </c>
      <c r="D273" t="str">
        <f t="shared" si="57"/>
        <v/>
      </c>
      <c r="E273">
        <f t="shared" si="54"/>
        <v>-374.04</v>
      </c>
      <c r="F273" t="str">
        <f t="shared" si="58"/>
        <v/>
      </c>
      <c r="L273">
        <f t="shared" si="60"/>
        <v>2</v>
      </c>
      <c r="M273" t="e">
        <f t="shared" si="55"/>
        <v>#N/A</v>
      </c>
      <c r="N273" t="str">
        <f t="shared" ca="1" si="53"/>
        <v/>
      </c>
      <c r="O273" t="e">
        <f t="shared" si="56"/>
        <v>#N/A</v>
      </c>
    </row>
    <row r="274" spans="1:15" outlineLevel="2" x14ac:dyDescent="0.35">
      <c r="A274">
        <v>-351.63</v>
      </c>
      <c r="C274" t="str">
        <f t="shared" si="59"/>
        <v/>
      </c>
      <c r="D274" t="str">
        <f t="shared" si="57"/>
        <v/>
      </c>
      <c r="E274">
        <f t="shared" si="54"/>
        <v>-351.63</v>
      </c>
      <c r="F274" t="str">
        <f t="shared" si="58"/>
        <v/>
      </c>
      <c r="L274">
        <f t="shared" si="60"/>
        <v>2</v>
      </c>
      <c r="M274" t="e">
        <f t="shared" si="55"/>
        <v>#N/A</v>
      </c>
      <c r="N274" t="str">
        <f t="shared" ca="1" si="53"/>
        <v/>
      </c>
      <c r="O274" t="e">
        <f t="shared" si="56"/>
        <v>#N/A</v>
      </c>
    </row>
    <row r="275" spans="1:15" outlineLevel="2" x14ac:dyDescent="0.35">
      <c r="A275">
        <v>-315.29000000000002</v>
      </c>
      <c r="C275" t="str">
        <f t="shared" si="59"/>
        <v/>
      </c>
      <c r="D275" t="str">
        <f t="shared" si="57"/>
        <v/>
      </c>
      <c r="E275">
        <f t="shared" si="54"/>
        <v>-315.29000000000002</v>
      </c>
      <c r="F275" t="str">
        <f t="shared" si="58"/>
        <v/>
      </c>
      <c r="L275">
        <f t="shared" si="60"/>
        <v>2</v>
      </c>
      <c r="M275" t="e">
        <f t="shared" si="55"/>
        <v>#N/A</v>
      </c>
      <c r="N275" t="str">
        <f t="shared" ca="1" si="53"/>
        <v/>
      </c>
      <c r="O275" t="e">
        <f t="shared" si="56"/>
        <v>#N/A</v>
      </c>
    </row>
    <row r="276" spans="1:15" outlineLevel="2" x14ac:dyDescent="0.35">
      <c r="A276">
        <v>-268.95</v>
      </c>
      <c r="C276" t="str">
        <f t="shared" si="59"/>
        <v/>
      </c>
      <c r="D276" t="str">
        <f t="shared" si="57"/>
        <v/>
      </c>
      <c r="E276">
        <f t="shared" si="54"/>
        <v>-268.95</v>
      </c>
      <c r="F276" t="str">
        <f t="shared" si="58"/>
        <v/>
      </c>
      <c r="L276">
        <f t="shared" si="60"/>
        <v>2</v>
      </c>
      <c r="M276" t="e">
        <f t="shared" si="55"/>
        <v>#N/A</v>
      </c>
      <c r="N276" t="str">
        <f t="shared" ca="1" si="53"/>
        <v/>
      </c>
      <c r="O276" t="e">
        <f t="shared" si="56"/>
        <v>#N/A</v>
      </c>
    </row>
    <row r="277" spans="1:15" outlineLevel="2" x14ac:dyDescent="0.35">
      <c r="A277">
        <v>-217.69</v>
      </c>
      <c r="C277" t="str">
        <f t="shared" si="59"/>
        <v/>
      </c>
      <c r="D277" t="str">
        <f t="shared" si="57"/>
        <v/>
      </c>
      <c r="E277">
        <f t="shared" si="54"/>
        <v>-217.69</v>
      </c>
      <c r="F277" t="str">
        <f t="shared" si="58"/>
        <v/>
      </c>
      <c r="L277">
        <f t="shared" si="60"/>
        <v>2</v>
      </c>
      <c r="M277" t="e">
        <f t="shared" si="55"/>
        <v>#N/A</v>
      </c>
      <c r="N277" t="str">
        <f t="shared" ca="1" si="53"/>
        <v/>
      </c>
      <c r="O277" t="e">
        <f t="shared" si="56"/>
        <v>#N/A</v>
      </c>
    </row>
    <row r="278" spans="1:15" outlineLevel="2" x14ac:dyDescent="0.35">
      <c r="A278">
        <v>-166.56</v>
      </c>
      <c r="C278" t="str">
        <f t="shared" si="59"/>
        <v/>
      </c>
      <c r="D278" t="str">
        <f t="shared" si="57"/>
        <v/>
      </c>
      <c r="E278">
        <f t="shared" si="54"/>
        <v>-166.56</v>
      </c>
      <c r="F278" t="str">
        <f t="shared" si="58"/>
        <v/>
      </c>
      <c r="L278">
        <f t="shared" si="60"/>
        <v>2</v>
      </c>
      <c r="M278" t="e">
        <f t="shared" si="55"/>
        <v>#N/A</v>
      </c>
      <c r="N278" t="str">
        <f t="shared" ca="1" si="53"/>
        <v/>
      </c>
      <c r="O278" t="e">
        <f t="shared" si="56"/>
        <v>#N/A</v>
      </c>
    </row>
    <row r="279" spans="1:15" outlineLevel="2" x14ac:dyDescent="0.35">
      <c r="A279">
        <v>-118.26</v>
      </c>
      <c r="C279" t="str">
        <f t="shared" si="59"/>
        <v/>
      </c>
      <c r="D279" t="str">
        <f t="shared" si="57"/>
        <v/>
      </c>
      <c r="E279">
        <f t="shared" si="54"/>
        <v>-118.26</v>
      </c>
      <c r="F279" t="str">
        <f t="shared" si="58"/>
        <v/>
      </c>
      <c r="L279">
        <f t="shared" si="60"/>
        <v>2</v>
      </c>
      <c r="M279" t="e">
        <f t="shared" si="55"/>
        <v>#N/A</v>
      </c>
      <c r="N279" t="str">
        <f t="shared" ca="1" si="53"/>
        <v/>
      </c>
      <c r="O279" t="e">
        <f t="shared" si="56"/>
        <v>#N/A</v>
      </c>
    </row>
    <row r="280" spans="1:15" outlineLevel="2" x14ac:dyDescent="0.35">
      <c r="A280">
        <v>-72.989999999999995</v>
      </c>
      <c r="C280" t="str">
        <f t="shared" si="59"/>
        <v/>
      </c>
      <c r="D280" t="str">
        <f>IF(AND(C281&gt;C280,C281&gt;C283,C281&gt;$B$2),C281,"")</f>
        <v/>
      </c>
      <c r="E280">
        <f t="shared" si="54"/>
        <v>-72.989999999999995</v>
      </c>
      <c r="F280" t="str">
        <f>IF(AND(E281&lt;$B$5,E281&lt;E280,E281&lt;E283),E280,"")</f>
        <v/>
      </c>
      <c r="L280">
        <f t="shared" si="60"/>
        <v>2</v>
      </c>
      <c r="M280" t="e">
        <f t="shared" si="55"/>
        <v>#N/A</v>
      </c>
      <c r="N280" t="str">
        <f t="shared" ca="1" si="53"/>
        <v/>
      </c>
      <c r="O280" t="e">
        <f t="shared" si="56"/>
        <v>#N/A</v>
      </c>
    </row>
    <row r="281" spans="1:15" outlineLevel="2" x14ac:dyDescent="0.35">
      <c r="A281">
        <v>-31.92</v>
      </c>
      <c r="C281" t="str">
        <f t="shared" si="59"/>
        <v/>
      </c>
      <c r="D281" t="str">
        <f>IF(AND(C283&gt;C281,C283&gt;C284,C283&gt;$B$2),C283,"")</f>
        <v/>
      </c>
      <c r="E281">
        <f t="shared" si="54"/>
        <v>-31.92</v>
      </c>
      <c r="F281" t="str">
        <f>IF(AND(E283&lt;$B$5,E283&lt;E281,E283&lt;E284),E281,"")</f>
        <v/>
      </c>
      <c r="L281">
        <f t="shared" si="60"/>
        <v>2</v>
      </c>
      <c r="M281" t="e">
        <f t="shared" si="55"/>
        <v>#N/A</v>
      </c>
      <c r="N281" t="str">
        <f t="shared" ca="1" si="53"/>
        <v>$A$282</v>
      </c>
      <c r="O281" t="e">
        <f t="shared" si="56"/>
        <v>#N/A</v>
      </c>
    </row>
    <row r="282" spans="1:15" outlineLevel="1" x14ac:dyDescent="0.35">
      <c r="K282" s="2" t="s">
        <v>5</v>
      </c>
      <c r="L282">
        <f>SUBTOTAL(3,L266:L281)</f>
        <v>16</v>
      </c>
      <c r="N282" t="str">
        <f t="shared" ca="1" si="53"/>
        <v/>
      </c>
    </row>
    <row r="283" spans="1:15" outlineLevel="2" x14ac:dyDescent="0.35">
      <c r="A283">
        <v>33.72</v>
      </c>
      <c r="C283">
        <f t="shared" si="59"/>
        <v>33.72</v>
      </c>
      <c r="D283" t="str">
        <f t="shared" si="57"/>
        <v/>
      </c>
      <c r="E283" t="str">
        <f t="shared" ref="E283:E318" si="61">IF(A283:A613&lt;0,A283,"")</f>
        <v/>
      </c>
      <c r="F283" t="str">
        <f t="shared" si="58"/>
        <v/>
      </c>
      <c r="L283">
        <f t="shared" si="60"/>
        <v>1</v>
      </c>
      <c r="M283" t="e">
        <f>MATCH(#REF!,$A$1:$A$339,0)</f>
        <v>#REF!</v>
      </c>
      <c r="N283" t="str">
        <f t="shared" ca="1" si="53"/>
        <v/>
      </c>
      <c r="O283" t="e">
        <f>MATCH(#REF!,$A$1:$A$339,0)</f>
        <v>#REF!</v>
      </c>
    </row>
    <row r="284" spans="1:15" outlineLevel="2" x14ac:dyDescent="0.35">
      <c r="A284">
        <v>59.23</v>
      </c>
      <c r="C284">
        <f t="shared" si="59"/>
        <v>59.23</v>
      </c>
      <c r="D284" t="str">
        <f t="shared" si="57"/>
        <v/>
      </c>
      <c r="E284" t="str">
        <f t="shared" si="61"/>
        <v/>
      </c>
      <c r="F284" t="str">
        <f t="shared" si="58"/>
        <v/>
      </c>
      <c r="L284">
        <f t="shared" si="60"/>
        <v>1</v>
      </c>
      <c r="M284" t="e">
        <f t="shared" ref="M284:M318" si="62">MATCH(D283,$A$1:$A$339,0)</f>
        <v>#N/A</v>
      </c>
      <c r="N284" t="str">
        <f t="shared" ca="1" si="53"/>
        <v/>
      </c>
      <c r="O284" t="e">
        <f t="shared" ref="O284:O318" si="63">MATCH(F283,$A$1:$A$339,0)</f>
        <v>#N/A</v>
      </c>
    </row>
    <row r="285" spans="1:15" outlineLevel="2" x14ac:dyDescent="0.35">
      <c r="A285">
        <v>79.290000000000006</v>
      </c>
      <c r="C285">
        <f t="shared" si="59"/>
        <v>79.290000000000006</v>
      </c>
      <c r="D285" t="str">
        <f t="shared" si="57"/>
        <v/>
      </c>
      <c r="E285" t="str">
        <f t="shared" si="61"/>
        <v/>
      </c>
      <c r="F285" t="str">
        <f t="shared" si="58"/>
        <v/>
      </c>
      <c r="L285">
        <f t="shared" si="60"/>
        <v>1</v>
      </c>
      <c r="M285" t="e">
        <f t="shared" si="62"/>
        <v>#N/A</v>
      </c>
      <c r="N285" t="str">
        <f t="shared" ca="1" si="53"/>
        <v/>
      </c>
      <c r="O285" t="e">
        <f t="shared" si="63"/>
        <v>#N/A</v>
      </c>
    </row>
    <row r="286" spans="1:15" outlineLevel="2" x14ac:dyDescent="0.35">
      <c r="A286">
        <v>93.22</v>
      </c>
      <c r="C286">
        <f t="shared" si="59"/>
        <v>93.22</v>
      </c>
      <c r="D286" t="str">
        <f t="shared" si="57"/>
        <v/>
      </c>
      <c r="E286" t="str">
        <f t="shared" si="61"/>
        <v/>
      </c>
      <c r="F286" t="str">
        <f t="shared" si="58"/>
        <v/>
      </c>
      <c r="L286">
        <f t="shared" si="60"/>
        <v>1</v>
      </c>
      <c r="M286" t="e">
        <f t="shared" si="62"/>
        <v>#N/A</v>
      </c>
      <c r="N286" t="str">
        <f t="shared" ca="1" si="53"/>
        <v/>
      </c>
      <c r="O286" t="e">
        <f t="shared" si="63"/>
        <v>#N/A</v>
      </c>
    </row>
    <row r="287" spans="1:15" outlineLevel="2" x14ac:dyDescent="0.35">
      <c r="A287">
        <v>101.5</v>
      </c>
      <c r="C287">
        <f t="shared" si="59"/>
        <v>101.5</v>
      </c>
      <c r="D287" t="str">
        <f t="shared" si="57"/>
        <v/>
      </c>
      <c r="E287" t="str">
        <f t="shared" si="61"/>
        <v/>
      </c>
      <c r="F287" t="str">
        <f t="shared" si="58"/>
        <v/>
      </c>
      <c r="L287">
        <f t="shared" si="60"/>
        <v>1</v>
      </c>
      <c r="M287" t="e">
        <f t="shared" si="62"/>
        <v>#N/A</v>
      </c>
      <c r="N287" t="str">
        <f t="shared" ca="1" si="53"/>
        <v/>
      </c>
      <c r="O287" t="e">
        <f t="shared" si="63"/>
        <v>#N/A</v>
      </c>
    </row>
    <row r="288" spans="1:15" outlineLevel="2" x14ac:dyDescent="0.35">
      <c r="A288">
        <v>106.22</v>
      </c>
      <c r="C288">
        <f t="shared" si="59"/>
        <v>106.22</v>
      </c>
      <c r="D288" t="str">
        <f t="shared" si="57"/>
        <v/>
      </c>
      <c r="E288" t="str">
        <f t="shared" si="61"/>
        <v/>
      </c>
      <c r="F288" t="str">
        <f t="shared" si="58"/>
        <v/>
      </c>
      <c r="L288">
        <f t="shared" si="60"/>
        <v>1</v>
      </c>
      <c r="M288" t="e">
        <f t="shared" si="62"/>
        <v>#N/A</v>
      </c>
      <c r="N288" t="str">
        <f t="shared" ca="1" si="53"/>
        <v/>
      </c>
      <c r="O288" t="e">
        <f t="shared" si="63"/>
        <v>#N/A</v>
      </c>
    </row>
    <row r="289" spans="1:15" outlineLevel="2" x14ac:dyDescent="0.35">
      <c r="A289">
        <v>109.39</v>
      </c>
      <c r="C289">
        <f t="shared" si="59"/>
        <v>109.39</v>
      </c>
      <c r="D289" t="str">
        <f t="shared" si="57"/>
        <v/>
      </c>
      <c r="E289" t="str">
        <f t="shared" si="61"/>
        <v/>
      </c>
      <c r="F289" t="str">
        <f t="shared" si="58"/>
        <v/>
      </c>
      <c r="L289">
        <f t="shared" si="60"/>
        <v>1</v>
      </c>
      <c r="M289" t="e">
        <f t="shared" si="62"/>
        <v>#N/A</v>
      </c>
      <c r="N289" t="str">
        <f t="shared" ca="1" si="53"/>
        <v/>
      </c>
      <c r="O289" t="e">
        <f t="shared" si="63"/>
        <v>#N/A</v>
      </c>
    </row>
    <row r="290" spans="1:15" outlineLevel="2" x14ac:dyDescent="0.35">
      <c r="A290">
        <v>111.71</v>
      </c>
      <c r="C290">
        <f t="shared" si="59"/>
        <v>111.71</v>
      </c>
      <c r="D290" t="str">
        <f t="shared" si="57"/>
        <v/>
      </c>
      <c r="E290" t="str">
        <f t="shared" si="61"/>
        <v/>
      </c>
      <c r="F290" t="str">
        <f t="shared" si="58"/>
        <v/>
      </c>
      <c r="L290">
        <f t="shared" si="60"/>
        <v>1</v>
      </c>
      <c r="M290" t="e">
        <f t="shared" si="62"/>
        <v>#N/A</v>
      </c>
      <c r="N290" t="str">
        <f t="shared" ca="1" si="53"/>
        <v/>
      </c>
      <c r="O290" t="e">
        <f t="shared" si="63"/>
        <v>#N/A</v>
      </c>
    </row>
    <row r="291" spans="1:15" outlineLevel="2" x14ac:dyDescent="0.35">
      <c r="A291">
        <v>113.52</v>
      </c>
      <c r="C291">
        <f t="shared" si="59"/>
        <v>113.52</v>
      </c>
      <c r="D291" t="str">
        <f t="shared" si="57"/>
        <v/>
      </c>
      <c r="E291" t="str">
        <f t="shared" si="61"/>
        <v/>
      </c>
      <c r="F291" t="str">
        <f t="shared" si="58"/>
        <v/>
      </c>
      <c r="L291">
        <f t="shared" si="60"/>
        <v>1</v>
      </c>
      <c r="M291" t="e">
        <f t="shared" si="62"/>
        <v>#N/A</v>
      </c>
      <c r="N291" t="str">
        <f t="shared" ca="1" si="53"/>
        <v/>
      </c>
      <c r="O291" t="e">
        <f t="shared" si="63"/>
        <v>#N/A</v>
      </c>
    </row>
    <row r="292" spans="1:15" outlineLevel="2" x14ac:dyDescent="0.35">
      <c r="A292">
        <v>114.86</v>
      </c>
      <c r="C292">
        <f t="shared" si="59"/>
        <v>114.86</v>
      </c>
      <c r="D292" t="str">
        <f t="shared" si="57"/>
        <v/>
      </c>
      <c r="E292" t="str">
        <f t="shared" si="61"/>
        <v/>
      </c>
      <c r="F292" t="str">
        <f t="shared" si="58"/>
        <v/>
      </c>
      <c r="L292">
        <f t="shared" si="60"/>
        <v>1</v>
      </c>
      <c r="M292" t="e">
        <f t="shared" si="62"/>
        <v>#N/A</v>
      </c>
      <c r="N292" t="str">
        <f t="shared" ca="1" si="53"/>
        <v/>
      </c>
      <c r="O292" t="e">
        <f t="shared" si="63"/>
        <v>#N/A</v>
      </c>
    </row>
    <row r="293" spans="1:15" outlineLevel="2" x14ac:dyDescent="0.35">
      <c r="A293">
        <v>114.88</v>
      </c>
      <c r="C293">
        <f t="shared" si="59"/>
        <v>114.88</v>
      </c>
      <c r="D293" t="str">
        <f t="shared" si="57"/>
        <v/>
      </c>
      <c r="E293" t="str">
        <f t="shared" si="61"/>
        <v/>
      </c>
      <c r="F293" t="str">
        <f t="shared" si="58"/>
        <v/>
      </c>
      <c r="L293">
        <f t="shared" si="60"/>
        <v>1</v>
      </c>
      <c r="M293" t="e">
        <f t="shared" si="62"/>
        <v>#N/A</v>
      </c>
      <c r="N293" t="str">
        <f t="shared" ca="1" si="53"/>
        <v/>
      </c>
      <c r="O293" t="e">
        <f t="shared" si="63"/>
        <v>#N/A</v>
      </c>
    </row>
    <row r="294" spans="1:15" outlineLevel="2" x14ac:dyDescent="0.35">
      <c r="A294">
        <v>113.87</v>
      </c>
      <c r="C294">
        <f t="shared" si="59"/>
        <v>113.87</v>
      </c>
      <c r="D294" t="str">
        <f t="shared" si="57"/>
        <v/>
      </c>
      <c r="E294" t="str">
        <f t="shared" si="61"/>
        <v/>
      </c>
      <c r="F294" t="str">
        <f t="shared" si="58"/>
        <v/>
      </c>
      <c r="L294">
        <f t="shared" si="60"/>
        <v>1</v>
      </c>
      <c r="M294" t="e">
        <f t="shared" si="62"/>
        <v>#N/A</v>
      </c>
      <c r="N294" t="str">
        <f t="shared" ca="1" si="53"/>
        <v/>
      </c>
      <c r="O294" t="e">
        <f t="shared" si="63"/>
        <v>#N/A</v>
      </c>
    </row>
    <row r="295" spans="1:15" outlineLevel="2" x14ac:dyDescent="0.35">
      <c r="A295">
        <v>111.72</v>
      </c>
      <c r="C295">
        <f t="shared" si="59"/>
        <v>111.72</v>
      </c>
      <c r="D295" t="str">
        <f t="shared" si="57"/>
        <v/>
      </c>
      <c r="E295" t="str">
        <f t="shared" si="61"/>
        <v/>
      </c>
      <c r="F295" t="str">
        <f t="shared" si="58"/>
        <v/>
      </c>
      <c r="L295">
        <f t="shared" si="60"/>
        <v>1</v>
      </c>
      <c r="M295" t="e">
        <f t="shared" si="62"/>
        <v>#N/A</v>
      </c>
      <c r="N295" t="str">
        <f t="shared" ca="1" si="53"/>
        <v/>
      </c>
      <c r="O295" t="e">
        <f t="shared" si="63"/>
        <v>#N/A</v>
      </c>
    </row>
    <row r="296" spans="1:15" outlineLevel="2" x14ac:dyDescent="0.35">
      <c r="A296">
        <v>107.5</v>
      </c>
      <c r="C296">
        <f t="shared" si="59"/>
        <v>107.5</v>
      </c>
      <c r="D296" t="str">
        <f t="shared" si="57"/>
        <v/>
      </c>
      <c r="E296" t="str">
        <f t="shared" si="61"/>
        <v/>
      </c>
      <c r="F296" t="str">
        <f t="shared" si="58"/>
        <v/>
      </c>
      <c r="L296">
        <f t="shared" si="60"/>
        <v>1</v>
      </c>
      <c r="M296" t="e">
        <f t="shared" si="62"/>
        <v>#N/A</v>
      </c>
      <c r="N296" t="str">
        <f t="shared" ca="1" si="53"/>
        <v/>
      </c>
      <c r="O296" t="e">
        <f t="shared" si="63"/>
        <v>#N/A</v>
      </c>
    </row>
    <row r="297" spans="1:15" outlineLevel="2" x14ac:dyDescent="0.35">
      <c r="A297">
        <v>101.6</v>
      </c>
      <c r="C297">
        <f t="shared" si="59"/>
        <v>101.6</v>
      </c>
      <c r="D297" t="str">
        <f t="shared" si="57"/>
        <v/>
      </c>
      <c r="E297" t="str">
        <f t="shared" si="61"/>
        <v/>
      </c>
      <c r="F297" t="str">
        <f t="shared" si="58"/>
        <v/>
      </c>
      <c r="L297">
        <f t="shared" si="60"/>
        <v>1</v>
      </c>
      <c r="M297" t="e">
        <f t="shared" si="62"/>
        <v>#N/A</v>
      </c>
      <c r="N297" t="str">
        <f t="shared" ca="1" si="53"/>
        <v/>
      </c>
      <c r="O297" t="e">
        <f t="shared" si="63"/>
        <v>#N/A</v>
      </c>
    </row>
    <row r="298" spans="1:15" outlineLevel="2" x14ac:dyDescent="0.35">
      <c r="A298">
        <v>96.17</v>
      </c>
      <c r="C298">
        <f t="shared" si="59"/>
        <v>96.17</v>
      </c>
      <c r="D298" t="str">
        <f t="shared" si="57"/>
        <v/>
      </c>
      <c r="E298" t="str">
        <f t="shared" si="61"/>
        <v/>
      </c>
      <c r="F298" t="str">
        <f t="shared" si="58"/>
        <v/>
      </c>
      <c r="L298">
        <f t="shared" si="60"/>
        <v>1</v>
      </c>
      <c r="M298" t="e">
        <f t="shared" si="62"/>
        <v>#N/A</v>
      </c>
      <c r="N298" t="str">
        <f t="shared" ca="1" si="53"/>
        <v/>
      </c>
      <c r="O298" t="e">
        <f t="shared" si="63"/>
        <v>#N/A</v>
      </c>
    </row>
    <row r="299" spans="1:15" outlineLevel="2" x14ac:dyDescent="0.35">
      <c r="A299">
        <v>91.4</v>
      </c>
      <c r="C299">
        <f t="shared" si="59"/>
        <v>91.4</v>
      </c>
      <c r="D299" t="str">
        <f t="shared" si="57"/>
        <v/>
      </c>
      <c r="E299" t="str">
        <f t="shared" si="61"/>
        <v/>
      </c>
      <c r="F299" t="str">
        <f t="shared" si="58"/>
        <v/>
      </c>
      <c r="L299">
        <f t="shared" si="60"/>
        <v>1</v>
      </c>
      <c r="M299" t="e">
        <f t="shared" si="62"/>
        <v>#N/A</v>
      </c>
      <c r="N299" t="str">
        <f t="shared" ca="1" si="53"/>
        <v/>
      </c>
      <c r="O299" t="e">
        <f t="shared" si="63"/>
        <v>#N/A</v>
      </c>
    </row>
    <row r="300" spans="1:15" outlineLevel="2" x14ac:dyDescent="0.35">
      <c r="A300">
        <v>85.14</v>
      </c>
      <c r="C300">
        <f t="shared" si="59"/>
        <v>85.14</v>
      </c>
      <c r="D300" t="str">
        <f t="shared" si="57"/>
        <v/>
      </c>
      <c r="E300" t="str">
        <f t="shared" si="61"/>
        <v/>
      </c>
      <c r="F300" t="str">
        <f t="shared" si="58"/>
        <v/>
      </c>
      <c r="L300">
        <f t="shared" si="60"/>
        <v>1</v>
      </c>
      <c r="M300" t="e">
        <f t="shared" si="62"/>
        <v>#N/A</v>
      </c>
      <c r="N300" t="str">
        <f t="shared" ca="1" si="53"/>
        <v/>
      </c>
      <c r="O300" t="e">
        <f t="shared" si="63"/>
        <v>#N/A</v>
      </c>
    </row>
    <row r="301" spans="1:15" outlineLevel="2" x14ac:dyDescent="0.35">
      <c r="A301">
        <v>77.3</v>
      </c>
      <c r="C301">
        <f t="shared" si="59"/>
        <v>77.3</v>
      </c>
      <c r="D301" t="str">
        <f t="shared" si="57"/>
        <v/>
      </c>
      <c r="E301" t="str">
        <f t="shared" si="61"/>
        <v/>
      </c>
      <c r="F301" t="str">
        <f t="shared" si="58"/>
        <v/>
      </c>
      <c r="L301">
        <f t="shared" si="60"/>
        <v>1</v>
      </c>
      <c r="M301" t="e">
        <f t="shared" si="62"/>
        <v>#N/A</v>
      </c>
      <c r="N301" t="str">
        <f t="shared" ca="1" si="53"/>
        <v/>
      </c>
      <c r="O301" t="e">
        <f t="shared" si="63"/>
        <v>#N/A</v>
      </c>
    </row>
    <row r="302" spans="1:15" outlineLevel="2" x14ac:dyDescent="0.35">
      <c r="A302">
        <v>70.88</v>
      </c>
      <c r="C302">
        <f t="shared" si="59"/>
        <v>70.88</v>
      </c>
      <c r="D302" t="str">
        <f t="shared" si="57"/>
        <v/>
      </c>
      <c r="E302" t="str">
        <f t="shared" si="61"/>
        <v/>
      </c>
      <c r="F302" t="str">
        <f t="shared" si="58"/>
        <v/>
      </c>
      <c r="L302">
        <f t="shared" si="60"/>
        <v>1</v>
      </c>
      <c r="M302" t="e">
        <f t="shared" si="62"/>
        <v>#N/A</v>
      </c>
      <c r="N302" t="str">
        <f t="shared" ca="1" si="53"/>
        <v/>
      </c>
      <c r="O302" t="e">
        <f t="shared" si="63"/>
        <v>#N/A</v>
      </c>
    </row>
    <row r="303" spans="1:15" outlineLevel="2" x14ac:dyDescent="0.35">
      <c r="A303">
        <v>67.22</v>
      </c>
      <c r="C303">
        <f t="shared" si="59"/>
        <v>67.22</v>
      </c>
      <c r="D303" t="str">
        <f t="shared" si="57"/>
        <v/>
      </c>
      <c r="E303" t="str">
        <f t="shared" si="61"/>
        <v/>
      </c>
      <c r="F303" t="str">
        <f t="shared" si="58"/>
        <v/>
      </c>
      <c r="L303">
        <f t="shared" si="60"/>
        <v>1</v>
      </c>
      <c r="M303" t="e">
        <f t="shared" si="62"/>
        <v>#N/A</v>
      </c>
      <c r="N303" t="str">
        <f t="shared" ca="1" si="53"/>
        <v/>
      </c>
      <c r="O303" t="e">
        <f t="shared" si="63"/>
        <v>#N/A</v>
      </c>
    </row>
    <row r="304" spans="1:15" outlineLevel="2" x14ac:dyDescent="0.35">
      <c r="A304">
        <v>64.58</v>
      </c>
      <c r="C304">
        <f t="shared" si="59"/>
        <v>64.58</v>
      </c>
      <c r="D304" t="str">
        <f t="shared" si="57"/>
        <v/>
      </c>
      <c r="E304" t="str">
        <f t="shared" si="61"/>
        <v/>
      </c>
      <c r="F304" t="str">
        <f t="shared" si="58"/>
        <v/>
      </c>
      <c r="L304">
        <f t="shared" si="60"/>
        <v>1</v>
      </c>
      <c r="M304" t="e">
        <f t="shared" si="62"/>
        <v>#N/A</v>
      </c>
      <c r="N304" t="str">
        <f t="shared" ca="1" si="53"/>
        <v/>
      </c>
      <c r="O304" t="e">
        <f t="shared" si="63"/>
        <v>#N/A</v>
      </c>
    </row>
    <row r="305" spans="1:15" outlineLevel="2" x14ac:dyDescent="0.35">
      <c r="A305">
        <v>62.11</v>
      </c>
      <c r="C305">
        <f t="shared" si="59"/>
        <v>62.11</v>
      </c>
      <c r="D305" t="str">
        <f t="shared" si="57"/>
        <v/>
      </c>
      <c r="E305" t="str">
        <f t="shared" si="61"/>
        <v/>
      </c>
      <c r="F305" t="str">
        <f t="shared" si="58"/>
        <v/>
      </c>
      <c r="L305">
        <f t="shared" si="60"/>
        <v>1</v>
      </c>
      <c r="M305" t="e">
        <f t="shared" si="62"/>
        <v>#N/A</v>
      </c>
      <c r="N305" t="str">
        <f t="shared" ca="1" si="53"/>
        <v/>
      </c>
      <c r="O305" t="e">
        <f t="shared" si="63"/>
        <v>#N/A</v>
      </c>
    </row>
    <row r="306" spans="1:15" outlineLevel="2" x14ac:dyDescent="0.35">
      <c r="A306">
        <v>60.13</v>
      </c>
      <c r="C306">
        <f t="shared" si="59"/>
        <v>60.13</v>
      </c>
      <c r="D306" t="str">
        <f t="shared" si="57"/>
        <v/>
      </c>
      <c r="E306" t="str">
        <f t="shared" si="61"/>
        <v/>
      </c>
      <c r="F306" t="str">
        <f t="shared" si="58"/>
        <v/>
      </c>
      <c r="L306">
        <f t="shared" si="60"/>
        <v>1</v>
      </c>
      <c r="M306" t="e">
        <f t="shared" si="62"/>
        <v>#N/A</v>
      </c>
      <c r="N306" t="str">
        <f t="shared" ca="1" si="53"/>
        <v/>
      </c>
      <c r="O306" t="e">
        <f t="shared" si="63"/>
        <v>#N/A</v>
      </c>
    </row>
    <row r="307" spans="1:15" outlineLevel="2" x14ac:dyDescent="0.35">
      <c r="A307">
        <v>58.1</v>
      </c>
      <c r="C307">
        <f t="shared" si="59"/>
        <v>58.1</v>
      </c>
      <c r="D307" t="str">
        <f t="shared" si="57"/>
        <v/>
      </c>
      <c r="E307" t="str">
        <f t="shared" si="61"/>
        <v/>
      </c>
      <c r="F307" t="str">
        <f t="shared" si="58"/>
        <v/>
      </c>
      <c r="L307">
        <f t="shared" si="60"/>
        <v>1</v>
      </c>
      <c r="M307" t="e">
        <f t="shared" si="62"/>
        <v>#N/A</v>
      </c>
      <c r="N307" t="str">
        <f t="shared" ca="1" si="53"/>
        <v/>
      </c>
      <c r="O307" t="e">
        <f t="shared" si="63"/>
        <v>#N/A</v>
      </c>
    </row>
    <row r="308" spans="1:15" outlineLevel="2" x14ac:dyDescent="0.35">
      <c r="A308">
        <v>54.85</v>
      </c>
      <c r="C308">
        <f t="shared" si="59"/>
        <v>54.85</v>
      </c>
      <c r="D308" t="str">
        <f t="shared" si="57"/>
        <v/>
      </c>
      <c r="E308" t="str">
        <f t="shared" si="61"/>
        <v/>
      </c>
      <c r="F308" t="str">
        <f t="shared" si="58"/>
        <v/>
      </c>
      <c r="L308">
        <f t="shared" si="60"/>
        <v>1</v>
      </c>
      <c r="M308" t="e">
        <f t="shared" si="62"/>
        <v>#N/A</v>
      </c>
      <c r="N308" t="str">
        <f t="shared" ca="1" si="53"/>
        <v/>
      </c>
      <c r="O308" t="e">
        <f t="shared" si="63"/>
        <v>#N/A</v>
      </c>
    </row>
    <row r="309" spans="1:15" outlineLevel="2" x14ac:dyDescent="0.35">
      <c r="A309">
        <v>50.33</v>
      </c>
      <c r="C309">
        <f t="shared" si="59"/>
        <v>50.33</v>
      </c>
      <c r="D309" t="str">
        <f t="shared" si="57"/>
        <v/>
      </c>
      <c r="E309" t="str">
        <f t="shared" si="61"/>
        <v/>
      </c>
      <c r="F309" t="str">
        <f t="shared" si="58"/>
        <v/>
      </c>
      <c r="L309">
        <f t="shared" si="60"/>
        <v>1</v>
      </c>
      <c r="M309" t="e">
        <f t="shared" si="62"/>
        <v>#N/A</v>
      </c>
      <c r="N309" t="str">
        <f t="shared" ca="1" si="53"/>
        <v/>
      </c>
      <c r="O309" t="e">
        <f t="shared" si="63"/>
        <v>#N/A</v>
      </c>
    </row>
    <row r="310" spans="1:15" outlineLevel="2" x14ac:dyDescent="0.35">
      <c r="A310">
        <v>45.26</v>
      </c>
      <c r="C310">
        <f t="shared" si="59"/>
        <v>45.26</v>
      </c>
      <c r="D310" t="str">
        <f t="shared" si="57"/>
        <v/>
      </c>
      <c r="E310" t="str">
        <f t="shared" si="61"/>
        <v/>
      </c>
      <c r="F310" t="str">
        <f t="shared" si="58"/>
        <v/>
      </c>
      <c r="L310">
        <f t="shared" si="60"/>
        <v>1</v>
      </c>
      <c r="M310" t="e">
        <f t="shared" si="62"/>
        <v>#N/A</v>
      </c>
      <c r="N310" t="str">
        <f t="shared" ca="1" si="53"/>
        <v/>
      </c>
      <c r="O310" t="e">
        <f t="shared" si="63"/>
        <v>#N/A</v>
      </c>
    </row>
    <row r="311" spans="1:15" outlineLevel="2" x14ac:dyDescent="0.35">
      <c r="A311">
        <v>40.700000000000003</v>
      </c>
      <c r="C311">
        <f t="shared" si="59"/>
        <v>40.700000000000003</v>
      </c>
      <c r="D311" t="str">
        <f t="shared" si="57"/>
        <v/>
      </c>
      <c r="E311" t="str">
        <f t="shared" si="61"/>
        <v/>
      </c>
      <c r="F311" t="str">
        <f t="shared" si="58"/>
        <v/>
      </c>
      <c r="L311">
        <f t="shared" si="60"/>
        <v>1</v>
      </c>
      <c r="M311" t="e">
        <f t="shared" si="62"/>
        <v>#N/A</v>
      </c>
      <c r="N311" t="str">
        <f t="shared" ca="1" si="53"/>
        <v/>
      </c>
      <c r="O311" t="e">
        <f t="shared" si="63"/>
        <v>#N/A</v>
      </c>
    </row>
    <row r="312" spans="1:15" outlineLevel="2" x14ac:dyDescent="0.35">
      <c r="A312">
        <v>36.9</v>
      </c>
      <c r="C312">
        <f t="shared" si="59"/>
        <v>36.9</v>
      </c>
      <c r="D312" t="str">
        <f t="shared" si="57"/>
        <v/>
      </c>
      <c r="E312" t="str">
        <f t="shared" si="61"/>
        <v/>
      </c>
      <c r="F312" t="str">
        <f t="shared" si="58"/>
        <v/>
      </c>
      <c r="L312">
        <f t="shared" si="60"/>
        <v>1</v>
      </c>
      <c r="M312" t="e">
        <f t="shared" si="62"/>
        <v>#N/A</v>
      </c>
      <c r="N312" t="str">
        <f t="shared" ca="1" si="53"/>
        <v/>
      </c>
      <c r="O312" t="e">
        <f t="shared" si="63"/>
        <v>#N/A</v>
      </c>
    </row>
    <row r="313" spans="1:15" outlineLevel="2" x14ac:dyDescent="0.35">
      <c r="A313">
        <v>33.18</v>
      </c>
      <c r="C313">
        <f t="shared" si="59"/>
        <v>33.18</v>
      </c>
      <c r="D313" t="str">
        <f t="shared" si="57"/>
        <v/>
      </c>
      <c r="E313" t="str">
        <f t="shared" si="61"/>
        <v/>
      </c>
      <c r="F313" t="str">
        <f t="shared" si="58"/>
        <v/>
      </c>
      <c r="L313">
        <f t="shared" si="60"/>
        <v>1</v>
      </c>
      <c r="M313" t="e">
        <f t="shared" si="62"/>
        <v>#N/A</v>
      </c>
      <c r="N313" t="str">
        <f t="shared" ca="1" si="53"/>
        <v/>
      </c>
      <c r="O313" t="e">
        <f t="shared" si="63"/>
        <v>#N/A</v>
      </c>
    </row>
    <row r="314" spans="1:15" outlineLevel="2" x14ac:dyDescent="0.35">
      <c r="A314">
        <v>29.46</v>
      </c>
      <c r="C314">
        <f t="shared" si="59"/>
        <v>29.46</v>
      </c>
      <c r="D314" t="str">
        <f t="shared" si="57"/>
        <v/>
      </c>
      <c r="E314" t="str">
        <f t="shared" si="61"/>
        <v/>
      </c>
      <c r="F314" t="str">
        <f t="shared" si="58"/>
        <v/>
      </c>
      <c r="L314">
        <f t="shared" si="60"/>
        <v>1</v>
      </c>
      <c r="M314" t="e">
        <f t="shared" si="62"/>
        <v>#N/A</v>
      </c>
      <c r="N314" t="str">
        <f t="shared" ca="1" si="53"/>
        <v/>
      </c>
      <c r="O314" t="e">
        <f t="shared" si="63"/>
        <v>#N/A</v>
      </c>
    </row>
    <row r="315" spans="1:15" outlineLevel="2" x14ac:dyDescent="0.35">
      <c r="A315">
        <v>25.87</v>
      </c>
      <c r="C315">
        <f t="shared" si="59"/>
        <v>25.87</v>
      </c>
      <c r="D315" t="str">
        <f t="shared" si="57"/>
        <v/>
      </c>
      <c r="E315" t="str">
        <f t="shared" si="61"/>
        <v/>
      </c>
      <c r="F315" t="str">
        <f t="shared" si="58"/>
        <v/>
      </c>
      <c r="L315">
        <f t="shared" si="60"/>
        <v>1</v>
      </c>
      <c r="M315" t="e">
        <f t="shared" si="62"/>
        <v>#N/A</v>
      </c>
      <c r="N315" t="str">
        <f t="shared" ca="1" si="53"/>
        <v/>
      </c>
      <c r="O315" t="e">
        <f t="shared" si="63"/>
        <v>#N/A</v>
      </c>
    </row>
    <row r="316" spans="1:15" outlineLevel="2" x14ac:dyDescent="0.35">
      <c r="A316">
        <v>22.57</v>
      </c>
      <c r="C316">
        <f t="shared" si="59"/>
        <v>22.57</v>
      </c>
      <c r="D316" t="str">
        <f t="shared" si="57"/>
        <v/>
      </c>
      <c r="E316" t="str">
        <f t="shared" si="61"/>
        <v/>
      </c>
      <c r="F316" t="str">
        <f t="shared" si="58"/>
        <v/>
      </c>
      <c r="L316">
        <f t="shared" si="60"/>
        <v>1</v>
      </c>
      <c r="M316" t="e">
        <f t="shared" si="62"/>
        <v>#N/A</v>
      </c>
      <c r="N316" t="str">
        <f t="shared" ca="1" si="53"/>
        <v/>
      </c>
      <c r="O316" t="e">
        <f t="shared" si="63"/>
        <v>#N/A</v>
      </c>
    </row>
    <row r="317" spans="1:15" outlineLevel="2" x14ac:dyDescent="0.35">
      <c r="A317">
        <v>19.45</v>
      </c>
      <c r="C317">
        <f t="shared" si="59"/>
        <v>19.45</v>
      </c>
      <c r="D317" t="str">
        <f>IF(AND(C318&gt;C317,C318&gt;C320,C318&gt;$B$2),C318,"")</f>
        <v/>
      </c>
      <c r="E317" t="str">
        <f t="shared" si="61"/>
        <v/>
      </c>
      <c r="F317" t="str">
        <f>IF(AND(E318&lt;$B$5,E318&lt;E317,E318&lt;E320),E317,"")</f>
        <v/>
      </c>
      <c r="L317">
        <f t="shared" si="60"/>
        <v>1</v>
      </c>
      <c r="M317" t="e">
        <f t="shared" si="62"/>
        <v>#N/A</v>
      </c>
      <c r="N317" t="str">
        <f t="shared" ca="1" si="53"/>
        <v/>
      </c>
      <c r="O317" t="e">
        <f t="shared" si="63"/>
        <v>#N/A</v>
      </c>
    </row>
    <row r="318" spans="1:15" outlineLevel="2" x14ac:dyDescent="0.35">
      <c r="A318">
        <v>15.54</v>
      </c>
      <c r="C318">
        <f t="shared" si="59"/>
        <v>15.54</v>
      </c>
      <c r="D318" t="str">
        <f>IF(AND(C320&gt;C318,C320&gt;C321,C320&gt;$B$2),C320,"")</f>
        <v/>
      </c>
      <c r="E318" t="str">
        <f t="shared" si="61"/>
        <v/>
      </c>
      <c r="F318" t="str">
        <f>IF(AND(E320&lt;$B$5,E320&lt;E318,E320&lt;E321),E318,"")</f>
        <v/>
      </c>
      <c r="L318">
        <f t="shared" si="60"/>
        <v>1</v>
      </c>
      <c r="M318" t="e">
        <f t="shared" si="62"/>
        <v>#N/A</v>
      </c>
      <c r="N318" t="str">
        <f t="shared" ca="1" si="53"/>
        <v/>
      </c>
      <c r="O318" t="e">
        <f t="shared" si="63"/>
        <v>#N/A</v>
      </c>
    </row>
    <row r="319" spans="1:15" outlineLevel="1" x14ac:dyDescent="0.35">
      <c r="K319" s="2" t="s">
        <v>4</v>
      </c>
      <c r="L319">
        <f>SUBTOTAL(3,L283:L318)</f>
        <v>36</v>
      </c>
      <c r="N319">
        <f t="shared" ca="1" si="53"/>
        <v>320</v>
      </c>
    </row>
    <row r="320" spans="1:15" outlineLevel="2" x14ac:dyDescent="0.35">
      <c r="A320">
        <v>-22.91</v>
      </c>
      <c r="C320" t="str">
        <f t="shared" si="59"/>
        <v/>
      </c>
      <c r="D320" t="str">
        <f t="shared" si="57"/>
        <v/>
      </c>
      <c r="E320">
        <f t="shared" ref="E320:E334" si="64">IF(A320:A649&lt;0,A320,"")</f>
        <v>-22.91</v>
      </c>
      <c r="F320" t="str">
        <f t="shared" si="58"/>
        <v/>
      </c>
      <c r="L320">
        <f t="shared" si="60"/>
        <v>2</v>
      </c>
      <c r="M320" t="e">
        <f>MATCH(#REF!,$A$1:$A$339,0)</f>
        <v>#REF!</v>
      </c>
      <c r="N320" t="str">
        <f t="shared" ca="1" si="53"/>
        <v/>
      </c>
      <c r="O320" t="e">
        <f>MATCH(#REF!,$A$1:$A$339,0)</f>
        <v>#REF!</v>
      </c>
    </row>
    <row r="321" spans="1:15" outlineLevel="2" x14ac:dyDescent="0.35">
      <c r="A321">
        <v>-24.24</v>
      </c>
      <c r="C321" t="str">
        <f t="shared" si="59"/>
        <v/>
      </c>
      <c r="D321" t="str">
        <f t="shared" si="57"/>
        <v/>
      </c>
      <c r="E321">
        <f t="shared" si="64"/>
        <v>-24.24</v>
      </c>
      <c r="F321" t="str">
        <f t="shared" si="58"/>
        <v/>
      </c>
      <c r="L321">
        <f t="shared" si="60"/>
        <v>2</v>
      </c>
      <c r="M321" t="e">
        <f t="shared" ref="M321:M334" si="65">MATCH(D320,$A$1:$A$339,0)</f>
        <v>#N/A</v>
      </c>
      <c r="N321" t="str">
        <f t="shared" ca="1" si="53"/>
        <v/>
      </c>
      <c r="O321" t="e">
        <f t="shared" ref="O321:O334" si="66">MATCH(F320,$A$1:$A$339,0)</f>
        <v>#N/A</v>
      </c>
    </row>
    <row r="322" spans="1:15" outlineLevel="2" x14ac:dyDescent="0.35">
      <c r="A322">
        <v>-23.29</v>
      </c>
      <c r="C322" t="str">
        <f t="shared" si="59"/>
        <v/>
      </c>
      <c r="D322" t="str">
        <f t="shared" si="57"/>
        <v/>
      </c>
      <c r="E322">
        <f t="shared" si="64"/>
        <v>-23.29</v>
      </c>
      <c r="F322" t="str">
        <f t="shared" si="58"/>
        <v/>
      </c>
      <c r="L322">
        <f t="shared" si="60"/>
        <v>2</v>
      </c>
      <c r="M322" t="e">
        <f t="shared" si="65"/>
        <v>#N/A</v>
      </c>
      <c r="N322" t="str">
        <f t="shared" ca="1" si="53"/>
        <v/>
      </c>
      <c r="O322" t="e">
        <f t="shared" si="66"/>
        <v>#N/A</v>
      </c>
    </row>
    <row r="323" spans="1:15" outlineLevel="2" x14ac:dyDescent="0.35">
      <c r="A323">
        <v>-22.65</v>
      </c>
      <c r="C323" t="str">
        <f t="shared" si="59"/>
        <v/>
      </c>
      <c r="D323" t="str">
        <f t="shared" si="57"/>
        <v/>
      </c>
      <c r="E323">
        <f t="shared" si="64"/>
        <v>-22.65</v>
      </c>
      <c r="F323" t="str">
        <f t="shared" si="58"/>
        <v/>
      </c>
      <c r="L323">
        <f t="shared" si="60"/>
        <v>2</v>
      </c>
      <c r="M323" t="e">
        <f t="shared" si="65"/>
        <v>#N/A</v>
      </c>
      <c r="N323" t="str">
        <f t="shared" ref="N323:N344" ca="1" si="67">IF(AND(A324&gt;=0,A323&lt;0),CELL("address",A324),IF(AND(A324&lt;0,A323&gt;=0),CELL("row",A324),""))</f>
        <v/>
      </c>
      <c r="O323" t="e">
        <f t="shared" si="66"/>
        <v>#N/A</v>
      </c>
    </row>
    <row r="324" spans="1:15" outlineLevel="2" x14ac:dyDescent="0.35">
      <c r="A324">
        <v>-22.98</v>
      </c>
      <c r="C324" t="str">
        <f t="shared" si="59"/>
        <v/>
      </c>
      <c r="D324" t="str">
        <f t="shared" si="57"/>
        <v/>
      </c>
      <c r="E324">
        <f t="shared" si="64"/>
        <v>-22.98</v>
      </c>
      <c r="F324" t="str">
        <f t="shared" si="58"/>
        <v/>
      </c>
      <c r="L324">
        <f t="shared" si="60"/>
        <v>2</v>
      </c>
      <c r="M324" t="e">
        <f t="shared" si="65"/>
        <v>#N/A</v>
      </c>
      <c r="N324" t="str">
        <f t="shared" ca="1" si="67"/>
        <v/>
      </c>
      <c r="O324" t="e">
        <f t="shared" si="66"/>
        <v>#N/A</v>
      </c>
    </row>
    <row r="325" spans="1:15" outlineLevel="2" x14ac:dyDescent="0.35">
      <c r="A325">
        <v>-23.33</v>
      </c>
      <c r="C325" t="str">
        <f t="shared" si="59"/>
        <v/>
      </c>
      <c r="D325" t="str">
        <f t="shared" si="57"/>
        <v/>
      </c>
      <c r="E325">
        <f t="shared" si="64"/>
        <v>-23.33</v>
      </c>
      <c r="F325" t="str">
        <f t="shared" si="58"/>
        <v/>
      </c>
      <c r="L325">
        <f t="shared" si="60"/>
        <v>2</v>
      </c>
      <c r="M325" t="e">
        <f t="shared" si="65"/>
        <v>#N/A</v>
      </c>
      <c r="N325" t="str">
        <f t="shared" ca="1" si="67"/>
        <v/>
      </c>
      <c r="O325" t="e">
        <f t="shared" si="66"/>
        <v>#N/A</v>
      </c>
    </row>
    <row r="326" spans="1:15" outlineLevel="2" x14ac:dyDescent="0.35">
      <c r="A326">
        <v>-23.63</v>
      </c>
      <c r="C326" t="str">
        <f t="shared" si="59"/>
        <v/>
      </c>
      <c r="D326" t="str">
        <f t="shared" si="57"/>
        <v/>
      </c>
      <c r="E326">
        <f t="shared" si="64"/>
        <v>-23.63</v>
      </c>
      <c r="F326" t="str">
        <f t="shared" si="58"/>
        <v/>
      </c>
      <c r="L326">
        <f t="shared" si="60"/>
        <v>2</v>
      </c>
      <c r="M326" t="e">
        <f t="shared" si="65"/>
        <v>#N/A</v>
      </c>
      <c r="N326" t="str">
        <f t="shared" ca="1" si="67"/>
        <v/>
      </c>
      <c r="O326" t="e">
        <f t="shared" si="66"/>
        <v>#N/A</v>
      </c>
    </row>
    <row r="327" spans="1:15" outlineLevel="2" x14ac:dyDescent="0.35">
      <c r="A327">
        <v>-23.5</v>
      </c>
      <c r="C327" t="str">
        <f t="shared" si="59"/>
        <v/>
      </c>
      <c r="D327" t="str">
        <f t="shared" si="57"/>
        <v/>
      </c>
      <c r="E327">
        <f t="shared" si="64"/>
        <v>-23.5</v>
      </c>
      <c r="F327" t="str">
        <f t="shared" si="58"/>
        <v/>
      </c>
      <c r="L327">
        <f t="shared" si="60"/>
        <v>2</v>
      </c>
      <c r="M327" t="e">
        <f t="shared" si="65"/>
        <v>#N/A</v>
      </c>
      <c r="N327" t="str">
        <f t="shared" ca="1" si="67"/>
        <v/>
      </c>
      <c r="O327" t="e">
        <f t="shared" si="66"/>
        <v>#N/A</v>
      </c>
    </row>
    <row r="328" spans="1:15" outlineLevel="2" x14ac:dyDescent="0.35">
      <c r="A328">
        <v>-22.39</v>
      </c>
      <c r="C328" t="str">
        <f t="shared" si="59"/>
        <v/>
      </c>
      <c r="D328" t="str">
        <f t="shared" si="57"/>
        <v/>
      </c>
      <c r="E328">
        <f t="shared" si="64"/>
        <v>-22.39</v>
      </c>
      <c r="F328" t="str">
        <f t="shared" si="58"/>
        <v/>
      </c>
      <c r="L328">
        <f t="shared" si="60"/>
        <v>2</v>
      </c>
      <c r="M328" t="e">
        <f t="shared" si="65"/>
        <v>#N/A</v>
      </c>
      <c r="N328" t="str">
        <f t="shared" ca="1" si="67"/>
        <v/>
      </c>
      <c r="O328" t="e">
        <f t="shared" si="66"/>
        <v>#N/A</v>
      </c>
    </row>
    <row r="329" spans="1:15" outlineLevel="2" x14ac:dyDescent="0.35">
      <c r="A329">
        <v>-20.91</v>
      </c>
      <c r="C329" t="str">
        <f t="shared" si="59"/>
        <v/>
      </c>
      <c r="D329" t="str">
        <f t="shared" si="57"/>
        <v/>
      </c>
      <c r="E329">
        <f t="shared" si="64"/>
        <v>-20.91</v>
      </c>
      <c r="F329" t="str">
        <f t="shared" si="58"/>
        <v/>
      </c>
      <c r="L329">
        <f t="shared" si="60"/>
        <v>2</v>
      </c>
      <c r="M329" t="e">
        <f t="shared" si="65"/>
        <v>#N/A</v>
      </c>
      <c r="N329" t="str">
        <f t="shared" ca="1" si="67"/>
        <v/>
      </c>
      <c r="O329" t="e">
        <f t="shared" si="66"/>
        <v>#N/A</v>
      </c>
    </row>
    <row r="330" spans="1:15" outlineLevel="2" x14ac:dyDescent="0.35">
      <c r="A330">
        <v>-21.17</v>
      </c>
      <c r="C330" t="str">
        <f t="shared" si="59"/>
        <v/>
      </c>
      <c r="D330" t="str">
        <f t="shared" si="57"/>
        <v/>
      </c>
      <c r="E330">
        <f t="shared" si="64"/>
        <v>-21.17</v>
      </c>
      <c r="F330" t="str">
        <f t="shared" si="58"/>
        <v/>
      </c>
      <c r="L330">
        <f t="shared" si="60"/>
        <v>2</v>
      </c>
      <c r="M330" t="e">
        <f t="shared" si="65"/>
        <v>#N/A</v>
      </c>
      <c r="N330" t="str">
        <f t="shared" ca="1" si="67"/>
        <v/>
      </c>
      <c r="O330" t="e">
        <f t="shared" si="66"/>
        <v>#N/A</v>
      </c>
    </row>
    <row r="331" spans="1:15" outlineLevel="2" x14ac:dyDescent="0.35">
      <c r="A331">
        <v>-21.3</v>
      </c>
      <c r="C331" t="str">
        <f t="shared" si="59"/>
        <v/>
      </c>
      <c r="D331" t="str">
        <f t="shared" si="57"/>
        <v/>
      </c>
      <c r="E331">
        <f t="shared" si="64"/>
        <v>-21.3</v>
      </c>
      <c r="F331" t="str">
        <f t="shared" si="58"/>
        <v/>
      </c>
      <c r="L331">
        <f t="shared" si="60"/>
        <v>2</v>
      </c>
      <c r="M331" t="e">
        <f t="shared" si="65"/>
        <v>#N/A</v>
      </c>
      <c r="N331" t="str">
        <f t="shared" ca="1" si="67"/>
        <v/>
      </c>
      <c r="O331" t="e">
        <f t="shared" si="66"/>
        <v>#N/A</v>
      </c>
    </row>
    <row r="332" spans="1:15" outlineLevel="2" x14ac:dyDescent="0.35">
      <c r="A332">
        <v>-22.85</v>
      </c>
      <c r="C332" t="str">
        <f t="shared" si="59"/>
        <v/>
      </c>
      <c r="D332" t="str">
        <f t="shared" si="57"/>
        <v/>
      </c>
      <c r="E332">
        <f t="shared" si="64"/>
        <v>-22.85</v>
      </c>
      <c r="F332" t="str">
        <f t="shared" si="58"/>
        <v/>
      </c>
      <c r="L332">
        <f t="shared" si="60"/>
        <v>2</v>
      </c>
      <c r="M332" t="e">
        <f t="shared" si="65"/>
        <v>#N/A</v>
      </c>
      <c r="N332" t="str">
        <f t="shared" ca="1" si="67"/>
        <v/>
      </c>
      <c r="O332" t="e">
        <f t="shared" si="66"/>
        <v>#N/A</v>
      </c>
    </row>
    <row r="333" spans="1:15" outlineLevel="2" x14ac:dyDescent="0.35">
      <c r="A333">
        <v>-25.16</v>
      </c>
      <c r="C333" t="str">
        <f t="shared" si="59"/>
        <v/>
      </c>
      <c r="D333" t="str">
        <f>IF(AND(C334&gt;C333,C334&gt;C336,C334&gt;$B$2),C334,"")</f>
        <v/>
      </c>
      <c r="E333">
        <f t="shared" si="64"/>
        <v>-25.16</v>
      </c>
      <c r="F333" t="str">
        <f>IF(AND(E334&lt;$B$5,E334&lt;E333,E334&lt;E336),E333,"")</f>
        <v/>
      </c>
      <c r="L333">
        <f t="shared" si="60"/>
        <v>2</v>
      </c>
      <c r="M333" t="e">
        <f t="shared" si="65"/>
        <v>#N/A</v>
      </c>
      <c r="N333" t="str">
        <f t="shared" ca="1" si="67"/>
        <v/>
      </c>
      <c r="O333" t="e">
        <f t="shared" si="66"/>
        <v>#N/A</v>
      </c>
    </row>
    <row r="334" spans="1:15" outlineLevel="2" x14ac:dyDescent="0.35">
      <c r="A334">
        <v>-23.48</v>
      </c>
      <c r="C334" t="str">
        <f t="shared" si="59"/>
        <v/>
      </c>
      <c r="D334" t="str">
        <f>IF(AND(C336&gt;C334,C336&gt;C337,C336&gt;$B$2),C336,"")</f>
        <v/>
      </c>
      <c r="E334">
        <f t="shared" si="64"/>
        <v>-23.48</v>
      </c>
      <c r="F334" t="str">
        <f>IF(AND(E336&lt;$B$5,E336&lt;E334,E336&lt;E337),E334,"")</f>
        <v/>
      </c>
      <c r="L334">
        <f t="shared" si="60"/>
        <v>2</v>
      </c>
      <c r="M334" t="e">
        <f t="shared" si="65"/>
        <v>#N/A</v>
      </c>
      <c r="N334" t="str">
        <f t="shared" ca="1" si="67"/>
        <v>$A$335</v>
      </c>
      <c r="O334" t="e">
        <f t="shared" si="66"/>
        <v>#N/A</v>
      </c>
    </row>
    <row r="335" spans="1:15" outlineLevel="1" x14ac:dyDescent="0.35">
      <c r="K335" s="2" t="s">
        <v>5</v>
      </c>
      <c r="L335">
        <f>SUBTOTAL(3,L320:L334)</f>
        <v>15</v>
      </c>
      <c r="N335" t="str">
        <f t="shared" ca="1" si="67"/>
        <v/>
      </c>
    </row>
    <row r="336" spans="1:15" outlineLevel="2" x14ac:dyDescent="0.35">
      <c r="A336">
        <v>22.31</v>
      </c>
      <c r="C336">
        <f t="shared" si="59"/>
        <v>22.31</v>
      </c>
      <c r="D336" t="str">
        <f t="shared" ref="D336:D338" si="68">IF(AND(C337&gt;C336,C337&gt;C338,C337&gt;$B$2),C337,"")</f>
        <v/>
      </c>
      <c r="E336" t="str">
        <f t="shared" ref="E336" si="69">IF(A336:A664&lt;0,A336,"")</f>
        <v/>
      </c>
      <c r="F336" t="str">
        <f t="shared" ref="F336:F338" si="70">IF(AND(E337&lt;$B$5,E337&lt;E336,E337&lt;E338),E336,"")</f>
        <v/>
      </c>
      <c r="L336">
        <f t="shared" si="60"/>
        <v>1</v>
      </c>
      <c r="M336" t="e">
        <f>MATCH(#REF!,$A$1:$A$339,0)</f>
        <v>#REF!</v>
      </c>
      <c r="N336" t="str">
        <f t="shared" ca="1" si="67"/>
        <v/>
      </c>
      <c r="O336" t="e">
        <f>MATCH(#REF!,$A$1:$A$339,0)</f>
        <v>#REF!</v>
      </c>
    </row>
    <row r="337" spans="1:15" outlineLevel="2" x14ac:dyDescent="0.35">
      <c r="A337">
        <v>31.65</v>
      </c>
      <c r="C337">
        <f t="shared" ref="C337:C340" si="71">IF(A337&gt;0,A337,"")</f>
        <v>31.65</v>
      </c>
      <c r="D337" t="str">
        <f t="shared" si="68"/>
        <v/>
      </c>
      <c r="E337" t="str">
        <f>IF(A337:A665&lt;0,A337,"")</f>
        <v/>
      </c>
      <c r="F337" t="str">
        <f t="shared" si="70"/>
        <v/>
      </c>
      <c r="L337">
        <f t="shared" ref="L337:L340" si="72">IF(A337&gt;0,1,2)</f>
        <v>1</v>
      </c>
      <c r="M337" t="e">
        <f>MATCH(D336,$A$1:$A$339,0)</f>
        <v>#N/A</v>
      </c>
      <c r="N337" t="str">
        <f t="shared" ca="1" si="67"/>
        <v/>
      </c>
      <c r="O337" t="e">
        <f>MATCH(F336,$A$1:$A$339,0)</f>
        <v>#N/A</v>
      </c>
    </row>
    <row r="338" spans="1:15" outlineLevel="2" x14ac:dyDescent="0.35">
      <c r="A338">
        <v>32.86</v>
      </c>
      <c r="C338">
        <f t="shared" si="71"/>
        <v>32.86</v>
      </c>
      <c r="D338" t="str">
        <f t="shared" si="68"/>
        <v/>
      </c>
      <c r="E338" t="str">
        <f>IF(A338:A666&lt;0,A338,"")</f>
        <v/>
      </c>
      <c r="F338" t="str">
        <f t="shared" si="70"/>
        <v/>
      </c>
      <c r="L338">
        <f t="shared" si="72"/>
        <v>1</v>
      </c>
      <c r="M338" t="e">
        <f>MATCH(D337,$A$1:$A$339,0)</f>
        <v>#N/A</v>
      </c>
      <c r="N338" t="str">
        <f t="shared" ca="1" si="67"/>
        <v/>
      </c>
      <c r="O338" t="e">
        <f>MATCH(F337,$A$1:$A$339,0)</f>
        <v>#N/A</v>
      </c>
    </row>
    <row r="339" spans="1:15" outlineLevel="2" x14ac:dyDescent="0.35">
      <c r="A339">
        <v>25.51</v>
      </c>
      <c r="C339">
        <f t="shared" si="71"/>
        <v>25.51</v>
      </c>
      <c r="D339" t="str">
        <f>IF(AND(C340&gt;C339,C340&gt;C345,C340&gt;$B$2),C340,"")</f>
        <v/>
      </c>
      <c r="E339" t="str">
        <f>IF(A339:A667&lt;0,A339,"")</f>
        <v/>
      </c>
      <c r="F339" t="str">
        <f>IF(AND(E340&lt;$B$5,E340&lt;E339,E340&lt;E345),E339,"")</f>
        <v/>
      </c>
      <c r="L339">
        <f t="shared" si="72"/>
        <v>1</v>
      </c>
      <c r="M339" t="e">
        <f>MATCH(D338,$A$1:$A$339,0)</f>
        <v>#N/A</v>
      </c>
      <c r="N339" t="str">
        <f t="shared" ca="1" si="67"/>
        <v/>
      </c>
      <c r="O339" t="e">
        <f>MATCH(F338,$A$1:$A$339,0)</f>
        <v>#N/A</v>
      </c>
    </row>
    <row r="340" spans="1:15" outlineLevel="2" x14ac:dyDescent="0.35">
      <c r="A340">
        <v>17.399999999999999</v>
      </c>
      <c r="C340">
        <f t="shared" si="71"/>
        <v>17.399999999999999</v>
      </c>
      <c r="D340" t="str">
        <f>IF(AND(C345&gt;C340,C345&gt;C346,C345&gt;$B$2),C345,"")</f>
        <v/>
      </c>
      <c r="E340" t="str">
        <f>IF(A340:A668&lt;0,A340,"")</f>
        <v/>
      </c>
      <c r="F340" t="str">
        <f>IF(AND(E345&lt;$B$5,E345&lt;E340,E345&lt;E346),E340,"")</f>
        <v/>
      </c>
      <c r="L340">
        <f t="shared" si="72"/>
        <v>1</v>
      </c>
      <c r="M340" t="e">
        <f>MATCH(D339,$A$1:$A$339,0)</f>
        <v>#N/A</v>
      </c>
      <c r="N340" t="str">
        <f t="shared" ca="1" si="67"/>
        <v/>
      </c>
      <c r="O340" t="e">
        <f>MATCH(F339,$A$1:$A$339,0)</f>
        <v>#N/A</v>
      </c>
    </row>
    <row r="341" spans="1:15" outlineLevel="1" x14ac:dyDescent="0.35">
      <c r="K341" s="2" t="s">
        <v>4</v>
      </c>
      <c r="L341">
        <f>SUBTOTAL(3,L336:L340)</f>
        <v>5</v>
      </c>
      <c r="N341" t="str">
        <f t="shared" ca="1" si="67"/>
        <v/>
      </c>
    </row>
    <row r="342" spans="1:15" x14ac:dyDescent="0.35">
      <c r="K342" s="2" t="s">
        <v>6</v>
      </c>
      <c r="L342">
        <f>SUBTOTAL(3,L2:L340)</f>
        <v>324</v>
      </c>
      <c r="N342" t="str">
        <f t="shared" ca="1" si="67"/>
        <v/>
      </c>
    </row>
    <row r="343" spans="1:15" x14ac:dyDescent="0.35">
      <c r="I343" s="2"/>
      <c r="J343" s="2"/>
      <c r="K343" s="2"/>
      <c r="N343" t="str">
        <f t="shared" ca="1" si="67"/>
        <v/>
      </c>
      <c r="O343" t="e">
        <f>MATCH(#REF!,$A$1:$A$339,0)</f>
        <v>#REF!</v>
      </c>
    </row>
    <row r="344" spans="1:15" x14ac:dyDescent="0.35">
      <c r="I344" s="2"/>
      <c r="J344" s="2"/>
      <c r="K344" s="2"/>
      <c r="N344" t="str">
        <f t="shared" ca="1" si="67"/>
        <v/>
      </c>
      <c r="O344" t="e">
        <f>MATCH(F343,$A$1:$A$339,0)</f>
        <v>#N/A</v>
      </c>
    </row>
    <row r="345" spans="1:15" x14ac:dyDescent="0.35">
      <c r="D345" t="str">
        <f>IF(AND(C346&gt;C345,C346&gt;C347,C346&gt;$B$2),C346,"")</f>
        <v/>
      </c>
      <c r="F345" t="str">
        <f>IF(AND(E346&lt;$B$5,E346&lt;E345,E346&lt;E347),E345,"")</f>
        <v/>
      </c>
      <c r="O345" t="e">
        <f>MATCH(F344,$A$1:$A$339,0)</f>
        <v>#N/A</v>
      </c>
    </row>
    <row r="346" spans="1:15" x14ac:dyDescent="0.35">
      <c r="D346" t="str">
        <f>IF(AND(C347&gt;C346,C347&gt;C348,C347&gt;$B$2),C347,"")</f>
        <v/>
      </c>
      <c r="F346" t="str">
        <f>IF(AND(E347&lt;$B$5,E347&lt;E346,E347&lt;E348),E346,"")</f>
        <v/>
      </c>
      <c r="O346" t="e">
        <f>MATCH(F345,$A$1:$A$339,0)</f>
        <v>#N/A</v>
      </c>
    </row>
    <row r="347" spans="1:15" x14ac:dyDescent="0.35">
      <c r="O347" t="e">
        <f>MATCH(F346,$A$1:$A$339,0)</f>
        <v>#N/A</v>
      </c>
    </row>
  </sheetData>
  <conditionalFormatting sqref="A2:A344">
    <cfRule type="cellIs" dxfId="4" priority="1" operator="lessThan">
      <formula>$M$5</formula>
    </cfRule>
    <cfRule type="cellIs" dxfId="3" priority="2" operator="greaterThan">
      <formula>$D$6</formula>
    </cfRule>
    <cfRule type="cellIs" dxfId="2" priority="4" operator="lessThan">
      <formula>#REF!</formula>
    </cfRule>
    <cfRule type="cellIs" dxfId="1" priority="5" operator="greaterThan">
      <formula>#REF!</formula>
    </cfRule>
  </conditionalFormatting>
  <conditionalFormatting sqref="A2">
    <cfRule type="cellIs" dxfId="0" priority="3" operator="greaterThan">
      <formula>$D$6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max</vt:lpstr>
      <vt:lpstr>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vinaymadhi</dc:creator>
  <cp:lastModifiedBy>vinaymadhi</cp:lastModifiedBy>
  <dcterms:created xsi:type="dcterms:W3CDTF">2023-05-15T15:05:18Z</dcterms:created>
  <dcterms:modified xsi:type="dcterms:W3CDTF">2023-05-23T10:56:01Z</dcterms:modified>
</cp:coreProperties>
</file>