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6D5AC3CD-4348-5E4A-A389-98D38EFDED23}" xr6:coauthVersionLast="36" xr6:coauthVersionMax="45" xr10:uidLastSave="{00000000-0000-0000-0000-000000000000}"/>
  <bookViews>
    <workbookView xWindow="5380" yWindow="500" windowWidth="26380" windowHeight="1940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F10" i="1" s="1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F18" i="1" s="1"/>
  <c r="H13" i="2"/>
  <c r="F19" i="1" s="1"/>
  <c r="H14" i="2"/>
  <c r="F20" i="1" s="1"/>
  <c r="H15" i="2"/>
  <c r="F21" i="1" s="1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F34" i="1" s="1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F66" i="1" s="1"/>
  <c r="H61" i="2"/>
  <c r="F67" i="1" s="1"/>
  <c r="H62" i="2"/>
  <c r="F68" i="1" s="1"/>
  <c r="H63" i="2"/>
  <c r="F69" i="1" s="1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F85" i="1" s="1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F107" i="1" s="1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L21" i="1" s="1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L86" i="1" s="1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F26" i="1"/>
  <c r="F27" i="1"/>
  <c r="F36" i="1"/>
  <c r="F42" i="1"/>
  <c r="F106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<sst xmlns="http://schemas.openxmlformats.org/spreadsheetml/2006/main" count="1507" uniqueCount="588">
  <si>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</si>
  <si>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</si>
  <si>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</si>
  <si>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</si>
  <si>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</si>
  <si>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</si>
  <si>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</si>
  <si>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</si>
  <si>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</si>
  <si>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</si>
  <si>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</si>
  <si>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</si>
  <si>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</si>
  <si>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</si>
  <si>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</si>
  <si>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</si>
  <si>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</si>
  <si>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</si>
  <si>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</si>
  <si>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</si>
  <si>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</si>
  <si>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</si>
  <si>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</si>
  <si>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</si>
  <si>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</si>
  <si>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</si>
  <si>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</si>
  <si>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</si>
  <si>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</si>
  <si>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</si>
  <si>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</si>
  <si>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</si>
  <si>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</si>
  <si>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</si>
  <si>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</si>
  <si>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</si>
  <si>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</si>
  <si>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</si>
  <si>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</si>
  <si>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</si>
  <si>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</si>
  <si>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</si>
  <si>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</si>
  <si>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</si>
  <si>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</si>
  <si>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</si>
  <si>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</si>
  <si>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</si>
  <si>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</si>
  <si>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</si>
  <si>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</si>
  <si>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</si>
  <si>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</si>
  <si>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</si>
  <si>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</si>
  <si>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</si>
  <si>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</si>
  <si>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</si>
  <si>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</si>
  <si>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</si>
  <si>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</si>
  <si>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</si>
  <si>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</si>
  <si>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</si>
  <si>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</si>
  <si>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</si>
  <si>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</si>
  <si>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</si>
  <si>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</si>
  <si>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</si>
  <si>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</si>
  <si>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</si>
  <si>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</si>
  <si>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</si>
  <si>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</si>
  <si>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</si>
  <si>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</si>
  <si>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</si>
  <si>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</si>
  <si>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</si>
  <si>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</si>
  <si>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</si>
  <si>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</si>
  <si>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</si>
  <si>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</si>
  <si>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</si>
  <si>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</si>
  <si>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</si>
  <si>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</si>
  <si>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</si>
  <si>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</si>
  <si>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</si>
  <si>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</si>
  <si>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</si>
  <si>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</si>
  <si>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</si>
  <si>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</si>
  <si>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</si>
  <si>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</si>
  <si>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</si>
  <si>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</si>
  <si>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</si>
  <si>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</si>
  <si>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</si>
  <si>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</si>
  <si>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</si>
  <si>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</si>
  <si>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</si>
  <si>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</si>
  <si>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</si>
  <si>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</si>
  <si>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</si>
  <si>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</si>
  <si>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</si>
  <si>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</si>
  <si>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</si>
  <si>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</si>
  <si>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</si>
  <si>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</si>
  <si>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</si>
  <si>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</si>
  <si>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</si>
  <si>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</si>
  <si>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</si>
  <si>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</si>
  <si>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</si>
  <si>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</si>
  <si>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</si>
  <si>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</si>
  <si>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</si>
  <si>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</si>
  <si>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</si>
  <si>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</si>
  <si>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</si>
  <si>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</si>
  <si>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</si>
  <si>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</si>
  <si>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</si>
  <si>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</si>
  <si>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</si>
  <si>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</si>
  <si>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</si>
  <si>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</si>
  <si>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</si>
  <si>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</si>
  <si>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</si>
  <si>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</si>
  <si>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</si>
  <si>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</si>
  <si>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</si>
  <si>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</si>
  <si>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</si>
  <si>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</si>
  <si>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</si>
  <si>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</si>
  <si>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</si>
  <si>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</si>
  <si>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</si>
  <si>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</si>
  <si>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</si>
  <si>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</si>
  <si>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</si>
  <si>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</si>
  <si>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</si>
  <si>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</si>
  <si>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</si>
  <si>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</si>
  <si>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</si>
  <si>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</si>
  <si>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</si>
  <si>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</si>
  <si>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</si>
  <si>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</si>
  <si>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</si>
  <si>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</si>
  <si>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</si>
  <si>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</si>
  <si>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</si>
  <si>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</si>
  <si>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</si>
  <si>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</si>
  <si>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</si>
  <si>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</si>
  <si>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</si>
  <si>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</si>
  <si>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</si>
  <si>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</si>
  <si>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</si>
  <si>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</si>
  <si>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</si>
  <si>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</si>
  <si>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</si>
  <si>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</si>
  <si>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</si>
  <si>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</si>
  <si>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</si>
  <si>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</si>
  <si>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</si>
  <si>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</si>
  <si>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</si>
  <si>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</si>
  <si>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</si>
  <si>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</si>
  <si>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</si>
  <si>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</si>
  <si>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</si>
  <si>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</si>
  <si>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</si>
  <si>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</si>
  <si>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</si>
  <si>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</si>
  <si>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</si>
  <si>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</si>
  <si>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</si>
  <si>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</si>
  <si>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</si>
  <si>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</si>
  <si>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</si>
  <si>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</si>
  <si>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</si>
  <si>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</si>
  <si>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</si>
  <si>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</si>
  <si>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</si>
  <si>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</si>
  <si>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</si>
  <si>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</si>
  <si>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</si>
  <si>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</si>
  <si>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</si>
  <si>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</si>
  <si>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</si>
  <si>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</si>
  <si>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</si>
  <si>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</si>
  <si>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</si>
  <si>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</si>
  <si>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</si>
  <si>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</si>
  <si>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</si>
  <si>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</si>
  <si>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</si>
  <si>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</si>
  <si>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</si>
  <si>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</si>
  <si>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</si>
  <si>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</si>
  <si>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</si>
  <si>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</si>
  <si>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</si>
  <si>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</si>
  <si>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</si>
  <si>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</si>
  <si>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</si>
  <si>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</si>
  <si>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</si>
  <si>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</si>
  <si>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</si>
  <si>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</si>
  <si>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</si>
  <si>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</si>
  <si>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</si>
  <si>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</si>
  <si>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</si>
  <si>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</si>
  <si>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</si>
  <si>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</si>
  <si>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</si>
  <si>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</si>
  <si>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</si>
  <si>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</si>
  <si>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</si>
  <si>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</si>
  <si>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</si>
  <si>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</si>
  <si>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</si>
  <si>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</si>
  <si>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</si>
  <si>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</si>
  <si>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</si>
  <si>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</si>
  <si>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</si>
  <si>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</si>
  <si>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</si>
  <si>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</si>
  <si>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</si>
  <si>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</si>
  <si>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</si>
  <si>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</si>
  <si>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</si>
  <si>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</si>
  <si>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</si>
  <si>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</si>
  <si>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</si>
  <si>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</si>
  <si>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</si>
  <si>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</si>
  <si>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</si>
  <si>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</si>
  <si>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</si>
  <si>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</si>
  <si>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</si>
  <si>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</si>
  <si>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</si>
  <si>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</si>
  <si>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</si>
  <si>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</si>
  <si>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</si>
  <si>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</si>
  <si>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</si>
  <si>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</si>
  <si>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</si>
  <si>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</si>
  <si>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</si>
  <si>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</si>
  <si>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</si>
  <si>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</si>
  <si>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</si>
  <si>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</si>
  <si>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</si>
  <si>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</si>
  <si>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</si>
  <si>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</si>
  <si>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</si>
  <si>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</si>
  <si>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</si>
  <si>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</si>
  <si>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</si>
  <si>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</si>
  <si>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</si>
  <si>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</si>
  <si>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</si>
  <si>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</si>
  <si>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</si>
  <si>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</si>
  <si>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</si>
  <si>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</si>
  <si>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</si>
  <si>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</si>
  <si>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</si>
  <si>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</si>
  <si>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</si>
  <si>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</si>
  <si>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</si>
  <si>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</si>
  <si>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</si>
  <si>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</si>
  <si>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</si>
  <si>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</si>
  <si>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</si>
  <si>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</si>
  <si>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</si>
  <si>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</si>
  <si>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</si>
  <si>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</si>
  <si>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</si>
  <si>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</si>
  <si>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</si>
  <si>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</si>
  <si>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</si>
  <si>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</si>
  <si>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</si>
  <si>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</si>
  <si>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</si>
  <si>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</si>
  <si>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</si>
  <si>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</si>
  <si>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</si>
  <si>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</si>
  <si>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</si>
  <si>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</si>
  <si>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</si>
  <si>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</si>
  <si>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</si>
  <si>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</si>
  <si>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</si>
  <si>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</si>
  <si>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</si>
  <si>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</si>
  <si>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</si>
  <si>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</si>
  <si>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</si>
  <si>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</si>
  <si>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</si>
  <si>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</si>
  <si>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</si>
  <si>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</si>
  <si>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</si>
  <si>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</si>
  <si>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</si>
  <si>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</si>
  <si>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</si>
  <si>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</si>
  <si>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</si>
  <si>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</si>
  <si>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</si>
  <si>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</si>
  <si>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</si>
  <si>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</si>
  <si>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</si>
  <si>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</si>
  <si>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</si>
  <si>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</si>
  <si>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</si>
  <si>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</si>
  <si>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</si>
  <si>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</si>
  <si>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</si>
  <si>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</si>
  <si>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</si>
  <si>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</si>
  <si>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</si>
  <si>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</si>
  <si>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</si>
  <si>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</si>
  <si>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</si>
  <si>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</si>
  <si>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</si>
  <si>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</si>
  <si>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</si>
  <si>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</si>
  <si>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</si>
  <si>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</si>
  <si>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</si>
  <si>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</si>
  <si>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</si>
  <si>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</si>
  <si>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</si>
  <si>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</si>
  <si>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</si>
  <si>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</si>
  <si>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</si>
  <si>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</si>
  <si>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</si>
  <si>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</si>
  <si>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</si>
  <si>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</si>
  <si>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</si>
  <si>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</si>
  <si>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</si>
  <si>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</si>
  <si>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</si>
  <si>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</si>
  <si>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</si>
  <si>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</si>
  <si>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</si>
  <si>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</si>
  <si>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</si>
  <si>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</si>
  <si>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</si>
  <si>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</si>
  <si>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</si>
  <si>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</si>
  <si>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</si>
  <si>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</si>
  <si>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</si>
  <si>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</si>
  <si>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</si>
  <si>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</si>
  <si>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</si>
  <si>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</si>
  <si>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</si>
  <si>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</si>
  <si>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</si>
  <si>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</si>
  <si>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</si>
  <si>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</si>
  <si>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</si>
  <si>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</si>
  <si>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</si>
  <si>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</si>
  <si>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</si>
  <si>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</si>
  <si>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</si>
  <si>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</si>
  <si>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</si>
  <si>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</si>
  <si>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</si>
  <si>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</si>
  <si>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</si>
  <si>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</si>
  <si>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</si>
  <si>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</si>
  <si>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</si>
  <si>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</si>
  <si>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</si>
  <si>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</si>
  <si>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</si>
  <si>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</si>
  <si>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</si>
  <si>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</si>
  <si>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</si>
  <si>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</si>
  <si>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</si>
  <si>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</si>
  <si>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</si>
  <si>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</si>
  <si>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</si>
  <si>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</si>
  <si>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</si>
  <si>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</si>
  <si>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</si>
  <si>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</si>
  <si>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</si>
  <si>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</si>
  <si>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</si>
  <si>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</si>
  <si>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</si>
  <si>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</si>
  <si>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</si>
  <si>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</si>
  <si>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</si>
  <si>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</si>
  <si>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</si>
  <si>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</si>
  <si>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</si>
  <si>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</si>
  <si>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</si>
  <si>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</si>
  <si>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</si>
  <si>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</si>
  <si>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</si>
  <si>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</si>
  <si>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</si>
  <si>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</si>
  <si>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</si>
  <si>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</si>
  <si>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</si>
  <si>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</si>
  <si>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</si>
  <si>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</si>
  <si>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</si>
  <si>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</si>
  <si>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</si>
  <si>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</si>
  <si>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</si>
  <si>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</si>
  <si>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</si>
  <si>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</si>
  <si>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</si>
  <si>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</si>
  <si>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</si>
  <si>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</si>
  <si>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</si>
  <si>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</si>
  <si>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</si>
  <si>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</si>
  <si>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</si>
  <si>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</si>
  <si>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</si>
  <si>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</si>
  <si>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</si>
  <si>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</si>
  <si>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</si>
  <si>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</si>
  <si>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</si>
  <si>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</si>
  <si>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</si>
  <si>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</si>
  <si>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</si>
  <si>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</si>
  <si>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</si>
  <si>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</si>
  <si>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</si>
  <si>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</si>
  <si>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</si>
  <si>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</si>
  <si>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</si>
  <si>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</si>
  <si>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</si>
  <si>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</si>
  <si>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</si>
  <si>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</si>
  <si>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</si>
  <si>
    <t>BFS</t>
  </si>
  <si>
    <t>T: O(v + e) where v is number of vertics and e is number of edges in a graph or nary tree; S: O(v)</t>
  </si>
  <si>
    <t>1485. Clone Binary Tree With Random Pointer</t>
  </si>
  <si>
    <t xml:space="preserve">T: O(n); S: O(n) where n is number of nodes in the binary tree. </t>
  </si>
  <si>
    <t xml:space="preserve">T: O(n); S: O(1) where n is numbe of nodes in linked list. </t>
  </si>
  <si>
    <t>Union-Find</t>
  </si>
  <si>
    <t xml:space="preserve">T: O(2^n); S: O(n) where n is the number of persons in the party. </t>
  </si>
  <si>
    <t>261. Graph Valid Tree</t>
  </si>
  <si>
    <t>T: O(N + E); S: O(N + E) where N is number of nodes and E is number of edges.</t>
  </si>
  <si>
    <t>T: O(n); S: O(1) where n is length of string.</t>
  </si>
  <si>
    <t>T: O(n); S: O(n) where n is length of given array.</t>
  </si>
  <si>
    <t xml:space="preserve">T: O(n); S: O(n) </t>
  </si>
  <si>
    <t>281. Zigzag Iterator, 341. Flatten Nested List Iterator</t>
  </si>
  <si>
    <t xml:space="preserve">T:O(n); S: O(1) where n is max(num of element in array1, num of elements in array2)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</si>
</sst>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  <xf numFmtId="0" fontId="4" fillId="0" borderId="3" xfId="0" applyFont="1" applyBorder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65" fontId="51" fillId="0" borderId="10" xfId="0" applyNumberFormat="1" applyFont="1" applyBorder="1" applyAlignment="1">
      <alignment horizontal="center"/>
    </xf>
    <xf numFmtId="165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53" t="s">
        <v>523</v>
      </c>
      <c r="B1" s="154"/>
      <c r="C1" s="44">
        <f>COUNTIF(L9:L108, "Complete") + COUNTIF(F9:F108, "Complete")</f>
        <v>93</v>
      </c>
      <c r="D1" s="45">
        <f>C1/(C2 + C1)</f>
        <v>0.46500000000000002</v>
      </c>
      <c r="K1" s="37"/>
    </row>
    <row r="2" spans="1:26" ht="15" customHeight="1">
      <c r="A2" s="153" t="s">
        <v>522</v>
      </c>
      <c r="B2" s="154"/>
      <c r="C2" s="46">
        <f>COUNTBLANK(F9:F108) + COUNTBLANK(L9:L108)</f>
        <v>107</v>
      </c>
      <c r="D2" s="47">
        <f>C2/(C1 + C2)</f>
        <v>0.53500000000000003</v>
      </c>
    </row>
    <row r="3" spans="1:26" ht="15" customHeight="1">
      <c r="A3" s="153" t="s">
        <v>530</v>
      </c>
      <c r="B3" s="154"/>
      <c r="C3" s="151">
        <f ca="1">(C2)/C5</f>
        <v>2.6749999999999998</v>
      </c>
      <c r="D3" s="152"/>
    </row>
    <row r="4" spans="1:26" ht="15" customHeight="1">
      <c r="A4" s="155" t="s">
        <v>528</v>
      </c>
      <c r="B4" s="156"/>
      <c r="C4" s="149">
        <v>44196</v>
      </c>
      <c r="D4" s="149"/>
    </row>
    <row r="5" spans="1:26" ht="15" customHeight="1">
      <c r="A5" s="157" t="s">
        <v>529</v>
      </c>
      <c r="B5" s="158"/>
      <c r="C5" s="150">
        <f ca="1">C4-TODAY()</f>
        <v>40</v>
      </c>
      <c r="D5" s="150"/>
      <c r="I5" s="39"/>
      <c r="J5" s="42"/>
    </row>
    <row r="6" spans="1:26" ht="15" customHeight="1" thickBot="1">
      <c r="A6" s="157"/>
      <c r="B6" s="158"/>
      <c r="C6" s="150"/>
      <c r="D6" s="150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148" t="s">
        <v>98</v>
      </c>
      <c r="J43" s="61">
        <v>0.56599999999999995</v>
      </c>
      <c r="K43" s="7" t="s">
        <v>10</v>
      </c>
      <c r="L43" s="52" t="str">
        <f>Practice_Tracker!H137</f>
        <v>Complete</v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>Complete</v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>Complete</v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>Complete</v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>Complete</v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>Complete</v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>Complete</v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>Complete</v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>Complete</v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>Complete</v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>Complete</v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>Complete</v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68" zoomScale="120" zoomScaleNormal="120" workbookViewId="0">
      <selection activeCell="I87" sqref="I87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12.33203125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81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ht="15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ht="15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D87" s="105" t="s">
        <v>561</v>
      </c>
      <c r="E87" s="95" t="s">
        <v>520</v>
      </c>
      <c r="F87" s="119"/>
      <c r="G87" s="93"/>
      <c r="H87" s="94" t="str">
        <f t="shared" si="1"/>
        <v>Complete</v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9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9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9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9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9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9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9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9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9">
      <c r="A137" s="5">
        <v>323</v>
      </c>
      <c r="B137" s="34" t="s">
        <v>98</v>
      </c>
      <c r="C137" s="27" t="s">
        <v>10</v>
      </c>
      <c r="D137" t="s">
        <v>561</v>
      </c>
      <c r="E137" s="96" t="s">
        <v>520</v>
      </c>
      <c r="F137" s="119"/>
      <c r="G137" s="93"/>
      <c r="H137" s="94" t="str">
        <f t="shared" si="2"/>
        <v>Complete</v>
      </c>
      <c r="I137" t="s">
        <v>581</v>
      </c>
    </row>
    <row r="138" spans="1:9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9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9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9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9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9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9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10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10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10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10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10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10">
      <c r="A150" s="5">
        <v>281</v>
      </c>
      <c r="B150" s="34" t="s">
        <v>133</v>
      </c>
      <c r="C150" s="27" t="s">
        <v>10</v>
      </c>
      <c r="D150" t="s">
        <v>571</v>
      </c>
      <c r="E150" s="96" t="s">
        <v>520</v>
      </c>
      <c r="F150" s="119"/>
      <c r="G150" s="93"/>
      <c r="H150" s="94" t="str">
        <f t="shared" si="2"/>
        <v>Complete</v>
      </c>
      <c r="J150" t="s">
        <v>587</v>
      </c>
    </row>
    <row r="151" spans="1:10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10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10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10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10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10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10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10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10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10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>
      <c r="A188" s="5">
        <v>251</v>
      </c>
      <c r="B188" s="34" t="s">
        <v>223</v>
      </c>
      <c r="C188" s="27" t="s">
        <v>10</v>
      </c>
      <c r="D188" t="s">
        <v>567</v>
      </c>
      <c r="E188" s="96" t="s">
        <v>520</v>
      </c>
      <c r="F188" s="119"/>
      <c r="G188" s="93"/>
      <c r="H188" s="94" t="str">
        <f t="shared" si="2"/>
        <v>Complete</v>
      </c>
      <c r="I188" t="s">
        <v>586</v>
      </c>
      <c r="J188" t="s">
        <v>585</v>
      </c>
    </row>
    <row r="189" spans="1:10">
      <c r="A189" s="5">
        <v>255</v>
      </c>
      <c r="B189" s="34" t="s">
        <v>226</v>
      </c>
      <c r="C189" s="27" t="s">
        <v>10</v>
      </c>
      <c r="D189" t="s">
        <v>558</v>
      </c>
      <c r="E189" s="96" t="s">
        <v>520</v>
      </c>
      <c r="F189" s="119"/>
      <c r="G189" s="93"/>
      <c r="H189" s="94" t="str">
        <f t="shared" si="2"/>
        <v>Complete</v>
      </c>
      <c r="J189" t="s">
        <v>584</v>
      </c>
    </row>
    <row r="190" spans="1:10">
      <c r="A190" s="5">
        <v>1100</v>
      </c>
      <c r="B190" s="34" t="s">
        <v>228</v>
      </c>
      <c r="C190" s="27" t="s">
        <v>10</v>
      </c>
      <c r="D190" t="s">
        <v>571</v>
      </c>
      <c r="E190" s="96" t="s">
        <v>520</v>
      </c>
      <c r="F190" s="119"/>
      <c r="G190" s="93"/>
      <c r="H190" s="94" t="str">
        <f t="shared" si="2"/>
        <v>Complete</v>
      </c>
      <c r="J190" t="s">
        <v>583</v>
      </c>
    </row>
    <row r="191" spans="1:10">
      <c r="A191" s="5">
        <v>1485</v>
      </c>
      <c r="B191" s="34" t="s">
        <v>230</v>
      </c>
      <c r="C191" s="27" t="s">
        <v>10</v>
      </c>
      <c r="D191" t="s">
        <v>561</v>
      </c>
      <c r="E191" s="96" t="s">
        <v>520</v>
      </c>
      <c r="F191" s="119"/>
      <c r="G191" s="93"/>
      <c r="H191" s="94" t="str">
        <f t="shared" si="2"/>
        <v>Complete</v>
      </c>
      <c r="J191" t="s">
        <v>577</v>
      </c>
    </row>
    <row r="192" spans="1:10">
      <c r="A192" s="5">
        <v>261</v>
      </c>
      <c r="B192" s="34" t="s">
        <v>232</v>
      </c>
      <c r="C192" s="27" t="s">
        <v>10</v>
      </c>
      <c r="D192" t="s">
        <v>561</v>
      </c>
      <c r="E192" s="96" t="s">
        <v>520</v>
      </c>
      <c r="F192" s="119"/>
      <c r="G192" s="93"/>
      <c r="H192" s="94" t="str">
        <f t="shared" si="2"/>
        <v>Complete</v>
      </c>
      <c r="J192" t="s">
        <v>582</v>
      </c>
    </row>
    <row r="193" spans="1:10">
      <c r="A193" s="5">
        <v>1101</v>
      </c>
      <c r="B193" s="34" t="s">
        <v>234</v>
      </c>
      <c r="C193" s="27" t="s">
        <v>10</v>
      </c>
      <c r="D193" t="s">
        <v>579</v>
      </c>
      <c r="E193" s="96" t="s">
        <v>520</v>
      </c>
      <c r="F193" s="119"/>
      <c r="G193" s="93"/>
      <c r="H193" s="94" t="str">
        <f t="shared" si="2"/>
        <v>Complete</v>
      </c>
      <c r="J193" t="s">
        <v>580</v>
      </c>
    </row>
    <row r="194" spans="1:10">
      <c r="A194" s="5">
        <v>1506</v>
      </c>
      <c r="B194" s="34" t="s">
        <v>236</v>
      </c>
      <c r="C194" s="27" t="s">
        <v>10</v>
      </c>
      <c r="D194" t="s">
        <v>572</v>
      </c>
      <c r="E194" s="96" t="s">
        <v>520</v>
      </c>
      <c r="F194" s="119"/>
      <c r="G194" s="93"/>
      <c r="H194" s="94" t="str">
        <f t="shared" si="2"/>
        <v>Complete</v>
      </c>
      <c r="J194" t="s">
        <v>577</v>
      </c>
    </row>
    <row r="195" spans="1:10">
      <c r="A195" s="5">
        <v>369</v>
      </c>
      <c r="B195" s="34" t="s">
        <v>238</v>
      </c>
      <c r="C195" s="27" t="s">
        <v>10</v>
      </c>
      <c r="D195" t="s">
        <v>557</v>
      </c>
      <c r="E195" s="96" t="s">
        <v>520</v>
      </c>
      <c r="F195" s="119"/>
      <c r="G195" s="93"/>
      <c r="H195" s="94" t="str">
        <f t="shared" si="2"/>
        <v>Complete</v>
      </c>
      <c r="J195" t="s">
        <v>578</v>
      </c>
    </row>
    <row r="196" spans="1:10">
      <c r="A196" s="5">
        <v>1490</v>
      </c>
      <c r="B196" s="34" t="s">
        <v>240</v>
      </c>
      <c r="C196" s="27" t="s">
        <v>10</v>
      </c>
      <c r="D196" t="s">
        <v>574</v>
      </c>
      <c r="E196" s="96" t="s">
        <v>520</v>
      </c>
      <c r="F196" s="119"/>
      <c r="G196" s="93"/>
      <c r="H196" s="94" t="str">
        <f t="shared" ref="H196:H202" si="3">IF(OR(E196&lt;&gt;"",F196&lt;&gt;"",G196&lt;&gt;""),"Complete","")</f>
        <v>Complete</v>
      </c>
      <c r="I196" t="s">
        <v>576</v>
      </c>
      <c r="J196" t="s">
        <v>575</v>
      </c>
    </row>
    <row r="197" spans="1:10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>
      <c r="A198" s="140">
        <v>510</v>
      </c>
      <c r="B198" s="141" t="s">
        <v>244</v>
      </c>
      <c r="C198" s="142" t="s">
        <v>10</v>
      </c>
      <c r="D198" s="143" t="s">
        <v>572</v>
      </c>
      <c r="E198" s="144" t="s">
        <v>520</v>
      </c>
      <c r="F198" s="145"/>
      <c r="G198" s="146"/>
      <c r="H198" s="147" t="str">
        <f t="shared" si="3"/>
        <v>Complete</v>
      </c>
      <c r="I198" s="143"/>
      <c r="J198" s="143" t="s">
        <v>570</v>
      </c>
    </row>
    <row r="199" spans="1:10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2020-11-21T08:52:00Z</dcterms:modified>
</cp:coreProperties>
</file>