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2A3158D7-6F42-634A-8D11-509B5CCB9995}" xr6:coauthVersionLast="36" xr6:coauthVersionMax="45" xr10:uidLastSave="{00000000-0000-0000-0000-000000000000}"/>
  <bookViews>
    <workbookView xWindow="2440" yWindow="460" windowWidth="28480" windowHeight="19560" activeTab="2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</workbook>
</file>

<file path=xl/calcChain.xml><?xml version="1.0" encoding="utf-8"?>
<calcChain xmlns="http://schemas.openxmlformats.org/spreadsheetml/2006/main">
  <c r="C5" i="1" l="1"/>
  <c r="H4" i="2"/>
  <c r="H5" i="2"/>
  <c r="H6" i="2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H14" i="2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H38" i="2"/>
  <c r="H39" i="2"/>
  <c r="F45" i="1" s="1"/>
  <c r="H40" i="2"/>
  <c r="F46" i="1" s="1"/>
  <c r="H41" i="2"/>
  <c r="F47" i="1" s="1"/>
  <c r="H42" i="2"/>
  <c r="F48" i="1" s="1"/>
  <c r="H43" i="2"/>
  <c r="F49" i="1" s="1"/>
  <c r="H44" i="2"/>
  <c r="H45" i="2"/>
  <c r="F51" i="1" s="1"/>
  <c r="H46" i="2"/>
  <c r="H47" i="2"/>
  <c r="F53" i="1" s="1"/>
  <c r="H48" i="2"/>
  <c r="F54" i="1" s="1"/>
  <c r="H49" i="2"/>
  <c r="F55" i="1" s="1"/>
  <c r="H50" i="2"/>
  <c r="F56" i="1" s="1"/>
  <c r="H51" i="2"/>
  <c r="F57" i="1" s="1"/>
  <c r="H52" i="2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H63" i="2"/>
  <c r="H64" i="2"/>
  <c r="F70" i="1" s="1"/>
  <c r="H65" i="2"/>
  <c r="F71" i="1" s="1"/>
  <c r="H66" i="2"/>
  <c r="F72" i="1" s="1"/>
  <c r="H67" i="2"/>
  <c r="F73" i="1" s="1"/>
  <c r="H68" i="2"/>
  <c r="H69" i="2"/>
  <c r="F75" i="1" s="1"/>
  <c r="H70" i="2"/>
  <c r="H71" i="2"/>
  <c r="F77" i="1" s="1"/>
  <c r="H72" i="2"/>
  <c r="F78" i="1" s="1"/>
  <c r="H73" i="2"/>
  <c r="F79" i="1" s="1"/>
  <c r="H74" i="2"/>
  <c r="F80" i="1" s="1"/>
  <c r="H75" i="2"/>
  <c r="F81" i="1" s="1"/>
  <c r="H76" i="2"/>
  <c r="H77" i="2"/>
  <c r="H78" i="2"/>
  <c r="H79" i="2"/>
  <c r="H80" i="2"/>
  <c r="F86" i="1" s="1"/>
  <c r="H81" i="2"/>
  <c r="F87" i="1" s="1"/>
  <c r="H82" i="2"/>
  <c r="F88" i="1" s="1"/>
  <c r="H83" i="2"/>
  <c r="H84" i="2"/>
  <c r="H85" i="2"/>
  <c r="F91" i="1" s="1"/>
  <c r="H86" i="2"/>
  <c r="H87" i="2"/>
  <c r="F93" i="1" s="1"/>
  <c r="H88" i="2"/>
  <c r="F94" i="1" s="1"/>
  <c r="H89" i="2"/>
  <c r="F95" i="1" s="1"/>
  <c r="H90" i="2"/>
  <c r="F96" i="1" s="1"/>
  <c r="H91" i="2"/>
  <c r="F97" i="1" s="1"/>
  <c r="H92" i="2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H143" i="2"/>
  <c r="L49" i="1" s="1"/>
  <c r="H144" i="2"/>
  <c r="L50" i="1" s="1"/>
  <c r="H145" i="2"/>
  <c r="L51" i="1" s="1"/>
  <c r="H146" i="2"/>
  <c r="L52" i="1" s="1"/>
  <c r="H147" i="2"/>
  <c r="L53" i="1" s="1"/>
  <c r="H148" i="2"/>
  <c r="H149" i="2"/>
  <c r="L55" i="1" s="1"/>
  <c r="H150" i="2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H173" i="2"/>
  <c r="L79" i="1" s="1"/>
  <c r="H174" i="2"/>
  <c r="H175" i="2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H197" i="2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F89" i="1"/>
  <c r="L21" i="1"/>
  <c r="L24" i="1"/>
  <c r="L40" i="1"/>
  <c r="L48" i="1"/>
  <c r="L54" i="1"/>
  <c r="L56" i="1"/>
  <c r="L78" i="1"/>
  <c r="L80" i="1"/>
  <c r="L81" i="1"/>
  <c r="L86" i="1"/>
  <c r="L96" i="1"/>
  <c r="L102" i="1"/>
  <c r="L103" i="1"/>
  <c r="F10" i="1"/>
  <c r="F11" i="1"/>
  <c r="F12" i="1"/>
  <c r="F18" i="1"/>
  <c r="F19" i="1"/>
  <c r="F20" i="1"/>
  <c r="F21" i="1"/>
  <c r="F26" i="1"/>
  <c r="F27" i="1"/>
  <c r="F28" i="1"/>
  <c r="F34" i="1"/>
  <c r="F36" i="1"/>
  <c r="F42" i="1"/>
  <c r="F43" i="1"/>
  <c r="F44" i="1"/>
  <c r="F50" i="1"/>
  <c r="F52" i="1"/>
  <c r="F58" i="1"/>
  <c r="F66" i="1"/>
  <c r="F68" i="1"/>
  <c r="F69" i="1"/>
  <c r="F74" i="1"/>
  <c r="F76" i="1"/>
  <c r="F82" i="1"/>
  <c r="F83" i="1"/>
  <c r="F84" i="1"/>
  <c r="F85" i="1"/>
  <c r="F90" i="1"/>
  <c r="F92" i="1"/>
  <c r="F98" i="1"/>
  <c r="F106" i="1"/>
  <c r="F107" i="1"/>
  <c r="C1" i="1" l="1"/>
  <c r="C3" i="1" s="1"/>
  <c r="C2" i="1"/>
  <c r="D1" i="1" l="1"/>
  <c r="D2" i="1"/>
</calcChain>
</file>

<file path=xl/sharedStrings.xml><?xml version="1.0" encoding="utf-8"?>
<sst xmlns="http://schemas.openxmlformats.org/spreadsheetml/2006/main" count="1418" uniqueCount="549">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</sst>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1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0" borderId="1" xfId="0" applyFont="1" applyBorder="1" applyAlignment="1">
      <alignment vertical="top" wrapText="1"/>
    </xf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" fontId="27" fillId="0" borderId="10" xfId="0" applyNumberFormat="1" applyFont="1" applyBorder="1" applyAlignment="1">
      <alignment horizontal="center"/>
    </xf>
    <xf numFmtId="1" fontId="27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6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5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4"/>
    <tableColumn id="6" xr3:uid="{181548A4-1C9C-484A-8A9F-E0AD5F2B624F}" name="Status" dataDxfId="33">
      <calculatedColumnFormula>Practice_Tracker!H3</calculatedColumnFormula>
    </tableColumn>
    <tableColumn id="7" xr3:uid="{ECE63BD9-66A4-4111-9F49-08C1678A125A}" name="Method" dataDxfId="32"/>
    <tableColumn id="8" xr3:uid="{68116587-470E-4ABE-86D6-4CB83B61CFB6}" name="#2" dataDxfId="31"/>
    <tableColumn id="9" xr3:uid="{F84FF1A1-3A9C-4EA2-942A-D6A37F926BD2}" name="Title2" dataDxfId="30"/>
    <tableColumn id="10" xr3:uid="{069BB8AF-3FD7-4C5D-B4F6-2B792FD395A0}" name="Acceptance2" dataDxfId="29"/>
    <tableColumn id="11" xr3:uid="{CA4296D1-0A41-4F26-8C33-ED3B98004E84}" name="Difficulty2" dataDxfId="28"/>
    <tableColumn id="12" xr3:uid="{F6478D5D-502B-4D36-A788-25638B7C6AF3}" name="Status2" dataDxfId="27">
      <calculatedColumnFormula>Practice_Tracker!H103</calculatedColumnFormula>
    </tableColumn>
    <tableColumn id="13" xr3:uid="{E3094755-2998-4AAE-9783-9E32D8FE5DF7}" name="Method2" dataDxfId="2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I202" totalsRowShown="0" headerRowDxfId="23">
  <autoFilter ref="A2:I202" xr:uid="{3373B3F1-2A72-40EE-9FF9-4FE0B39B0635}"/>
  <tableColumns count="9">
    <tableColumn id="1" xr3:uid="{6079ACFA-2BB6-4616-88C5-648F31437B85}" name="#" dataDxfId="22"/>
    <tableColumn id="2" xr3:uid="{09807E12-8767-47D0-A05A-50013B923C50}" name="Title" dataDxfId="21"/>
    <tableColumn id="3" xr3:uid="{766612CD-485C-4139-BBB1-F31E59F02CB5}" name="Level" dataDxfId="20"/>
    <tableColumn id="4" xr3:uid="{DA544CD4-E465-42D4-8AE1-0C338E74CD46}" name="Type"/>
    <tableColumn id="5" xr3:uid="{3B8B5654-459F-48B9-BDD1-7EB9250BF488}" name="Practice 1" dataDxfId="19"/>
    <tableColumn id="6" xr3:uid="{02C3257A-8242-43EA-8D70-55A6D468E5A2}" name="Practice 2" dataDxfId="18"/>
    <tableColumn id="7" xr3:uid="{7F6B2BDF-1C4A-4C27-BB1E-4CB8E7FADF11}" name="Practice 3" dataDxfId="17"/>
    <tableColumn id="8" xr3:uid="{D75BD49A-9E34-4852-BC0C-BD8B89CA9DED}" name="Status" dataDxfId="16">
      <calculatedColumnFormula>IF(OR(E3&lt;&gt;"",F3&lt;&gt;"",G3&lt;&gt;""),"Complete","")</calculatedColumnFormula>
    </tableColumn>
    <tableColumn id="9" xr3:uid="{1EA37D65-8888-428C-A561-36C085B5AF7C}" name="Similar_Problem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F2" sqref="F2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25" t="s">
        <v>523</v>
      </c>
      <c r="B1" s="126"/>
      <c r="C1" s="44">
        <f>COUNTIF(L9:L108, "Complete") + COUNTIF(F9:F108, "Complete")</f>
        <v>65</v>
      </c>
      <c r="D1" s="45">
        <f>C1/(C2 + C1)</f>
        <v>0.32500000000000001</v>
      </c>
      <c r="K1" s="37"/>
    </row>
    <row r="2" spans="1:26" ht="15" customHeight="1">
      <c r="A2" s="125" t="s">
        <v>522</v>
      </c>
      <c r="B2" s="126"/>
      <c r="C2" s="46">
        <f>COUNTBLANK(F9:F108) + COUNTBLANK(L9:L108)</f>
        <v>135</v>
      </c>
      <c r="D2" s="47">
        <f>C2/(C1 + C2)</f>
        <v>0.67500000000000004</v>
      </c>
    </row>
    <row r="3" spans="1:26" ht="15" customHeight="1">
      <c r="A3" s="125" t="s">
        <v>530</v>
      </c>
      <c r="B3" s="126"/>
      <c r="C3" s="123">
        <f ca="1">(C1+C2)/C5</f>
        <v>2.9850746268656718</v>
      </c>
      <c r="D3" s="124"/>
    </row>
    <row r="4" spans="1:26" ht="15" customHeight="1">
      <c r="A4" s="127" t="s">
        <v>528</v>
      </c>
      <c r="B4" s="128"/>
      <c r="C4" s="121">
        <v>44196</v>
      </c>
      <c r="D4" s="121"/>
    </row>
    <row r="5" spans="1:26" ht="15" customHeight="1">
      <c r="A5" s="129" t="s">
        <v>529</v>
      </c>
      <c r="B5" s="130"/>
      <c r="C5" s="122">
        <f ca="1">C4-TODAY()</f>
        <v>67</v>
      </c>
      <c r="D5" s="122"/>
      <c r="I5" s="39"/>
      <c r="J5" s="42"/>
    </row>
    <row r="6" spans="1:26" ht="15" customHeight="1" thickBot="1">
      <c r="A6" s="129"/>
      <c r="B6" s="130"/>
      <c r="C6" s="122"/>
      <c r="D6" s="122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/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/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/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/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/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/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/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/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/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/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/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/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/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/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/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/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7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I202"/>
  <sheetViews>
    <sheetView zoomScale="90" zoomScaleNormal="90" workbookViewId="0">
      <selection activeCell="M110" sqref="M110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</cols>
  <sheetData>
    <row r="2" spans="1:9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</row>
    <row r="3" spans="1:9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9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9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9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9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9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9" ht="15" thickBot="1">
      <c r="A9" s="2">
        <v>91</v>
      </c>
      <c r="B9" s="30" t="s">
        <v>27</v>
      </c>
      <c r="C9" s="11" t="s">
        <v>10</v>
      </c>
      <c r="E9" s="92" t="s">
        <v>520</v>
      </c>
      <c r="F9" s="119"/>
      <c r="G9" s="93"/>
      <c r="H9" s="94" t="str">
        <f t="shared" si="0"/>
        <v>Complete</v>
      </c>
    </row>
    <row r="10" spans="1:9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9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9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9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9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9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9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8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8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8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8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8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8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8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8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8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8" ht="15" thickBot="1">
      <c r="A26" s="8">
        <v>17</v>
      </c>
      <c r="B26" s="30" t="s">
        <v>67</v>
      </c>
      <c r="C26" s="11" t="s">
        <v>10</v>
      </c>
      <c r="E26" s="95"/>
      <c r="F26" s="119"/>
      <c r="G26" s="93"/>
      <c r="H26" s="94" t="str">
        <f t="shared" si="0"/>
        <v/>
      </c>
    </row>
    <row r="27" spans="1:8" ht="15" thickBot="1">
      <c r="A27" s="2">
        <v>46</v>
      </c>
      <c r="B27" s="30" t="s">
        <v>69</v>
      </c>
      <c r="C27" s="11" t="s">
        <v>10</v>
      </c>
      <c r="E27" s="95"/>
      <c r="F27" s="119"/>
      <c r="G27" s="93"/>
      <c r="H27" s="94" t="str">
        <f t="shared" si="0"/>
        <v/>
      </c>
    </row>
    <row r="28" spans="1:8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8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8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8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8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E35" s="95"/>
      <c r="F35" s="119"/>
      <c r="G35" s="93"/>
      <c r="H35" s="94" t="str">
        <f t="shared" si="0"/>
        <v/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/>
      <c r="F48" s="119"/>
      <c r="G48" s="93"/>
      <c r="H48" s="94" t="str">
        <f t="shared" si="0"/>
        <v/>
      </c>
    </row>
    <row r="49" spans="1:8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8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8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8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8" ht="15" thickBot="1">
      <c r="A53" s="2">
        <v>234</v>
      </c>
      <c r="B53" s="30" t="s">
        <v>138</v>
      </c>
      <c r="C53" s="14" t="s">
        <v>7</v>
      </c>
      <c r="E53" s="95"/>
      <c r="F53" s="119"/>
      <c r="G53" s="93"/>
      <c r="H53" s="94" t="str">
        <f t="shared" si="0"/>
        <v/>
      </c>
    </row>
    <row r="54" spans="1:8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8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8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8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8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8" ht="15" thickBot="1">
      <c r="A59" s="2">
        <v>155</v>
      </c>
      <c r="B59" s="30" t="s">
        <v>151</v>
      </c>
      <c r="C59" s="14" t="s">
        <v>7</v>
      </c>
      <c r="E59" s="95"/>
      <c r="F59" s="119"/>
      <c r="G59" s="93"/>
      <c r="H59" s="94" t="str">
        <f t="shared" si="0"/>
        <v/>
      </c>
    </row>
    <row r="60" spans="1:8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8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8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8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8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8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8" ht="15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8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8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8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8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8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8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8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8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8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8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8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8" ht="15" thickBot="1">
      <c r="A78" s="8">
        <v>198</v>
      </c>
      <c r="B78" s="30" t="s">
        <v>198</v>
      </c>
      <c r="C78" s="14" t="s">
        <v>7</v>
      </c>
      <c r="E78" s="95"/>
      <c r="F78" s="119"/>
      <c r="G78" s="93"/>
      <c r="H78" s="94" t="str">
        <f t="shared" si="1"/>
        <v/>
      </c>
    </row>
    <row r="79" spans="1:8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8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8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8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8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8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8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8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8" ht="15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8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8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8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8" ht="15" thickBot="1">
      <c r="A91" s="2">
        <v>149</v>
      </c>
      <c r="B91" s="120" t="s">
        <v>229</v>
      </c>
      <c r="C91" s="15" t="s">
        <v>12</v>
      </c>
      <c r="E91" s="95"/>
      <c r="F91" s="119"/>
      <c r="G91" s="93"/>
      <c r="H91" s="94" t="str">
        <f t="shared" si="1"/>
        <v/>
      </c>
    </row>
    <row r="92" spans="1:8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8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8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8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8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>
      <c r="A133" s="5">
        <v>716</v>
      </c>
      <c r="B133" s="34" t="s">
        <v>87</v>
      </c>
      <c r="C133" s="28" t="s">
        <v>7</v>
      </c>
      <c r="E133" s="96"/>
      <c r="F133" s="119"/>
      <c r="G133" s="93"/>
      <c r="H133" s="94" t="str">
        <f t="shared" si="2"/>
        <v/>
      </c>
    </row>
    <row r="134" spans="1:8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8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8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8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8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8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8">
      <c r="A182" s="5">
        <v>276</v>
      </c>
      <c r="B182" s="34" t="s">
        <v>208</v>
      </c>
      <c r="C182" s="28" t="s">
        <v>7</v>
      </c>
      <c r="E182" s="96"/>
      <c r="F182" s="119"/>
      <c r="G182" s="93"/>
      <c r="H182" s="94" t="str">
        <f t="shared" si="2"/>
        <v/>
      </c>
    </row>
    <row r="183" spans="1:8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8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8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8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8">
      <c r="A187" s="5">
        <v>298</v>
      </c>
      <c r="B187" s="34" t="s">
        <v>220</v>
      </c>
      <c r="C187" s="27" t="s">
        <v>10</v>
      </c>
      <c r="E187" s="96"/>
      <c r="F187" s="119"/>
      <c r="G187" s="93"/>
      <c r="H187" s="94" t="str">
        <f t="shared" si="2"/>
        <v/>
      </c>
    </row>
    <row r="188" spans="1:8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8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8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8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8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8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8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8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8">
      <c r="A196" s="5">
        <v>1490</v>
      </c>
      <c r="B196" s="34" t="s">
        <v>240</v>
      </c>
      <c r="C196" s="27" t="s">
        <v>10</v>
      </c>
      <c r="E196" s="96"/>
      <c r="F196" s="119"/>
      <c r="G196" s="93"/>
      <c r="H196" s="94" t="str">
        <f t="shared" ref="H196:H202" si="3">IF(OR(E196&lt;&gt;"",F196&lt;&gt;"",G196&lt;&gt;""),"Complete","")</f>
        <v/>
      </c>
    </row>
    <row r="197" spans="1:8">
      <c r="A197" s="5">
        <v>370</v>
      </c>
      <c r="B197" s="34" t="s">
        <v>242</v>
      </c>
      <c r="C197" s="27" t="s">
        <v>10</v>
      </c>
      <c r="E197" s="96"/>
      <c r="F197" s="119"/>
      <c r="G197" s="93"/>
      <c r="H197" s="94" t="str">
        <f t="shared" si="3"/>
        <v/>
      </c>
    </row>
    <row r="198" spans="1:8">
      <c r="A198" s="5">
        <v>510</v>
      </c>
      <c r="B198" s="34" t="s">
        <v>244</v>
      </c>
      <c r="C198" s="27" t="s">
        <v>10</v>
      </c>
      <c r="E198" s="96"/>
      <c r="F198" s="119"/>
      <c r="G198" s="93"/>
      <c r="H198" s="94" t="str">
        <f t="shared" si="3"/>
        <v/>
      </c>
    </row>
    <row r="199" spans="1:8">
      <c r="A199" s="5">
        <v>1198</v>
      </c>
      <c r="B199" s="34" t="s">
        <v>246</v>
      </c>
      <c r="C199" s="27" t="s">
        <v>10</v>
      </c>
      <c r="E199" s="96"/>
      <c r="F199" s="119"/>
      <c r="G199" s="93"/>
      <c r="H199" s="94" t="str">
        <f t="shared" si="3"/>
        <v/>
      </c>
    </row>
    <row r="200" spans="1:8">
      <c r="A200" s="5">
        <v>487</v>
      </c>
      <c r="B200" s="34" t="s">
        <v>248</v>
      </c>
      <c r="C200" s="27" t="s">
        <v>10</v>
      </c>
      <c r="E200" s="96"/>
      <c r="F200" s="119"/>
      <c r="G200" s="93"/>
      <c r="H200" s="94" t="str">
        <f t="shared" si="3"/>
        <v/>
      </c>
    </row>
    <row r="201" spans="1:8">
      <c r="A201" s="5">
        <v>360</v>
      </c>
      <c r="B201" s="34" t="s">
        <v>251</v>
      </c>
      <c r="C201" s="27" t="s">
        <v>10</v>
      </c>
      <c r="E201" s="96"/>
      <c r="F201" s="119"/>
      <c r="G201" s="93"/>
      <c r="H201" s="94" t="str">
        <f t="shared" si="3"/>
        <v/>
      </c>
    </row>
    <row r="202" spans="1:8">
      <c r="A202" s="5">
        <v>549</v>
      </c>
      <c r="B202" s="34" t="s">
        <v>253</v>
      </c>
      <c r="C202" s="27" t="s">
        <v>10</v>
      </c>
      <c r="E202" s="96"/>
      <c r="F202" s="119"/>
      <c r="G202" s="93"/>
      <c r="H202" s="94" t="str">
        <f t="shared" si="3"/>
        <v/>
      </c>
    </row>
  </sheetData>
  <conditionalFormatting sqref="B3:B102">
    <cfRule type="duplicateValues" dxfId="25" priority="2"/>
  </conditionalFormatting>
  <conditionalFormatting sqref="B103:B202">
    <cfRule type="duplicateValues" dxfId="24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3"/>
  <sheetViews>
    <sheetView tabSelected="1" workbookViewId="0">
      <selection activeCell="C43" sqref="C4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>
      <c r="A3" s="76">
        <v>46</v>
      </c>
      <c r="B3" s="91" t="s">
        <v>69</v>
      </c>
      <c r="C3" s="86" t="s">
        <v>539</v>
      </c>
      <c r="D3" s="81" t="s">
        <v>10</v>
      </c>
    </row>
  </sheetData>
  <conditionalFormatting sqref="B2">
    <cfRule type="duplicateValues" dxfId="15" priority="2"/>
  </conditionalFormatting>
  <conditionalFormatting sqref="B3">
    <cfRule type="duplicateValues" dxfId="14" priority="1"/>
  </conditionalFormatting>
  <hyperlinks>
    <hyperlink ref="B3" r:id="rId1" xr:uid="{2AD9E667-6F78-4521-8B65-7909838ED7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2020-10-26T03:22:52Z</dcterms:modified>
</cp:coreProperties>
</file>