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156AE9E5-C704-9D4E-9A6F-ADCC5A79AB8E}" xr6:coauthVersionLast="36" xr6:coauthVersionMax="45" xr10:uidLastSave="{00000000-0000-0000-0000-000000000000}"/>
  <bookViews>
    <workbookView xWindow="3800" yWindow="1100" windowWidth="28480" windowHeight="19560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24" i="1"/>
  <c r="L86" i="1"/>
  <c r="L103" i="1"/>
  <c r="F10" i="1"/>
  <c r="F12" i="1"/>
  <c r="F18" i="1"/>
  <c r="F19" i="1"/>
  <c r="F21" i="1"/>
  <c r="F26" i="1"/>
  <c r="F27" i="1"/>
  <c r="F34" i="1"/>
  <c r="F36" i="1"/>
  <c r="F42" i="1"/>
  <c r="F52" i="1"/>
  <c r="F66" i="1"/>
  <c r="F69" i="1"/>
  <c r="F85" i="1"/>
  <c r="F106" i="1"/>
  <c r="F107" i="1"/>
  <c r="C1" i="1" l="1"/>
  <c r="C3" i="1" s="1"/>
  <c r="C2" i="1"/>
  <c r="D1" i="1" l="1"/>
  <c r="D2" i="1"/>
</calcChain>
</file>

<file path=xl/sharedStrings.xml><?xml version="1.0" encoding="utf-8"?>
<sst xmlns="http://schemas.openxmlformats.org/spreadsheetml/2006/main" count="1435" uniqueCount="558">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</sst>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3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1" fontId="51" fillId="0" borderId="10" xfId="0" applyNumberFormat="1" applyFont="1" applyBorder="1" applyAlignment="1">
      <alignment horizontal="center"/>
    </xf>
    <xf numFmtId="1" fontId="51" fillId="0" borderId="11" xfId="0" applyNumberFormat="1" applyFont="1" applyBorder="1" applyAlignment="1">
      <alignment horizontal="center"/>
    </xf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8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7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6"/>
    <tableColumn id="6" xr3:uid="{181548A4-1C9C-484A-8A9F-E0AD5F2B624F}" name="Status" dataDxfId="35">
      <calculatedColumnFormula>Practice_Tracker!H3</calculatedColumnFormula>
    </tableColumn>
    <tableColumn id="7" xr3:uid="{ECE63BD9-66A4-4111-9F49-08C1678A125A}" name="Method" dataDxfId="34"/>
    <tableColumn id="8" xr3:uid="{68116587-470E-4ABE-86D6-4CB83B61CFB6}" name="#2" dataDxfId="33"/>
    <tableColumn id="9" xr3:uid="{F84FF1A1-3A9C-4EA2-942A-D6A37F926BD2}" name="Title2" dataDxfId="32"/>
    <tableColumn id="10" xr3:uid="{069BB8AF-3FD7-4C5D-B4F6-2B792FD395A0}" name="Acceptance2" dataDxfId="31"/>
    <tableColumn id="11" xr3:uid="{CA4296D1-0A41-4F26-8C33-ED3B98004E84}" name="Difficulty2" dataDxfId="30"/>
    <tableColumn id="12" xr3:uid="{F6478D5D-502B-4D36-A788-25638B7C6AF3}" name="Status2" dataDxfId="29">
      <calculatedColumnFormula>Practice_Tracker!H103</calculatedColumnFormula>
    </tableColumn>
    <tableColumn id="13" xr3:uid="{E3094755-2998-4AAE-9783-9E32D8FE5DF7}" name="Method2" dataDxfId="2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7">
  <autoFilter ref="A2:J202" xr:uid="{3373B3F1-2A72-40EE-9FF9-4FE0B39B0635}"/>
  <tableColumns count="10">
    <tableColumn id="1" xr3:uid="{6079ACFA-2BB6-4616-88C5-648F31437B85}" name="#" dataDxfId="26"/>
    <tableColumn id="2" xr3:uid="{09807E12-8767-47D0-A05A-50013B923C50}" name="Title" dataDxfId="25"/>
    <tableColumn id="3" xr3:uid="{766612CD-485C-4139-BBB1-F31E59F02CB5}" name="Level" dataDxfId="24"/>
    <tableColumn id="4" xr3:uid="{DA544CD4-E465-42D4-8AE1-0C338E74CD46}" name="Type"/>
    <tableColumn id="5" xr3:uid="{3B8B5654-459F-48B9-BDD1-7EB9250BF488}" name="Practice 1" dataDxfId="23"/>
    <tableColumn id="6" xr3:uid="{02C3257A-8242-43EA-8D70-55A6D468E5A2}" name="Practice 2" dataDxfId="22"/>
    <tableColumn id="7" xr3:uid="{7F6B2BDF-1C4A-4C27-BB1E-4CB8E7FADF11}" name="Practice 3" dataDxfId="21"/>
    <tableColumn id="8" xr3:uid="{D75BD49A-9E34-4852-BC0C-BD8B89CA9DED}" name="Status" dataDxfId="20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19" headerRowBorderDxfId="18" tableBorderDxfId="17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1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110" zoomScaleNormal="110" workbookViewId="0">
      <selection activeCell="I34" sqref="I34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29" t="s">
        <v>523</v>
      </c>
      <c r="B1" s="130"/>
      <c r="C1" s="44">
        <f>COUNTIF(L9:L108, "Complete") + COUNTIF(F9:F108, "Complete")</f>
        <v>70</v>
      </c>
      <c r="D1" s="45">
        <f>C1/(C2 + C1)</f>
        <v>0.35</v>
      </c>
      <c r="K1" s="37"/>
    </row>
    <row r="2" spans="1:26" ht="15" customHeight="1">
      <c r="A2" s="129" t="s">
        <v>522</v>
      </c>
      <c r="B2" s="130"/>
      <c r="C2" s="46">
        <f>COUNTBLANK(F9:F108) + COUNTBLANK(L9:L108)</f>
        <v>130</v>
      </c>
      <c r="D2" s="47">
        <f>C2/(C1 + C2)</f>
        <v>0.65</v>
      </c>
    </row>
    <row r="3" spans="1:26" ht="15" customHeight="1">
      <c r="A3" s="129" t="s">
        <v>530</v>
      </c>
      <c r="B3" s="130"/>
      <c r="C3" s="135">
        <f ca="1">(C1+C2)/C5</f>
        <v>3.3333333333333335</v>
      </c>
      <c r="D3" s="136"/>
    </row>
    <row r="4" spans="1:26" ht="15" customHeight="1">
      <c r="A4" s="131" t="s">
        <v>528</v>
      </c>
      <c r="B4" s="132"/>
      <c r="C4" s="127">
        <v>44196</v>
      </c>
      <c r="D4" s="127"/>
    </row>
    <row r="5" spans="1:26" ht="15" customHeight="1">
      <c r="A5" s="133" t="s">
        <v>529</v>
      </c>
      <c r="B5" s="134"/>
      <c r="C5" s="128">
        <f ca="1">C4-TODAY()</f>
        <v>60</v>
      </c>
      <c r="D5" s="128"/>
      <c r="I5" s="39"/>
      <c r="J5" s="42"/>
    </row>
    <row r="6" spans="1:26" ht="15" customHeight="1" thickBot="1">
      <c r="A6" s="133"/>
      <c r="B6" s="134"/>
      <c r="C6" s="128"/>
      <c r="D6" s="128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/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/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15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14" zoomScale="130" zoomScaleNormal="130" workbookViewId="0">
      <selection activeCell="B133" sqref="B133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4" max="4" width="9.83203125" bestFit="1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46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8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8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8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8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8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8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8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8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8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8" ht="15" thickBot="1">
      <c r="A26" s="8">
        <v>17</v>
      </c>
      <c r="B26" s="30" t="s">
        <v>67</v>
      </c>
      <c r="C26" s="11" t="s">
        <v>10</v>
      </c>
      <c r="E26" s="95"/>
      <c r="F26" s="119"/>
      <c r="G26" s="93"/>
      <c r="H26" s="94" t="str">
        <f t="shared" si="0"/>
        <v/>
      </c>
    </row>
    <row r="27" spans="1:8" ht="15" thickBot="1">
      <c r="A27" s="2">
        <v>46</v>
      </c>
      <c r="B27" s="30" t="s">
        <v>69</v>
      </c>
      <c r="C27" s="11" t="s">
        <v>10</v>
      </c>
      <c r="E27" s="95"/>
      <c r="F27" s="119"/>
      <c r="G27" s="93"/>
      <c r="H27" s="94" t="str">
        <f t="shared" si="0"/>
        <v/>
      </c>
    </row>
    <row r="28" spans="1:8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8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8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8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8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t="15" thickBot="1">
      <c r="A53" s="2">
        <v>234</v>
      </c>
      <c r="B53" s="141" t="s">
        <v>138</v>
      </c>
      <c r="C53" s="142" t="s">
        <v>7</v>
      </c>
      <c r="D53" s="143" t="s">
        <v>557</v>
      </c>
      <c r="E53" s="123" t="s">
        <v>520</v>
      </c>
      <c r="F53" s="124"/>
      <c r="G53" s="125"/>
      <c r="H53" s="126" t="str">
        <f t="shared" si="0"/>
        <v>Complete</v>
      </c>
      <c r="I53" s="143" t="s">
        <v>553</v>
      </c>
      <c r="J53" s="105" t="s">
        <v>554</v>
      </c>
    </row>
    <row r="54" spans="1:10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t="15" thickBot="1">
      <c r="A59" s="2">
        <v>155</v>
      </c>
      <c r="B59" s="30" t="s">
        <v>151</v>
      </c>
      <c r="C59" s="14" t="s">
        <v>7</v>
      </c>
      <c r="E59" s="95"/>
      <c r="F59" s="119"/>
      <c r="G59" s="93"/>
      <c r="H59" s="94" t="str">
        <f t="shared" si="0"/>
        <v/>
      </c>
    </row>
    <row r="60" spans="1:10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t="15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>
      <c r="A133" s="5">
        <v>716</v>
      </c>
      <c r="B133" s="34" t="s">
        <v>87</v>
      </c>
      <c r="C133" s="28" t="s">
        <v>7</v>
      </c>
      <c r="E133" s="96"/>
      <c r="F133" s="119"/>
      <c r="G133" s="93"/>
      <c r="H133" s="94" t="str">
        <f t="shared" si="2"/>
        <v/>
      </c>
    </row>
    <row r="134" spans="1:8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8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8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8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8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8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8">
      <c r="A182" s="5">
        <v>276</v>
      </c>
      <c r="B182" s="34" t="s">
        <v>208</v>
      </c>
      <c r="C182" s="28" t="s">
        <v>7</v>
      </c>
      <c r="E182" s="96"/>
      <c r="F182" s="119"/>
      <c r="G182" s="93"/>
      <c r="H182" s="94" t="str">
        <f t="shared" si="2"/>
        <v/>
      </c>
    </row>
    <row r="183" spans="1:8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8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8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8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8">
      <c r="A187" s="5">
        <v>298</v>
      </c>
      <c r="B187" s="34" t="s">
        <v>220</v>
      </c>
      <c r="C187" s="27" t="s">
        <v>10</v>
      </c>
      <c r="E187" s="96"/>
      <c r="F187" s="119"/>
      <c r="G187" s="93"/>
      <c r="H187" s="94" t="str">
        <f t="shared" si="2"/>
        <v/>
      </c>
    </row>
    <row r="188" spans="1:8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8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8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8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8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8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8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8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8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8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8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8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8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8">
      <c r="A201" s="5">
        <v>360</v>
      </c>
      <c r="B201" s="34" t="s">
        <v>251</v>
      </c>
      <c r="C201" s="27" t="s">
        <v>10</v>
      </c>
      <c r="E201" s="96"/>
      <c r="F201" s="119"/>
      <c r="G201" s="93"/>
      <c r="H201" s="94" t="str">
        <f t="shared" si="3"/>
        <v/>
      </c>
    </row>
    <row r="202" spans="1:8">
      <c r="A202" s="5">
        <v>549</v>
      </c>
      <c r="B202" s="34" t="s">
        <v>253</v>
      </c>
      <c r="C202" s="27" t="s">
        <v>10</v>
      </c>
      <c r="E202" s="96"/>
      <c r="F202" s="119"/>
      <c r="G202" s="93"/>
      <c r="H202" s="94" t="str">
        <f t="shared" si="3"/>
        <v/>
      </c>
    </row>
  </sheetData>
  <conditionalFormatting sqref="B3:B102">
    <cfRule type="duplicateValues" dxfId="14" priority="2"/>
  </conditionalFormatting>
  <conditionalFormatting sqref="B103:B202">
    <cfRule type="duplicateValues" dxfId="13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37">
        <v>149</v>
      </c>
      <c r="B4" s="139" t="s">
        <v>229</v>
      </c>
      <c r="C4" s="140" t="s">
        <v>546</v>
      </c>
      <c r="D4" s="138" t="s">
        <v>12</v>
      </c>
    </row>
  </sheetData>
  <conditionalFormatting sqref="B2">
    <cfRule type="duplicateValues" dxfId="12" priority="3"/>
  </conditionalFormatting>
  <conditionalFormatting sqref="B3">
    <cfRule type="duplicateValues" dxfId="11" priority="2"/>
  </conditionalFormatting>
  <conditionalFormatting sqref="B4">
    <cfRule type="duplicateValues" dxfId="10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9" priority="10"/>
  </conditionalFormatting>
  <conditionalFormatting sqref="B2">
    <cfRule type="duplicateValues" dxfId="8" priority="9"/>
  </conditionalFormatting>
  <conditionalFormatting sqref="B4">
    <cfRule type="duplicateValues" dxfId="7" priority="8"/>
  </conditionalFormatting>
  <conditionalFormatting sqref="F4">
    <cfRule type="duplicateValues" dxfId="6" priority="7"/>
  </conditionalFormatting>
  <conditionalFormatting sqref="B5">
    <cfRule type="duplicateValues" dxfId="5" priority="6"/>
  </conditionalFormatting>
  <conditionalFormatting sqref="F5">
    <cfRule type="duplicateValues" dxfId="4" priority="5"/>
  </conditionalFormatting>
  <conditionalFormatting sqref="B6">
    <cfRule type="duplicateValues" dxfId="3" priority="4"/>
  </conditionalFormatting>
  <conditionalFormatting sqref="F6">
    <cfRule type="duplicateValues" dxfId="2" priority="3"/>
  </conditionalFormatting>
  <conditionalFormatting sqref="B7">
    <cfRule type="duplicateValues" dxfId="1" priority="2"/>
  </conditionalFormatting>
  <conditionalFormatting sqref="F7">
    <cfRule type="duplicateValues" dxfId="0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2020-11-02T05:47:45Z</dcterms:modified>
</cp:coreProperties>
</file>