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cuments\MEng\EECE541\"/>
    </mc:Choice>
  </mc:AlternateContent>
  <bookViews>
    <workbookView xWindow="0" yWindow="0" windowWidth="19200" windowHeight="6940" activeTab="1" xr2:uid="{848D043B-9E6C-49EA-8896-654C78E17ED3}"/>
  </bookViews>
  <sheets>
    <sheet name="GOP34 structure" sheetId="2" r:id="rId1"/>
    <sheet name="GOP34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5" i="1" l="1"/>
  <c r="P35" i="1"/>
  <c r="O35" i="1"/>
  <c r="Q34" i="1"/>
  <c r="P34" i="1"/>
  <c r="O34" i="1"/>
  <c r="Q33" i="1"/>
  <c r="P33" i="1"/>
  <c r="O33" i="1"/>
  <c r="Q32" i="1"/>
  <c r="P32" i="1"/>
  <c r="O32" i="1"/>
  <c r="Q31" i="1"/>
  <c r="P31" i="1"/>
  <c r="O31" i="1"/>
  <c r="Q30" i="1"/>
  <c r="P30" i="1"/>
  <c r="O30" i="1"/>
  <c r="Q29" i="1"/>
  <c r="P29" i="1"/>
  <c r="O29" i="1"/>
  <c r="Q28" i="1"/>
  <c r="P28" i="1"/>
  <c r="O28" i="1"/>
  <c r="Q27" i="1"/>
  <c r="P27" i="1"/>
  <c r="O27" i="1"/>
  <c r="Q26" i="1"/>
  <c r="P26" i="1"/>
  <c r="O26" i="1"/>
  <c r="Q25" i="1"/>
  <c r="P25" i="1"/>
  <c r="O25" i="1"/>
  <c r="Q24" i="1"/>
  <c r="P24" i="1"/>
  <c r="O24" i="1"/>
  <c r="Q23" i="1"/>
  <c r="P23" i="1"/>
  <c r="O23" i="1"/>
  <c r="Q22" i="1"/>
  <c r="P22" i="1"/>
  <c r="O22" i="1"/>
  <c r="Q21" i="1"/>
  <c r="P21" i="1"/>
  <c r="O21" i="1"/>
  <c r="Q20" i="1"/>
  <c r="P20" i="1"/>
  <c r="O20" i="1"/>
  <c r="Q19" i="1"/>
  <c r="P19" i="1"/>
  <c r="O19" i="1"/>
  <c r="Q18" i="1"/>
  <c r="P18" i="1"/>
  <c r="O18" i="1"/>
  <c r="Q17" i="1"/>
  <c r="P17" i="1"/>
  <c r="O17" i="1"/>
  <c r="Q16" i="1"/>
  <c r="P16" i="1"/>
  <c r="O16" i="1"/>
  <c r="Q15" i="1"/>
  <c r="P15" i="1"/>
  <c r="O15" i="1"/>
  <c r="Q14" i="1"/>
  <c r="P14" i="1"/>
  <c r="O14" i="1"/>
  <c r="Q13" i="1"/>
  <c r="P13" i="1"/>
  <c r="O13" i="1"/>
  <c r="Q12" i="1"/>
  <c r="P12" i="1"/>
  <c r="O12" i="1"/>
  <c r="Q11" i="1"/>
  <c r="P11" i="1"/>
  <c r="O11" i="1"/>
  <c r="Q10" i="1"/>
  <c r="P10" i="1"/>
  <c r="O10" i="1"/>
  <c r="Q9" i="1"/>
  <c r="P9" i="1"/>
  <c r="O9" i="1"/>
  <c r="Q8" i="1"/>
  <c r="P8" i="1"/>
  <c r="O8" i="1"/>
  <c r="Q7" i="1"/>
  <c r="P7" i="1"/>
  <c r="O7" i="1"/>
  <c r="Q6" i="1"/>
  <c r="P6" i="1"/>
  <c r="O6" i="1"/>
  <c r="Q5" i="1"/>
  <c r="P5" i="1"/>
  <c r="O5" i="1"/>
  <c r="Q4" i="1"/>
  <c r="P4" i="1"/>
  <c r="O4" i="1"/>
  <c r="Q3" i="1"/>
  <c r="P3" i="1"/>
  <c r="O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Divya Vashista</author>
  </authors>
  <commentList>
    <comment ref="R12" authorId="0" shapeId="0" xr:uid="{6F84582B-65F5-4A53-9F0B-7711435B6830}">
      <text>
        <r>
          <rPr>
            <b/>
            <sz val="9"/>
            <color indexed="81"/>
            <rFont val="Tahoma"/>
            <charset val="1"/>
          </rPr>
          <t>Divya Vashista:</t>
        </r>
        <r>
          <rPr>
            <sz val="9"/>
            <color indexed="81"/>
            <rFont val="Tahoma"/>
            <charset val="1"/>
          </rPr>
          <t xml:space="preserve">
The red reference ID's are just dummy numbers, I ran a check on the encode with these values, just to check the sanity of the structure (my sanity test my the encoder failed, so didn't update these values)</t>
        </r>
      </text>
    </comment>
  </commentList>
</comments>
</file>

<file path=xl/sharedStrings.xml><?xml version="1.0" encoding="utf-8"?>
<sst xmlns="http://schemas.openxmlformats.org/spreadsheetml/2006/main" count="156" uniqueCount="65">
  <si>
    <t>Type</t>
  </si>
  <si>
    <t>Decode order</t>
  </si>
  <si>
    <t>POC</t>
  </si>
  <si>
    <t>QPOffset</t>
  </si>
  <si>
    <t>SliceCbQPOffset</t>
  </si>
  <si>
    <t>SliceCrQPOffset</t>
  </si>
  <si>
    <t>QPfactor</t>
  </si>
  <si>
    <t>tcOffsetDiv2</t>
  </si>
  <si>
    <t>betaOffsetDiv2</t>
  </si>
  <si>
    <t>temporal_id</t>
  </si>
  <si>
    <t>num_ref_pics_active</t>
  </si>
  <si>
    <t>num_ref_pics</t>
  </si>
  <si>
    <t>reference_pictures</t>
  </si>
  <si>
    <t>predict</t>
  </si>
  <si>
    <t>deltaRIdx - 1</t>
  </si>
  <si>
    <t>deltaRPS</t>
  </si>
  <si>
    <t>num_ref_idcs</t>
  </si>
  <si>
    <t>reference_idcs</t>
  </si>
  <si>
    <t>P</t>
  </si>
  <si>
    <t>B</t>
  </si>
  <si>
    <t>-17 17</t>
  </si>
  <si>
    <t>1 1</t>
  </si>
  <si>
    <t>-8 9 26</t>
  </si>
  <si>
    <t>1 1 1</t>
  </si>
  <si>
    <t>-9 8 25</t>
  </si>
  <si>
    <t>1 1 1 0</t>
  </si>
  <si>
    <t>-4 4 13 30</t>
  </si>
  <si>
    <t>-2 2 6 15 32</t>
  </si>
  <si>
    <t>1 1 1 1 1</t>
  </si>
  <si>
    <t>-1 1 3 7 16 33</t>
  </si>
  <si>
    <t>1 1 1 1 1 1</t>
  </si>
  <si>
    <t>-1 1 5 14 31</t>
  </si>
  <si>
    <t>0 1 1 1 1 1 0</t>
  </si>
  <si>
    <t>-2 2 11 28</t>
  </si>
  <si>
    <t>0 1 1 1 1 0</t>
  </si>
  <si>
    <t>-1 1 3 12 29</t>
  </si>
  <si>
    <t>-1 -3 1 10 27</t>
  </si>
  <si>
    <t>1 1 1 1 1 0</t>
  </si>
  <si>
    <t>-4 4 21</t>
  </si>
  <si>
    <t>-2 2 6 23</t>
  </si>
  <si>
    <t>1 1 1 1</t>
  </si>
  <si>
    <t>-1 1 3 7 24</t>
  </si>
  <si>
    <t>-1 -3 1 5 22</t>
  </si>
  <si>
    <t>-2 -6 2 19</t>
  </si>
  <si>
    <t>-1 -5 1 3 20</t>
  </si>
  <si>
    <t>-1 -3 -7 1 18</t>
  </si>
  <si>
    <t>-8 9</t>
  </si>
  <si>
    <t>-9 8</t>
  </si>
  <si>
    <t>-4 4 13</t>
  </si>
  <si>
    <t>-2 2 6 15</t>
  </si>
  <si>
    <t>-1 1 3 7 16</t>
  </si>
  <si>
    <t>-1 -3 1 5 14</t>
  </si>
  <si>
    <t>-2 -6 2 11</t>
  </si>
  <si>
    <t>-1 -5 1 3 12</t>
  </si>
  <si>
    <t>-1 -3 -7 1 10</t>
  </si>
  <si>
    <t>-4 -13 4</t>
  </si>
  <si>
    <t>-1 -2 -11 6</t>
  </si>
  <si>
    <t>-1 -10 1 3 7</t>
  </si>
  <si>
    <t>-1 -3 -12 1 5</t>
  </si>
  <si>
    <t>-2 -6 -15 2</t>
  </si>
  <si>
    <t>-1 -5 -14 1 3</t>
  </si>
  <si>
    <t>-1 -3 -7 -16 1</t>
  </si>
  <si>
    <t>GOP 34 structure</t>
  </si>
  <si>
    <t>I</t>
  </si>
  <si>
    <t>D.O.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</si>
</sst>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57150</xdr:rowOff>
    </xdr:from>
    <xdr:to>
      <xdr:col>2</xdr:col>
      <xdr:colOff>88900</xdr:colOff>
      <xdr:row>14</xdr:row>
      <xdr:rowOff>6350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0E24FA0-25F3-42FF-AC4B-DFDCEABD52CD}"/>
            </a:ext>
          </a:extLst>
        </xdr:cNvPr>
        <xdr:cNvCxnSpPr/>
      </xdr:nvCxnSpPr>
      <xdr:spPr>
        <a:xfrm flipV="1">
          <a:off x="400050" y="939800"/>
          <a:ext cx="298450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7</xdr:row>
      <xdr:rowOff>38100</xdr:rowOff>
    </xdr:from>
    <xdr:to>
      <xdr:col>3</xdr:col>
      <xdr:colOff>44450</xdr:colOff>
      <xdr:row>13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ABF43A-2E29-465E-8EE5-32ED4FCFB7CF}"/>
            </a:ext>
          </a:extLst>
        </xdr:cNvPr>
        <xdr:cNvCxnSpPr/>
      </xdr:nvCxnSpPr>
      <xdr:spPr>
        <a:xfrm flipV="1">
          <a:off x="508000" y="1473200"/>
          <a:ext cx="450850" cy="120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8</xdr:row>
      <xdr:rowOff>127000</xdr:rowOff>
    </xdr:from>
    <xdr:to>
      <xdr:col>4</xdr:col>
      <xdr:colOff>247650</xdr:colOff>
      <xdr:row>14</xdr:row>
      <xdr:rowOff>31750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2261AAD-131A-4037-8A82-B0F79D30D59A}"/>
            </a:ext>
          </a:extLst>
        </xdr:cNvPr>
        <xdr:cNvCxnSpPr/>
      </xdr:nvCxnSpPr>
      <xdr:spPr>
        <a:xfrm flipV="1">
          <a:off x="622300" y="1746250"/>
          <a:ext cx="84455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82550</xdr:rowOff>
    </xdr:from>
    <xdr:to>
      <xdr:col>8</xdr:col>
      <xdr:colOff>260350</xdr:colOff>
      <xdr:row>14</xdr:row>
      <xdr:rowOff>69850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11EA00F-FAE9-4B23-A542-932FCF774198}"/>
            </a:ext>
          </a:extLst>
        </xdr:cNvPr>
        <xdr:cNvCxnSpPr/>
      </xdr:nvCxnSpPr>
      <xdr:spPr>
        <a:xfrm flipV="1">
          <a:off x="609600" y="2070100"/>
          <a:ext cx="208915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</xdr:colOff>
      <xdr:row>12</xdr:row>
      <xdr:rowOff>107950</xdr:rowOff>
    </xdr:from>
    <xdr:to>
      <xdr:col>17</xdr:col>
      <xdr:colOff>279400</xdr:colOff>
      <xdr:row>14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A5BFF04-B896-41B6-8B86-8FCC091F73C4}"/>
            </a:ext>
          </a:extLst>
        </xdr:cNvPr>
        <xdr:cNvCxnSpPr/>
      </xdr:nvCxnSpPr>
      <xdr:spPr>
        <a:xfrm flipV="1">
          <a:off x="654050" y="2463800"/>
          <a:ext cx="4806950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11</xdr:row>
      <xdr:rowOff>38100</xdr:rowOff>
    </xdr:from>
    <xdr:to>
      <xdr:col>10</xdr:col>
      <xdr:colOff>177800</xdr:colOff>
      <xdr:row>14</xdr:row>
      <xdr:rowOff>107950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B959443-4FE2-48C9-8BF1-D5B0E3A15390}"/>
            </a:ext>
          </a:extLst>
        </xdr:cNvPr>
        <xdr:cNvCxnSpPr/>
      </xdr:nvCxnSpPr>
      <xdr:spPr>
        <a:xfrm flipV="1">
          <a:off x="666750" y="2209800"/>
          <a:ext cx="255905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</xdr:colOff>
      <xdr:row>14</xdr:row>
      <xdr:rowOff>114300</xdr:rowOff>
    </xdr:from>
    <xdr:to>
      <xdr:col>34</xdr:col>
      <xdr:colOff>260350</xdr:colOff>
      <xdr:row>14</xdr:row>
      <xdr:rowOff>177800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69D5DF4-6D7E-47E5-A82C-4F263D7403ED}"/>
            </a:ext>
          </a:extLst>
        </xdr:cNvPr>
        <xdr:cNvCxnSpPr/>
      </xdr:nvCxnSpPr>
      <xdr:spPr>
        <a:xfrm flipV="1">
          <a:off x="641350" y="2838450"/>
          <a:ext cx="99822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31750</xdr:colOff>
      <xdr:row>12</xdr:row>
      <xdr:rowOff>101600</xdr:rowOff>
    </xdr:from>
    <xdr:to>
      <xdr:col>34</xdr:col>
      <xdr:colOff>254000</xdr:colOff>
      <xdr:row>14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5008DAA-79D9-4BF3-A523-85E87725957D}"/>
            </a:ext>
          </a:extLst>
        </xdr:cNvPr>
        <xdr:cNvCxnSpPr/>
      </xdr:nvCxnSpPr>
      <xdr:spPr>
        <a:xfrm flipH="1" flipV="1">
          <a:off x="5822950" y="2457450"/>
          <a:ext cx="47942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12700</xdr:colOff>
      <xdr:row>10</xdr:row>
      <xdr:rowOff>139700</xdr:rowOff>
    </xdr:from>
    <xdr:to>
      <xdr:col>34</xdr:col>
      <xdr:colOff>247650</xdr:colOff>
      <xdr:row>13</xdr:row>
      <xdr:rowOff>146050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4903F35-EDD1-44F9-A97B-52813998FED5}"/>
            </a:ext>
          </a:extLst>
        </xdr:cNvPr>
        <xdr:cNvCxnSpPr/>
      </xdr:nvCxnSpPr>
      <xdr:spPr>
        <a:xfrm flipH="1" flipV="1">
          <a:off x="8547100" y="2127250"/>
          <a:ext cx="206375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8</xdr:row>
      <xdr:rowOff>127000</xdr:rowOff>
    </xdr:from>
    <xdr:to>
      <xdr:col>35</xdr:col>
      <xdr:colOff>101600</xdr:colOff>
      <xdr:row>13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8B80E73-F991-4A82-B96D-E39A1F20758F}"/>
            </a:ext>
          </a:extLst>
        </xdr:cNvPr>
        <xdr:cNvCxnSpPr/>
      </xdr:nvCxnSpPr>
      <xdr:spPr>
        <a:xfrm flipH="1" flipV="1">
          <a:off x="9753600" y="1746250"/>
          <a:ext cx="10160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298450</xdr:colOff>
      <xdr:row>7</xdr:row>
      <xdr:rowOff>19050</xdr:rowOff>
    </xdr:from>
    <xdr:to>
      <xdr:col>35</xdr:col>
      <xdr:colOff>184150</xdr:colOff>
      <xdr:row>13</xdr:row>
      <xdr:rowOff>107950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F54EDB8-8EBA-477D-A80E-108F525BAC1F}"/>
            </a:ext>
          </a:extLst>
        </xdr:cNvPr>
        <xdr:cNvCxnSpPr/>
      </xdr:nvCxnSpPr>
      <xdr:spPr>
        <a:xfrm flipH="1" flipV="1">
          <a:off x="10356850" y="1454150"/>
          <a:ext cx="495300" cy="119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127000</xdr:colOff>
      <xdr:row>4</xdr:row>
      <xdr:rowOff>44450</xdr:rowOff>
    </xdr:from>
    <xdr:to>
      <xdr:col>35</xdr:col>
      <xdr:colOff>279400</xdr:colOff>
      <xdr:row>13</xdr:row>
      <xdr:rowOff>127000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3349C1B-541E-45C6-9E83-7C6BAD084D59}"/>
            </a:ext>
          </a:extLst>
        </xdr:cNvPr>
        <xdr:cNvCxnSpPr/>
      </xdr:nvCxnSpPr>
      <xdr:spPr>
        <a:xfrm flipH="1" flipV="1">
          <a:off x="10490200" y="927100"/>
          <a:ext cx="457200" cy="173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82550</xdr:colOff>
      <xdr:row>11</xdr:row>
      <xdr:rowOff>31750</xdr:rowOff>
    </xdr:from>
    <xdr:to>
      <xdr:col>34</xdr:col>
      <xdr:colOff>279400</xdr:colOff>
      <xdr:row>14</xdr:row>
      <xdr:rowOff>25400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93D1CD8-B78B-4EC0-BED6-E4573F03D6CF}"/>
            </a:ext>
          </a:extLst>
        </xdr:cNvPr>
        <xdr:cNvCxnSpPr/>
      </xdr:nvCxnSpPr>
      <xdr:spPr>
        <a:xfrm flipH="1" flipV="1">
          <a:off x="8007350" y="2203450"/>
          <a:ext cx="263525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107950</xdr:rowOff>
    </xdr:from>
    <xdr:to>
      <xdr:col>17</xdr:col>
      <xdr:colOff>266700</xdr:colOff>
      <xdr:row>12</xdr:row>
      <xdr:rowOff>63500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AF45C1C-29E0-417F-ACBE-D8A01F3075C8}"/>
            </a:ext>
          </a:extLst>
        </xdr:cNvPr>
        <xdr:cNvCxnSpPr/>
      </xdr:nvCxnSpPr>
      <xdr:spPr>
        <a:xfrm flipH="1" flipV="1">
          <a:off x="3378200" y="2095500"/>
          <a:ext cx="20701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11</xdr:row>
      <xdr:rowOff>50800</xdr:rowOff>
    </xdr:from>
    <xdr:to>
      <xdr:col>17</xdr:col>
      <xdr:colOff>203200</xdr:colOff>
      <xdr:row>12</xdr:row>
      <xdr:rowOff>88900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C52E84B-F1A2-463B-A348-DA4E993F84D7}"/>
            </a:ext>
          </a:extLst>
        </xdr:cNvPr>
        <xdr:cNvCxnSpPr/>
      </xdr:nvCxnSpPr>
      <xdr:spPr>
        <a:xfrm flipH="1" flipV="1">
          <a:off x="2882900" y="2222500"/>
          <a:ext cx="250190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10</xdr:row>
      <xdr:rowOff>69850</xdr:rowOff>
    </xdr:from>
    <xdr:to>
      <xdr:col>25</xdr:col>
      <xdr:colOff>241300</xdr:colOff>
      <xdr:row>12</xdr:row>
      <xdr:rowOff>50800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E5AA4EE-F198-40BD-A305-9B15A7A6AAFE}"/>
            </a:ext>
          </a:extLst>
        </xdr:cNvPr>
        <xdr:cNvCxnSpPr/>
      </xdr:nvCxnSpPr>
      <xdr:spPr>
        <a:xfrm flipV="1">
          <a:off x="5829300" y="2057400"/>
          <a:ext cx="203200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127000</xdr:colOff>
      <xdr:row>11</xdr:row>
      <xdr:rowOff>38100</xdr:rowOff>
    </xdr:from>
    <xdr:to>
      <xdr:col>27</xdr:col>
      <xdr:colOff>133350</xdr:colOff>
      <xdr:row>12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7DC8B5D-D710-472F-84D8-12C519433E0B}"/>
            </a:ext>
          </a:extLst>
        </xdr:cNvPr>
        <xdr:cNvCxnSpPr/>
      </xdr:nvCxnSpPr>
      <xdr:spPr>
        <a:xfrm flipV="1">
          <a:off x="5918200" y="2209800"/>
          <a:ext cx="244475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8</xdr:row>
      <xdr:rowOff>95250</xdr:rowOff>
    </xdr:from>
    <xdr:to>
      <xdr:col>9</xdr:col>
      <xdr:colOff>0</xdr:colOff>
      <xdr:row>9</xdr:row>
      <xdr:rowOff>171450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948BAFC-E601-4609-9BB8-07F5E1B84E12}"/>
            </a:ext>
          </a:extLst>
        </xdr:cNvPr>
        <xdr:cNvCxnSpPr/>
      </xdr:nvCxnSpPr>
      <xdr:spPr>
        <a:xfrm flipH="1" flipV="1">
          <a:off x="1866900" y="1714500"/>
          <a:ext cx="87630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8</xdr:row>
      <xdr:rowOff>88900</xdr:rowOff>
    </xdr:from>
    <xdr:to>
      <xdr:col>13</xdr:col>
      <xdr:colOff>247650</xdr:colOff>
      <xdr:row>9</xdr:row>
      <xdr:rowOff>158750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09EDCE7-80FA-4800-8496-CCA002690A06}"/>
            </a:ext>
          </a:extLst>
        </xdr:cNvPr>
        <xdr:cNvCxnSpPr/>
      </xdr:nvCxnSpPr>
      <xdr:spPr>
        <a:xfrm flipV="1">
          <a:off x="3238500" y="1708150"/>
          <a:ext cx="97155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127000</xdr:rowOff>
    </xdr:from>
    <xdr:to>
      <xdr:col>5</xdr:col>
      <xdr:colOff>120650</xdr:colOff>
      <xdr:row>7</xdr:row>
      <xdr:rowOff>152400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54F4B7A-9B61-475C-A816-8A393AC1B6CC}"/>
            </a:ext>
          </a:extLst>
        </xdr:cNvPr>
        <xdr:cNvCxnSpPr/>
      </xdr:nvCxnSpPr>
      <xdr:spPr>
        <a:xfrm flipH="1" flipV="1">
          <a:off x="1238250" y="1377950"/>
          <a:ext cx="4064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273050</xdr:colOff>
      <xdr:row>6</xdr:row>
      <xdr:rowOff>120650</xdr:rowOff>
    </xdr:from>
    <xdr:to>
      <xdr:col>7</xdr:col>
      <xdr:colOff>0</xdr:colOff>
      <xdr:row>7</xdr:row>
      <xdr:rowOff>139700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0764281-891E-4859-8A36-39FF2CD910D1}"/>
            </a:ext>
          </a:extLst>
        </xdr:cNvPr>
        <xdr:cNvCxnSpPr/>
      </xdr:nvCxnSpPr>
      <xdr:spPr>
        <a:xfrm flipV="1">
          <a:off x="1797050" y="1371600"/>
          <a:ext cx="3365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7</xdr:row>
      <xdr:rowOff>57150</xdr:rowOff>
    </xdr:from>
    <xdr:to>
      <xdr:col>9</xdr:col>
      <xdr:colOff>127000</xdr:colOff>
      <xdr:row>9</xdr:row>
      <xdr:rowOff>158750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26D1F77-E9ED-464B-813D-887B21478142}"/>
            </a:ext>
          </a:extLst>
        </xdr:cNvPr>
        <xdr:cNvCxnSpPr/>
      </xdr:nvCxnSpPr>
      <xdr:spPr>
        <a:xfrm flipH="1" flipV="1">
          <a:off x="2419350" y="1492250"/>
          <a:ext cx="45085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6</xdr:row>
      <xdr:rowOff>171450</xdr:rowOff>
    </xdr:from>
    <xdr:to>
      <xdr:col>11</xdr:col>
      <xdr:colOff>273050</xdr:colOff>
      <xdr:row>9</xdr:row>
      <xdr:rowOff>165100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4020EED-E260-4C23-A338-0957FA2F69BB}"/>
            </a:ext>
          </a:extLst>
        </xdr:cNvPr>
        <xdr:cNvCxnSpPr/>
      </xdr:nvCxnSpPr>
      <xdr:spPr>
        <a:xfrm flipV="1">
          <a:off x="3143250" y="1422400"/>
          <a:ext cx="4826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</xdr:colOff>
      <xdr:row>6</xdr:row>
      <xdr:rowOff>95250</xdr:rowOff>
    </xdr:from>
    <xdr:to>
      <xdr:col>14</xdr:col>
      <xdr:colOff>31750</xdr:colOff>
      <xdr:row>7</xdr:row>
      <xdr:rowOff>139700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A453E25-02E4-49DA-94D6-92161BD356E8}"/>
            </a:ext>
          </a:extLst>
        </xdr:cNvPr>
        <xdr:cNvCxnSpPr/>
      </xdr:nvCxnSpPr>
      <xdr:spPr>
        <a:xfrm flipH="1" flipV="1">
          <a:off x="3994150" y="1346200"/>
          <a:ext cx="3048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234950</xdr:colOff>
      <xdr:row>6</xdr:row>
      <xdr:rowOff>133350</xdr:rowOff>
    </xdr:from>
    <xdr:to>
      <xdr:col>15</xdr:col>
      <xdr:colOff>292100</xdr:colOff>
      <xdr:row>7</xdr:row>
      <xdr:rowOff>171450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CDBA331-CB96-413F-847F-E56B78B3AF9E}"/>
            </a:ext>
          </a:extLst>
        </xdr:cNvPr>
        <xdr:cNvCxnSpPr/>
      </xdr:nvCxnSpPr>
      <xdr:spPr>
        <a:xfrm flipV="1">
          <a:off x="4502150" y="1384300"/>
          <a:ext cx="36195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6</xdr:row>
      <xdr:rowOff>107950</xdr:rowOff>
    </xdr:from>
    <xdr:to>
      <xdr:col>22</xdr:col>
      <xdr:colOff>88900</xdr:colOff>
      <xdr:row>7</xdr:row>
      <xdr:rowOff>177800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52B711E-C029-4361-8CE3-23D8827F91DB}"/>
            </a:ext>
          </a:extLst>
        </xdr:cNvPr>
        <xdr:cNvCxnSpPr/>
      </xdr:nvCxnSpPr>
      <xdr:spPr>
        <a:xfrm flipH="1" flipV="1">
          <a:off x="6438900" y="1358900"/>
          <a:ext cx="3556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</xdr:colOff>
      <xdr:row>6</xdr:row>
      <xdr:rowOff>95250</xdr:rowOff>
    </xdr:from>
    <xdr:to>
      <xdr:col>24</xdr:col>
      <xdr:colOff>0</xdr:colOff>
      <xdr:row>8</xdr:row>
      <xdr:rowOff>25400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BD8AADB-0A8F-4083-AB63-3872B65D8D0F}"/>
            </a:ext>
          </a:extLst>
        </xdr:cNvPr>
        <xdr:cNvCxnSpPr/>
      </xdr:nvCxnSpPr>
      <xdr:spPr>
        <a:xfrm flipV="1">
          <a:off x="7016750" y="1346200"/>
          <a:ext cx="29845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50800</xdr:colOff>
      <xdr:row>8</xdr:row>
      <xdr:rowOff>127000</xdr:rowOff>
    </xdr:from>
    <xdr:to>
      <xdr:col>26</xdr:col>
      <xdr:colOff>25400</xdr:colOff>
      <xdr:row>9</xdr:row>
      <xdr:rowOff>158750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068E359-7164-41DD-9A91-E194CFDCF3A1}"/>
            </a:ext>
          </a:extLst>
        </xdr:cNvPr>
        <xdr:cNvCxnSpPr/>
      </xdr:nvCxnSpPr>
      <xdr:spPr>
        <a:xfrm flipH="1" flipV="1">
          <a:off x="7061200" y="1746250"/>
          <a:ext cx="8890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215900</xdr:colOff>
      <xdr:row>8</xdr:row>
      <xdr:rowOff>114300</xdr:rowOff>
    </xdr:from>
    <xdr:to>
      <xdr:col>30</xdr:col>
      <xdr:colOff>241300</xdr:colOff>
      <xdr:row>9</xdr:row>
      <xdr:rowOff>158750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1253E76-F209-46D4-A666-343B030D24B3}"/>
            </a:ext>
          </a:extLst>
        </xdr:cNvPr>
        <xdr:cNvCxnSpPr/>
      </xdr:nvCxnSpPr>
      <xdr:spPr>
        <a:xfrm flipV="1">
          <a:off x="8445500" y="1733550"/>
          <a:ext cx="9398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</xdr:colOff>
      <xdr:row>9</xdr:row>
      <xdr:rowOff>25400</xdr:rowOff>
    </xdr:from>
    <xdr:to>
      <xdr:col>18</xdr:col>
      <xdr:colOff>57150</xdr:colOff>
      <xdr:row>11</xdr:row>
      <xdr:rowOff>158750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A179749-4723-4950-9D90-E100A521C46B}"/>
            </a:ext>
          </a:extLst>
        </xdr:cNvPr>
        <xdr:cNvCxnSpPr/>
      </xdr:nvCxnSpPr>
      <xdr:spPr>
        <a:xfrm flipH="1" flipV="1">
          <a:off x="4616450" y="1828800"/>
          <a:ext cx="927100" cy="50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8</xdr:row>
      <xdr:rowOff>133350</xdr:rowOff>
    </xdr:from>
    <xdr:to>
      <xdr:col>21</xdr:col>
      <xdr:colOff>234950</xdr:colOff>
      <xdr:row>11</xdr:row>
      <xdr:rowOff>158750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5DB023C-A132-48D6-8636-7AF3284A8A7A}"/>
            </a:ext>
          </a:extLst>
        </xdr:cNvPr>
        <xdr:cNvCxnSpPr/>
      </xdr:nvCxnSpPr>
      <xdr:spPr>
        <a:xfrm flipV="1">
          <a:off x="5676900" y="1752600"/>
          <a:ext cx="958850" cy="57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247650</xdr:colOff>
      <xdr:row>7</xdr:row>
      <xdr:rowOff>50800</xdr:rowOff>
    </xdr:from>
    <xdr:to>
      <xdr:col>26</xdr:col>
      <xdr:colOff>184150</xdr:colOff>
      <xdr:row>9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8576ECF-7CDE-4CF3-A9DA-97731ED85214}"/>
            </a:ext>
          </a:extLst>
        </xdr:cNvPr>
        <xdr:cNvCxnSpPr/>
      </xdr:nvCxnSpPr>
      <xdr:spPr>
        <a:xfrm flipH="1" flipV="1">
          <a:off x="7562850" y="1485900"/>
          <a:ext cx="54610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6</xdr:row>
      <xdr:rowOff>171450</xdr:rowOff>
    </xdr:from>
    <xdr:to>
      <xdr:col>28</xdr:col>
      <xdr:colOff>266700</xdr:colOff>
      <xdr:row>9</xdr:row>
      <xdr:rowOff>146050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D91C4B7-01DD-4189-8324-51E032EA2F61}"/>
            </a:ext>
          </a:extLst>
        </xdr:cNvPr>
        <xdr:cNvCxnSpPr/>
      </xdr:nvCxnSpPr>
      <xdr:spPr>
        <a:xfrm flipV="1">
          <a:off x="8343900" y="1422400"/>
          <a:ext cx="457200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50800</xdr:colOff>
      <xdr:row>6</xdr:row>
      <xdr:rowOff>152400</xdr:rowOff>
    </xdr:from>
    <xdr:to>
      <xdr:col>31</xdr:col>
      <xdr:colOff>114300</xdr:colOff>
      <xdr:row>7</xdr:row>
      <xdr:rowOff>165100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794CB8B-6C27-4E42-A04E-1381231CA143}"/>
            </a:ext>
          </a:extLst>
        </xdr:cNvPr>
        <xdr:cNvCxnSpPr/>
      </xdr:nvCxnSpPr>
      <xdr:spPr>
        <a:xfrm flipH="1" flipV="1">
          <a:off x="9194800" y="1403350"/>
          <a:ext cx="36830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247650</xdr:colOff>
      <xdr:row>6</xdr:row>
      <xdr:rowOff>101600</xdr:rowOff>
    </xdr:from>
    <xdr:to>
      <xdr:col>32</xdr:col>
      <xdr:colOff>266700</xdr:colOff>
      <xdr:row>7</xdr:row>
      <xdr:rowOff>158750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346B6BA-3BD2-4E3B-A041-16F4C4A43C0E}"/>
            </a:ext>
          </a:extLst>
        </xdr:cNvPr>
        <xdr:cNvCxnSpPr/>
      </xdr:nvCxnSpPr>
      <xdr:spPr>
        <a:xfrm flipV="1">
          <a:off x="9696450" y="1352550"/>
          <a:ext cx="32385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184150</xdr:colOff>
      <xdr:row>4</xdr:row>
      <xdr:rowOff>69850</xdr:rowOff>
    </xdr:from>
    <xdr:to>
      <xdr:col>3</xdr:col>
      <xdr:colOff>82550</xdr:colOff>
      <xdr:row>5</xdr:row>
      <xdr:rowOff>177800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D262154-53B7-42BD-8709-D570E4F817CA}"/>
            </a:ext>
          </a:extLst>
        </xdr:cNvPr>
        <xdr:cNvCxnSpPr/>
      </xdr:nvCxnSpPr>
      <xdr:spPr>
        <a:xfrm flipH="1" flipV="1">
          <a:off x="793750" y="952500"/>
          <a:ext cx="20320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196850</xdr:colOff>
      <xdr:row>4</xdr:row>
      <xdr:rowOff>44450</xdr:rowOff>
    </xdr:from>
    <xdr:to>
      <xdr:col>4</xdr:col>
      <xdr:colOff>88900</xdr:colOff>
      <xdr:row>5</xdr:row>
      <xdr:rowOff>165100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A8E4E5F-A184-4E13-9FE1-6A69D182B466}"/>
            </a:ext>
          </a:extLst>
        </xdr:cNvPr>
        <xdr:cNvCxnSpPr/>
      </xdr:nvCxnSpPr>
      <xdr:spPr>
        <a:xfrm flipV="1">
          <a:off x="1111250" y="927100"/>
          <a:ext cx="1968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</xdr:row>
      <xdr:rowOff>57150</xdr:rowOff>
    </xdr:from>
    <xdr:to>
      <xdr:col>5</xdr:col>
      <xdr:colOff>165100</xdr:colOff>
      <xdr:row>7</xdr:row>
      <xdr:rowOff>158750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D7793EF-CF9D-4092-BD79-D8A37F380ADB}"/>
            </a:ext>
          </a:extLst>
        </xdr:cNvPr>
        <xdr:cNvCxnSpPr/>
      </xdr:nvCxnSpPr>
      <xdr:spPr>
        <a:xfrm flipH="1" flipV="1">
          <a:off x="1428750" y="939800"/>
          <a:ext cx="26035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4</xdr:row>
      <xdr:rowOff>25400</xdr:rowOff>
    </xdr:from>
    <xdr:to>
      <xdr:col>6</xdr:col>
      <xdr:colOff>158750</xdr:colOff>
      <xdr:row>7</xdr:row>
      <xdr:rowOff>139700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47ABF48-52E7-4912-B17C-8D5BF53E3257}"/>
            </a:ext>
          </a:extLst>
        </xdr:cNvPr>
        <xdr:cNvCxnSpPr/>
      </xdr:nvCxnSpPr>
      <xdr:spPr>
        <a:xfrm flipV="1">
          <a:off x="1765300" y="908050"/>
          <a:ext cx="2222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260350</xdr:colOff>
      <xdr:row>4</xdr:row>
      <xdr:rowOff>82550</xdr:rowOff>
    </xdr:from>
    <xdr:to>
      <xdr:col>7</xdr:col>
      <xdr:colOff>146050</xdr:colOff>
      <xdr:row>5</xdr:row>
      <xdr:rowOff>177800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A70A1A2-FE31-4016-B7CE-23A327C74AA6}"/>
            </a:ext>
          </a:extLst>
        </xdr:cNvPr>
        <xdr:cNvCxnSpPr/>
      </xdr:nvCxnSpPr>
      <xdr:spPr>
        <a:xfrm flipH="1" flipV="1">
          <a:off x="2089150" y="965200"/>
          <a:ext cx="1905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4</xdr:row>
      <xdr:rowOff>31750</xdr:rowOff>
    </xdr:from>
    <xdr:to>
      <xdr:col>8</xdr:col>
      <xdr:colOff>133350</xdr:colOff>
      <xdr:row>5</xdr:row>
      <xdr:rowOff>177800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A76C249-3BB5-438B-BD64-B234D39B358A}"/>
            </a:ext>
          </a:extLst>
        </xdr:cNvPr>
        <xdr:cNvCxnSpPr/>
      </xdr:nvCxnSpPr>
      <xdr:spPr>
        <a:xfrm flipV="1">
          <a:off x="2387600" y="914400"/>
          <a:ext cx="18415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4</xdr:row>
      <xdr:rowOff>44450</xdr:rowOff>
    </xdr:from>
    <xdr:to>
      <xdr:col>9</xdr:col>
      <xdr:colOff>234950</xdr:colOff>
      <xdr:row>9</xdr:row>
      <xdr:rowOff>158750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21C11C2-0F78-40C5-9235-38CB5E1C7E77}"/>
            </a:ext>
          </a:extLst>
        </xdr:cNvPr>
        <xdr:cNvCxnSpPr/>
      </xdr:nvCxnSpPr>
      <xdr:spPr>
        <a:xfrm flipH="1" flipV="1">
          <a:off x="2692400" y="927100"/>
          <a:ext cx="285750" cy="1035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</xdr:row>
      <xdr:rowOff>6350</xdr:rowOff>
    </xdr:from>
    <xdr:to>
      <xdr:col>11</xdr:col>
      <xdr:colOff>158750</xdr:colOff>
      <xdr:row>9</xdr:row>
      <xdr:rowOff>158750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C4C7EB37-FB60-4429-A514-31D712F7FB4A}"/>
            </a:ext>
          </a:extLst>
        </xdr:cNvPr>
        <xdr:cNvCxnSpPr/>
      </xdr:nvCxnSpPr>
      <xdr:spPr>
        <a:xfrm flipV="1">
          <a:off x="3105150" y="889000"/>
          <a:ext cx="406400" cy="1073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241300</xdr:colOff>
      <xdr:row>4</xdr:row>
      <xdr:rowOff>63500</xdr:rowOff>
    </xdr:from>
    <xdr:to>
      <xdr:col>12</xdr:col>
      <xdr:colOff>82550</xdr:colOff>
      <xdr:row>5</xdr:row>
      <xdr:rowOff>177800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F2BE51C-F808-4558-91CB-5EE3F5C1B46F}"/>
            </a:ext>
          </a:extLst>
        </xdr:cNvPr>
        <xdr:cNvCxnSpPr/>
      </xdr:nvCxnSpPr>
      <xdr:spPr>
        <a:xfrm flipH="1" flipV="1">
          <a:off x="3594100" y="946150"/>
          <a:ext cx="14605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4</xdr:row>
      <xdr:rowOff>31750</xdr:rowOff>
    </xdr:from>
    <xdr:to>
      <xdr:col>13</xdr:col>
      <xdr:colOff>57150</xdr:colOff>
      <xdr:row>5</xdr:row>
      <xdr:rowOff>171450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09314B1-34A5-4EF5-9599-24427DE511C5}"/>
            </a:ext>
          </a:extLst>
        </xdr:cNvPr>
        <xdr:cNvCxnSpPr/>
      </xdr:nvCxnSpPr>
      <xdr:spPr>
        <a:xfrm flipV="1">
          <a:off x="3860800" y="914400"/>
          <a:ext cx="1587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177800</xdr:colOff>
      <xdr:row>4</xdr:row>
      <xdr:rowOff>50800</xdr:rowOff>
    </xdr:from>
    <xdr:to>
      <xdr:col>14</xdr:col>
      <xdr:colOff>152400</xdr:colOff>
      <xdr:row>7</xdr:row>
      <xdr:rowOff>139700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39D6E853-8FB8-4CDC-BA10-61AA3EB9F4DF}"/>
            </a:ext>
          </a:extLst>
        </xdr:cNvPr>
        <xdr:cNvCxnSpPr/>
      </xdr:nvCxnSpPr>
      <xdr:spPr>
        <a:xfrm flipH="1" flipV="1">
          <a:off x="4140200" y="933450"/>
          <a:ext cx="279400" cy="64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4</xdr:row>
      <xdr:rowOff>50800</xdr:rowOff>
    </xdr:from>
    <xdr:to>
      <xdr:col>15</xdr:col>
      <xdr:colOff>171450</xdr:colOff>
      <xdr:row>7</xdr:row>
      <xdr:rowOff>139700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CD3C0F4E-F9F1-49E3-8D53-0F5B0B3CBAE4}"/>
            </a:ext>
          </a:extLst>
        </xdr:cNvPr>
        <xdr:cNvCxnSpPr/>
      </xdr:nvCxnSpPr>
      <xdr:spPr>
        <a:xfrm flipV="1">
          <a:off x="4457700" y="933450"/>
          <a:ext cx="285750" cy="64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4</xdr:row>
      <xdr:rowOff>69850</xdr:rowOff>
    </xdr:from>
    <xdr:to>
      <xdr:col>16</xdr:col>
      <xdr:colOff>76200</xdr:colOff>
      <xdr:row>5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CC9A36E-12D5-438B-B6BE-17236669EC71}"/>
            </a:ext>
          </a:extLst>
        </xdr:cNvPr>
        <xdr:cNvCxnSpPr/>
      </xdr:nvCxnSpPr>
      <xdr:spPr>
        <a:xfrm flipH="1" flipV="1">
          <a:off x="4806950" y="952500"/>
          <a:ext cx="1460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241300</xdr:colOff>
      <xdr:row>4</xdr:row>
      <xdr:rowOff>50800</xdr:rowOff>
    </xdr:from>
    <xdr:to>
      <xdr:col>17</xdr:col>
      <xdr:colOff>152400</xdr:colOff>
      <xdr:row>5</xdr:row>
      <xdr:rowOff>171450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231FA1B-2F64-4900-8D00-27E8458AFC40}"/>
            </a:ext>
          </a:extLst>
        </xdr:cNvPr>
        <xdr:cNvCxnSpPr/>
      </xdr:nvCxnSpPr>
      <xdr:spPr>
        <a:xfrm flipV="1">
          <a:off x="5118100" y="933450"/>
          <a:ext cx="2159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4</xdr:row>
      <xdr:rowOff>50800</xdr:rowOff>
    </xdr:from>
    <xdr:to>
      <xdr:col>18</xdr:col>
      <xdr:colOff>114300</xdr:colOff>
      <xdr:row>11</xdr:row>
      <xdr:rowOff>127000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C1C46DA-B281-4536-BC38-418D6D2B0767}"/>
            </a:ext>
          </a:extLst>
        </xdr:cNvPr>
        <xdr:cNvCxnSpPr/>
      </xdr:nvCxnSpPr>
      <xdr:spPr>
        <a:xfrm flipH="1" flipV="1">
          <a:off x="5429250" y="933450"/>
          <a:ext cx="171450" cy="136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196850</xdr:colOff>
      <xdr:row>4</xdr:row>
      <xdr:rowOff>50800</xdr:rowOff>
    </xdr:from>
    <xdr:to>
      <xdr:col>19</xdr:col>
      <xdr:colOff>101600</xdr:colOff>
      <xdr:row>11</xdr:row>
      <xdr:rowOff>127000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8A026F0-961B-4980-A6F9-06839C475EA5}"/>
            </a:ext>
          </a:extLst>
        </xdr:cNvPr>
        <xdr:cNvCxnSpPr/>
      </xdr:nvCxnSpPr>
      <xdr:spPr>
        <a:xfrm flipV="1">
          <a:off x="5683250" y="933450"/>
          <a:ext cx="209550" cy="136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4</xdr:row>
      <xdr:rowOff>50800</xdr:rowOff>
    </xdr:from>
    <xdr:to>
      <xdr:col>20</xdr:col>
      <xdr:colOff>101600</xdr:colOff>
      <xdr:row>5</xdr:row>
      <xdr:rowOff>158750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09F8984-AACF-4EA2-A232-E061949F54B5}"/>
            </a:ext>
          </a:extLst>
        </xdr:cNvPr>
        <xdr:cNvCxnSpPr/>
      </xdr:nvCxnSpPr>
      <xdr:spPr>
        <a:xfrm flipH="1" flipV="1">
          <a:off x="6000750" y="933450"/>
          <a:ext cx="19685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4</xdr:row>
      <xdr:rowOff>44450</xdr:rowOff>
    </xdr:from>
    <xdr:to>
      <xdr:col>21</xdr:col>
      <xdr:colOff>133350</xdr:colOff>
      <xdr:row>5</xdr:row>
      <xdr:rowOff>146050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2496A91-C0A6-4001-9356-5D708540BCBF}"/>
            </a:ext>
          </a:extLst>
        </xdr:cNvPr>
        <xdr:cNvCxnSpPr/>
      </xdr:nvCxnSpPr>
      <xdr:spPr>
        <a:xfrm flipV="1">
          <a:off x="6324600" y="927100"/>
          <a:ext cx="2095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215900</xdr:colOff>
      <xdr:row>4</xdr:row>
      <xdr:rowOff>69850</xdr:rowOff>
    </xdr:from>
    <xdr:to>
      <xdr:col>22</xdr:col>
      <xdr:colOff>177800</xdr:colOff>
      <xdr:row>7</xdr:row>
      <xdr:rowOff>171450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512C2E2B-1089-4B15-8021-1C3FD3E534C7}"/>
            </a:ext>
          </a:extLst>
        </xdr:cNvPr>
        <xdr:cNvCxnSpPr/>
      </xdr:nvCxnSpPr>
      <xdr:spPr>
        <a:xfrm flipH="1" flipV="1">
          <a:off x="6616700" y="952500"/>
          <a:ext cx="26670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234950</xdr:colOff>
      <xdr:row>4</xdr:row>
      <xdr:rowOff>6350</xdr:rowOff>
    </xdr:from>
    <xdr:to>
      <xdr:col>23</xdr:col>
      <xdr:colOff>177800</xdr:colOff>
      <xdr:row>7</xdr:row>
      <xdr:rowOff>146050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95ABED1-9A7C-42B3-9A0B-619ED42770EA}"/>
            </a:ext>
          </a:extLst>
        </xdr:cNvPr>
        <xdr:cNvCxnSpPr/>
      </xdr:nvCxnSpPr>
      <xdr:spPr>
        <a:xfrm flipV="1">
          <a:off x="6940550" y="889000"/>
          <a:ext cx="247650" cy="69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146050</xdr:colOff>
      <xdr:row>4</xdr:row>
      <xdr:rowOff>44450</xdr:rowOff>
    </xdr:from>
    <xdr:to>
      <xdr:col>25</xdr:col>
      <xdr:colOff>76200</xdr:colOff>
      <xdr:row>5</xdr:row>
      <xdr:rowOff>165100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DA8A53D0-05DF-4442-88C2-EE636BE15A04}"/>
            </a:ext>
          </a:extLst>
        </xdr:cNvPr>
        <xdr:cNvCxnSpPr/>
      </xdr:nvCxnSpPr>
      <xdr:spPr>
        <a:xfrm flipV="1">
          <a:off x="7461250" y="927100"/>
          <a:ext cx="2349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4</xdr:row>
      <xdr:rowOff>50800</xdr:rowOff>
    </xdr:from>
    <xdr:to>
      <xdr:col>26</xdr:col>
      <xdr:colOff>222250</xdr:colOff>
      <xdr:row>9</xdr:row>
      <xdr:rowOff>139700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E5B1A28-54CD-4995-8F74-131AF962C3F8}"/>
            </a:ext>
          </a:extLst>
        </xdr:cNvPr>
        <xdr:cNvCxnSpPr/>
      </xdr:nvCxnSpPr>
      <xdr:spPr>
        <a:xfrm flipH="1" flipV="1">
          <a:off x="7810500" y="933450"/>
          <a:ext cx="33655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88900</xdr:colOff>
      <xdr:row>4</xdr:row>
      <xdr:rowOff>44450</xdr:rowOff>
    </xdr:from>
    <xdr:to>
      <xdr:col>28</xdr:col>
      <xdr:colOff>165100</xdr:colOff>
      <xdr:row>9</xdr:row>
      <xdr:rowOff>133350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AA483054-89CE-42DC-B167-21AFF1E3BB86}"/>
            </a:ext>
          </a:extLst>
        </xdr:cNvPr>
        <xdr:cNvCxnSpPr/>
      </xdr:nvCxnSpPr>
      <xdr:spPr>
        <a:xfrm flipV="1">
          <a:off x="8318500" y="927100"/>
          <a:ext cx="38100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4</xdr:row>
      <xdr:rowOff>63500</xdr:rowOff>
    </xdr:from>
    <xdr:to>
      <xdr:col>29</xdr:col>
      <xdr:colOff>171450</xdr:colOff>
      <xdr:row>5</xdr:row>
      <xdr:rowOff>158750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DD814EC-8B05-4FEC-94AB-BF3C63B83A9A}"/>
            </a:ext>
          </a:extLst>
        </xdr:cNvPr>
        <xdr:cNvCxnSpPr/>
      </xdr:nvCxnSpPr>
      <xdr:spPr>
        <a:xfrm flipH="1" flipV="1">
          <a:off x="8788400" y="946150"/>
          <a:ext cx="22225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254000</xdr:colOff>
      <xdr:row>4</xdr:row>
      <xdr:rowOff>31750</xdr:rowOff>
    </xdr:from>
    <xdr:to>
      <xdr:col>30</xdr:col>
      <xdr:colOff>95250</xdr:colOff>
      <xdr:row>5</xdr:row>
      <xdr:rowOff>152400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3FE93A7-0489-42EC-90F6-495B74ED1A4D}"/>
            </a:ext>
          </a:extLst>
        </xdr:cNvPr>
        <xdr:cNvCxnSpPr/>
      </xdr:nvCxnSpPr>
      <xdr:spPr>
        <a:xfrm flipV="1">
          <a:off x="9093200" y="914400"/>
          <a:ext cx="1460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184150</xdr:colOff>
      <xdr:row>4</xdr:row>
      <xdr:rowOff>38100</xdr:rowOff>
    </xdr:from>
    <xdr:to>
      <xdr:col>31</xdr:col>
      <xdr:colOff>177800</xdr:colOff>
      <xdr:row>7</xdr:row>
      <xdr:rowOff>152400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30CCC4E-8555-4DE3-8610-3F111DB0DD70}"/>
            </a:ext>
          </a:extLst>
        </xdr:cNvPr>
        <xdr:cNvCxnSpPr/>
      </xdr:nvCxnSpPr>
      <xdr:spPr>
        <a:xfrm flipH="1" flipV="1">
          <a:off x="9328150" y="920750"/>
          <a:ext cx="2984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222250</xdr:colOff>
      <xdr:row>4</xdr:row>
      <xdr:rowOff>25400</xdr:rowOff>
    </xdr:from>
    <xdr:to>
      <xdr:col>32</xdr:col>
      <xdr:colOff>190500</xdr:colOff>
      <xdr:row>7</xdr:row>
      <xdr:rowOff>133350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9DAA20AD-9C88-4732-9ED0-24181AA9008F}"/>
            </a:ext>
          </a:extLst>
        </xdr:cNvPr>
        <xdr:cNvCxnSpPr/>
      </xdr:nvCxnSpPr>
      <xdr:spPr>
        <a:xfrm flipV="1">
          <a:off x="9671050" y="908050"/>
          <a:ext cx="27305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254000</xdr:colOff>
      <xdr:row>4</xdr:row>
      <xdr:rowOff>57150</xdr:rowOff>
    </xdr:from>
    <xdr:to>
      <xdr:col>33</xdr:col>
      <xdr:colOff>120650</xdr:colOff>
      <xdr:row>5</xdr:row>
      <xdr:rowOff>165100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9C77220-65DA-42F0-89AC-D9034FFAE8C2}"/>
            </a:ext>
          </a:extLst>
        </xdr:cNvPr>
        <xdr:cNvCxnSpPr/>
      </xdr:nvCxnSpPr>
      <xdr:spPr>
        <a:xfrm flipH="1" flipV="1">
          <a:off x="10007600" y="939800"/>
          <a:ext cx="17145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209550</xdr:colOff>
      <xdr:row>4</xdr:row>
      <xdr:rowOff>63500</xdr:rowOff>
    </xdr:from>
    <xdr:to>
      <xdr:col>34</xdr:col>
      <xdr:colOff>69850</xdr:colOff>
      <xdr:row>5</xdr:row>
      <xdr:rowOff>165100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A5D1396-F062-4280-A1BB-4378F35CDC8B}"/>
            </a:ext>
          </a:extLst>
        </xdr:cNvPr>
        <xdr:cNvCxnSpPr/>
      </xdr:nvCxnSpPr>
      <xdr:spPr>
        <a:xfrm flipV="1">
          <a:off x="10267950" y="946150"/>
          <a:ext cx="1651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196850</xdr:colOff>
      <xdr:row>7</xdr:row>
      <xdr:rowOff>57150</xdr:rowOff>
    </xdr:from>
    <xdr:to>
      <xdr:col>18</xdr:col>
      <xdr:colOff>95250</xdr:colOff>
      <xdr:row>11</xdr:row>
      <xdr:rowOff>133350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A7BBC80E-C195-4A95-AD30-326457DED964}"/>
            </a:ext>
          </a:extLst>
        </xdr:cNvPr>
        <xdr:cNvCxnSpPr/>
      </xdr:nvCxnSpPr>
      <xdr:spPr>
        <a:xfrm flipH="1" flipV="1">
          <a:off x="5073650" y="1492250"/>
          <a:ext cx="50800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241300</xdr:colOff>
      <xdr:row>7</xdr:row>
      <xdr:rowOff>69850</xdr:rowOff>
    </xdr:from>
    <xdr:to>
      <xdr:col>20</xdr:col>
      <xdr:colOff>139700</xdr:colOff>
      <xdr:row>11</xdr:row>
      <xdr:rowOff>95250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D1D985F-F9C8-4FF8-B8C3-98E7FD2442ED}"/>
            </a:ext>
          </a:extLst>
        </xdr:cNvPr>
        <xdr:cNvCxnSpPr/>
      </xdr:nvCxnSpPr>
      <xdr:spPr>
        <a:xfrm flipV="1">
          <a:off x="5727700" y="1504950"/>
          <a:ext cx="5080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247650</xdr:colOff>
      <xdr:row>4</xdr:row>
      <xdr:rowOff>25400</xdr:rowOff>
    </xdr:from>
    <xdr:to>
      <xdr:col>24</xdr:col>
      <xdr:colOff>101600</xdr:colOff>
      <xdr:row>6</xdr:row>
      <xdr:rowOff>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D6B8D585-1B34-41E6-A9C6-7BD1441C5BDD}"/>
            </a:ext>
          </a:extLst>
        </xdr:cNvPr>
        <xdr:cNvCxnSpPr/>
      </xdr:nvCxnSpPr>
      <xdr:spPr>
        <a:xfrm flipH="1" flipV="1">
          <a:off x="7258050" y="908050"/>
          <a:ext cx="1587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9DB6-BF6C-447B-BA13-079F764DD80D}">
  <dimension ref="A1:AJ17"/>
  <sheetViews>
    <sheetView workbookViewId="0">
      <selection activeCell="J17" sqref="J17"/>
    </sheetView>
  </sheetViews>
  <sheetFormatPr defaultRowHeight="14.5" x14ac:dyDescent="0.35"/>
  <cols>
    <col min="1" max="36" width="4.36328125" customWidth="1"/>
  </cols>
  <sheetData>
    <row r="1" spans="1:36" ht="26" x14ac:dyDescent="0.6">
      <c r="B1" s="13" t="s">
        <v>62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4" spans="1:36" x14ac:dyDescent="0.35">
      <c r="C4" s="16" t="s">
        <v>19</v>
      </c>
      <c r="E4" s="16" t="s">
        <v>19</v>
      </c>
      <c r="G4" s="16" t="s">
        <v>19</v>
      </c>
      <c r="I4" s="16" t="s">
        <v>19</v>
      </c>
      <c r="L4" s="16" t="s">
        <v>19</v>
      </c>
      <c r="N4" s="16" t="s">
        <v>19</v>
      </c>
      <c r="P4" s="16" t="s">
        <v>19</v>
      </c>
      <c r="R4" s="16" t="s">
        <v>19</v>
      </c>
      <c r="T4" s="16" t="s">
        <v>19</v>
      </c>
      <c r="V4" s="16" t="s">
        <v>19</v>
      </c>
      <c r="X4" s="16" t="s">
        <v>19</v>
      </c>
      <c r="Z4" s="16" t="s">
        <v>19</v>
      </c>
      <c r="AC4" s="16" t="s">
        <v>19</v>
      </c>
      <c r="AE4" s="16" t="s">
        <v>19</v>
      </c>
      <c r="AG4" s="16" t="s">
        <v>19</v>
      </c>
      <c r="AI4" s="16" t="s">
        <v>19</v>
      </c>
    </row>
    <row r="7" spans="1:36" x14ac:dyDescent="0.35">
      <c r="D7" s="16" t="s">
        <v>19</v>
      </c>
      <c r="H7" s="16" t="s">
        <v>19</v>
      </c>
      <c r="M7" s="16" t="s">
        <v>19</v>
      </c>
      <c r="Q7" s="16" t="s">
        <v>19</v>
      </c>
      <c r="U7" s="16" t="s">
        <v>19</v>
      </c>
      <c r="Y7" s="16" t="s">
        <v>19</v>
      </c>
      <c r="AD7" s="16" t="s">
        <v>19</v>
      </c>
      <c r="AH7" s="16" t="s">
        <v>19</v>
      </c>
    </row>
    <row r="9" spans="1:36" x14ac:dyDescent="0.35">
      <c r="F9" s="16" t="s">
        <v>19</v>
      </c>
      <c r="O9" s="16" t="s">
        <v>19</v>
      </c>
      <c r="W9" s="16" t="s">
        <v>19</v>
      </c>
      <c r="AF9" s="16" t="s">
        <v>19</v>
      </c>
    </row>
    <row r="11" spans="1:36" x14ac:dyDescent="0.35">
      <c r="J11" s="16" t="s">
        <v>19</v>
      </c>
      <c r="K11" s="16" t="s">
        <v>19</v>
      </c>
      <c r="AA11" s="16" t="s">
        <v>19</v>
      </c>
      <c r="AB11" s="16" t="s">
        <v>19</v>
      </c>
    </row>
    <row r="13" spans="1:36" x14ac:dyDescent="0.35">
      <c r="S13" s="16" t="s">
        <v>19</v>
      </c>
    </row>
    <row r="15" spans="1:36" x14ac:dyDescent="0.35">
      <c r="B15" s="17" t="s">
        <v>63</v>
      </c>
      <c r="AJ15" s="17" t="s">
        <v>18</v>
      </c>
    </row>
    <row r="16" spans="1:36" x14ac:dyDescent="0.35">
      <c r="A16" s="4" t="s">
        <v>2</v>
      </c>
      <c r="B16" s="8">
        <v>0</v>
      </c>
      <c r="C16" s="8">
        <v>1</v>
      </c>
      <c r="D16" s="8">
        <v>2</v>
      </c>
      <c r="E16" s="8">
        <v>3</v>
      </c>
      <c r="F16" s="8">
        <v>4</v>
      </c>
      <c r="G16" s="8">
        <v>5</v>
      </c>
      <c r="H16" s="8">
        <v>6</v>
      </c>
      <c r="I16" s="8">
        <v>7</v>
      </c>
      <c r="J16" s="8">
        <v>8</v>
      </c>
      <c r="K16" s="8">
        <v>9</v>
      </c>
      <c r="L16" s="8">
        <v>10</v>
      </c>
      <c r="M16" s="8">
        <v>11</v>
      </c>
      <c r="N16" s="8">
        <v>12</v>
      </c>
      <c r="O16" s="8">
        <v>13</v>
      </c>
      <c r="P16" s="8">
        <v>14</v>
      </c>
      <c r="Q16" s="8">
        <v>15</v>
      </c>
      <c r="R16" s="8">
        <v>16</v>
      </c>
      <c r="S16" s="8">
        <v>17</v>
      </c>
      <c r="T16" s="8">
        <v>18</v>
      </c>
      <c r="U16" s="8">
        <v>19</v>
      </c>
      <c r="V16" s="8">
        <v>20</v>
      </c>
      <c r="W16" s="8">
        <v>21</v>
      </c>
      <c r="X16" s="8">
        <v>22</v>
      </c>
      <c r="Y16" s="8">
        <v>23</v>
      </c>
      <c r="Z16" s="8">
        <v>24</v>
      </c>
      <c r="AA16" s="8">
        <v>25</v>
      </c>
      <c r="AB16" s="8">
        <v>26</v>
      </c>
      <c r="AC16" s="8">
        <v>27</v>
      </c>
      <c r="AD16" s="8">
        <v>28</v>
      </c>
      <c r="AE16" s="8">
        <v>29</v>
      </c>
      <c r="AF16" s="8">
        <v>30</v>
      </c>
      <c r="AG16" s="8">
        <v>31</v>
      </c>
      <c r="AH16" s="8">
        <v>32</v>
      </c>
      <c r="AI16" s="8">
        <v>33</v>
      </c>
      <c r="AJ16" s="8">
        <v>34</v>
      </c>
    </row>
    <row r="17" spans="1:36" x14ac:dyDescent="0.35">
      <c r="A17" s="4" t="s">
        <v>64</v>
      </c>
      <c r="B17" s="8">
        <v>0</v>
      </c>
      <c r="C17" s="8">
        <v>7</v>
      </c>
      <c r="D17" s="8">
        <v>6</v>
      </c>
      <c r="E17" s="8">
        <v>8</v>
      </c>
      <c r="F17" s="8">
        <v>5</v>
      </c>
      <c r="G17" s="8">
        <v>10</v>
      </c>
      <c r="H17" s="8">
        <v>9</v>
      </c>
      <c r="I17" s="8">
        <v>11</v>
      </c>
      <c r="J17" s="8">
        <v>3</v>
      </c>
      <c r="K17" s="8">
        <v>4</v>
      </c>
      <c r="L17" s="8">
        <v>14</v>
      </c>
      <c r="M17" s="8">
        <v>13</v>
      </c>
      <c r="N17" s="8">
        <v>15</v>
      </c>
      <c r="O17" s="8">
        <v>12</v>
      </c>
      <c r="P17" s="8">
        <v>17</v>
      </c>
      <c r="Q17" s="8">
        <v>16</v>
      </c>
      <c r="R17" s="8">
        <v>18</v>
      </c>
      <c r="S17" s="8">
        <v>2</v>
      </c>
      <c r="T17" s="8">
        <v>23</v>
      </c>
      <c r="U17" s="8">
        <v>22</v>
      </c>
      <c r="V17" s="8">
        <v>24</v>
      </c>
      <c r="W17" s="8">
        <v>21</v>
      </c>
      <c r="X17" s="8">
        <v>26</v>
      </c>
      <c r="Y17" s="8">
        <v>25</v>
      </c>
      <c r="Z17" s="8">
        <v>27</v>
      </c>
      <c r="AA17" s="8">
        <v>19</v>
      </c>
      <c r="AB17" s="8">
        <v>20</v>
      </c>
      <c r="AC17" s="8">
        <v>30</v>
      </c>
      <c r="AD17" s="8">
        <v>29</v>
      </c>
      <c r="AE17" s="8">
        <v>31</v>
      </c>
      <c r="AF17" s="8">
        <v>28</v>
      </c>
      <c r="AG17" s="8">
        <v>33</v>
      </c>
      <c r="AH17" s="8">
        <v>32</v>
      </c>
      <c r="AI17" s="8">
        <v>34</v>
      </c>
      <c r="AJ17" s="8">
        <v>1</v>
      </c>
    </row>
  </sheetData>
  <mergeCells count="1">
    <mergeCell ref="B1:AJ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275E-4D74-4235-B5BD-9E3E86F3FA56}">
  <dimension ref="A1:R35"/>
  <sheetViews>
    <sheetView tabSelected="1" workbookViewId="0"/>
  </sheetViews>
  <sheetFormatPr defaultRowHeight="14.5" x14ac:dyDescent="0.35"/>
  <cols>
    <col min="2" max="2" width="0" hidden="1" customWidth="1"/>
    <col min="17" max="17" width="5.1796875" customWidth="1"/>
  </cols>
  <sheetData>
    <row r="1" spans="1:18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4" t="s">
        <v>18</v>
      </c>
      <c r="B2" s="5">
        <v>1</v>
      </c>
      <c r="C2" s="6">
        <v>34</v>
      </c>
      <c r="D2" s="7">
        <v>0</v>
      </c>
      <c r="E2" s="8">
        <v>0</v>
      </c>
      <c r="F2" s="8">
        <v>0</v>
      </c>
      <c r="G2" s="8">
        <v>0.5</v>
      </c>
      <c r="H2" s="7">
        <v>0</v>
      </c>
      <c r="I2" s="8">
        <v>0</v>
      </c>
      <c r="J2" s="8">
        <v>0</v>
      </c>
      <c r="K2" s="9">
        <v>1</v>
      </c>
      <c r="L2" s="9">
        <v>1</v>
      </c>
      <c r="M2" s="8">
        <v>-34</v>
      </c>
      <c r="N2" s="8">
        <v>0</v>
      </c>
      <c r="O2" s="8"/>
      <c r="P2" s="8"/>
      <c r="Q2" s="8"/>
      <c r="R2" s="8"/>
    </row>
    <row r="3" spans="1:18" x14ac:dyDescent="0.35">
      <c r="A3" s="4" t="s">
        <v>19</v>
      </c>
      <c r="B3" s="5">
        <v>2</v>
      </c>
      <c r="C3" s="6">
        <v>17</v>
      </c>
      <c r="D3" s="7">
        <v>1</v>
      </c>
      <c r="E3" s="8">
        <v>0</v>
      </c>
      <c r="F3" s="8">
        <v>0</v>
      </c>
      <c r="G3" s="8">
        <v>0.5</v>
      </c>
      <c r="H3" s="7">
        <v>1</v>
      </c>
      <c r="I3" s="8">
        <v>0</v>
      </c>
      <c r="J3" s="8">
        <v>0</v>
      </c>
      <c r="K3" s="9">
        <v>1</v>
      </c>
      <c r="L3" s="9">
        <v>2</v>
      </c>
      <c r="M3" s="10" t="s">
        <v>20</v>
      </c>
      <c r="N3" s="8">
        <v>1</v>
      </c>
      <c r="O3" s="8">
        <f>B3-B2-1</f>
        <v>0</v>
      </c>
      <c r="P3" s="8">
        <f>C2-C3</f>
        <v>17</v>
      </c>
      <c r="Q3" s="8">
        <f t="shared" ref="Q3:Q35" si="0">L2+1</f>
        <v>2</v>
      </c>
      <c r="R3" s="8" t="s">
        <v>21</v>
      </c>
    </row>
    <row r="4" spans="1:18" x14ac:dyDescent="0.35">
      <c r="A4" s="4" t="s">
        <v>19</v>
      </c>
      <c r="B4" s="5">
        <v>3</v>
      </c>
      <c r="C4" s="6">
        <v>8</v>
      </c>
      <c r="D4" s="7">
        <v>2</v>
      </c>
      <c r="E4" s="8">
        <v>0</v>
      </c>
      <c r="F4" s="8">
        <v>0</v>
      </c>
      <c r="G4" s="8">
        <v>0.5</v>
      </c>
      <c r="H4" s="7">
        <v>2</v>
      </c>
      <c r="I4" s="8">
        <v>0</v>
      </c>
      <c r="J4" s="8">
        <v>0</v>
      </c>
      <c r="K4" s="9">
        <v>1</v>
      </c>
      <c r="L4" s="9">
        <v>3</v>
      </c>
      <c r="M4" s="10" t="s">
        <v>22</v>
      </c>
      <c r="N4" s="8">
        <v>1</v>
      </c>
      <c r="O4" s="8">
        <f t="shared" ref="O4:O35" si="1">B4-B3-1</f>
        <v>0</v>
      </c>
      <c r="P4" s="8">
        <f t="shared" ref="P4:P35" si="2">C3-C4</f>
        <v>9</v>
      </c>
      <c r="Q4" s="8">
        <f t="shared" si="0"/>
        <v>3</v>
      </c>
      <c r="R4" s="10" t="s">
        <v>23</v>
      </c>
    </row>
    <row r="5" spans="1:18" x14ac:dyDescent="0.35">
      <c r="A5" s="4" t="s">
        <v>19</v>
      </c>
      <c r="B5" s="5">
        <v>4</v>
      </c>
      <c r="C5" s="6">
        <v>9</v>
      </c>
      <c r="D5" s="7">
        <v>2</v>
      </c>
      <c r="E5" s="8">
        <v>0</v>
      </c>
      <c r="F5" s="8">
        <v>0</v>
      </c>
      <c r="G5" s="8">
        <v>0.5</v>
      </c>
      <c r="H5" s="7">
        <v>2</v>
      </c>
      <c r="I5" s="8">
        <v>0</v>
      </c>
      <c r="J5" s="8">
        <v>0</v>
      </c>
      <c r="K5" s="9">
        <v>1</v>
      </c>
      <c r="L5" s="9">
        <v>3</v>
      </c>
      <c r="M5" s="10" t="s">
        <v>24</v>
      </c>
      <c r="N5" s="8">
        <v>1</v>
      </c>
      <c r="O5" s="8">
        <f t="shared" si="1"/>
        <v>0</v>
      </c>
      <c r="P5" s="8">
        <f t="shared" si="2"/>
        <v>-1</v>
      </c>
      <c r="Q5" s="8">
        <f t="shared" si="0"/>
        <v>4</v>
      </c>
      <c r="R5" s="10" t="s">
        <v>25</v>
      </c>
    </row>
    <row r="6" spans="1:18" x14ac:dyDescent="0.35">
      <c r="A6" s="4" t="s">
        <v>19</v>
      </c>
      <c r="B6" s="5">
        <v>5</v>
      </c>
      <c r="C6" s="6">
        <v>4</v>
      </c>
      <c r="D6" s="7">
        <v>3</v>
      </c>
      <c r="E6" s="8">
        <v>0</v>
      </c>
      <c r="F6" s="8">
        <v>0</v>
      </c>
      <c r="G6" s="8">
        <v>0.5</v>
      </c>
      <c r="H6" s="7">
        <v>3</v>
      </c>
      <c r="I6" s="8">
        <v>0</v>
      </c>
      <c r="J6" s="8">
        <v>0</v>
      </c>
      <c r="K6" s="9">
        <v>1</v>
      </c>
      <c r="L6" s="9">
        <v>4</v>
      </c>
      <c r="M6" s="10" t="s">
        <v>26</v>
      </c>
      <c r="N6" s="8">
        <v>1</v>
      </c>
      <c r="O6" s="8">
        <f t="shared" si="1"/>
        <v>0</v>
      </c>
      <c r="P6" s="8">
        <f t="shared" si="2"/>
        <v>5</v>
      </c>
      <c r="Q6" s="8">
        <f t="shared" si="0"/>
        <v>4</v>
      </c>
      <c r="R6" s="10" t="s">
        <v>25</v>
      </c>
    </row>
    <row r="7" spans="1:18" x14ac:dyDescent="0.35">
      <c r="A7" s="4" t="s">
        <v>19</v>
      </c>
      <c r="B7" s="5">
        <v>6</v>
      </c>
      <c r="C7" s="6">
        <v>2</v>
      </c>
      <c r="D7" s="7">
        <v>4</v>
      </c>
      <c r="E7" s="8">
        <v>0</v>
      </c>
      <c r="F7" s="8">
        <v>0</v>
      </c>
      <c r="G7" s="8">
        <v>0.5</v>
      </c>
      <c r="H7" s="7">
        <v>4</v>
      </c>
      <c r="I7" s="8">
        <v>0</v>
      </c>
      <c r="J7" s="8">
        <v>0</v>
      </c>
      <c r="K7" s="9">
        <v>1</v>
      </c>
      <c r="L7" s="9">
        <v>5</v>
      </c>
      <c r="M7" s="10" t="s">
        <v>27</v>
      </c>
      <c r="N7" s="8">
        <v>1</v>
      </c>
      <c r="O7" s="8">
        <f t="shared" si="1"/>
        <v>0</v>
      </c>
      <c r="P7" s="8">
        <f t="shared" si="2"/>
        <v>2</v>
      </c>
      <c r="Q7" s="8">
        <f t="shared" si="0"/>
        <v>5</v>
      </c>
      <c r="R7" s="10" t="s">
        <v>28</v>
      </c>
    </row>
    <row r="8" spans="1:18" x14ac:dyDescent="0.35">
      <c r="A8" s="4" t="s">
        <v>19</v>
      </c>
      <c r="B8" s="5">
        <v>7</v>
      </c>
      <c r="C8" s="6">
        <v>1</v>
      </c>
      <c r="D8" s="7">
        <v>5</v>
      </c>
      <c r="E8" s="8">
        <v>0</v>
      </c>
      <c r="F8" s="8">
        <v>0</v>
      </c>
      <c r="G8" s="8">
        <v>0.5</v>
      </c>
      <c r="H8" s="7">
        <v>5</v>
      </c>
      <c r="I8" s="8">
        <v>0</v>
      </c>
      <c r="J8" s="8">
        <v>0</v>
      </c>
      <c r="K8" s="9">
        <v>1</v>
      </c>
      <c r="L8" s="9">
        <v>6</v>
      </c>
      <c r="M8" s="10" t="s">
        <v>29</v>
      </c>
      <c r="N8" s="8">
        <v>1</v>
      </c>
      <c r="O8" s="8">
        <f t="shared" si="1"/>
        <v>0</v>
      </c>
      <c r="P8" s="8">
        <f t="shared" si="2"/>
        <v>1</v>
      </c>
      <c r="Q8" s="8">
        <f t="shared" si="0"/>
        <v>6</v>
      </c>
      <c r="R8" s="10" t="s">
        <v>30</v>
      </c>
    </row>
    <row r="9" spans="1:18" x14ac:dyDescent="0.35">
      <c r="A9" s="4" t="s">
        <v>19</v>
      </c>
      <c r="B9" s="5">
        <v>8</v>
      </c>
      <c r="C9" s="6">
        <v>3</v>
      </c>
      <c r="D9" s="7">
        <v>5</v>
      </c>
      <c r="E9" s="8">
        <v>0</v>
      </c>
      <c r="F9" s="8">
        <v>0</v>
      </c>
      <c r="G9" s="8">
        <v>0.5</v>
      </c>
      <c r="H9" s="7">
        <v>5</v>
      </c>
      <c r="I9" s="8">
        <v>0</v>
      </c>
      <c r="J9" s="8">
        <v>0</v>
      </c>
      <c r="K9" s="9">
        <v>1</v>
      </c>
      <c r="L9" s="9">
        <v>5</v>
      </c>
      <c r="M9" s="10" t="s">
        <v>31</v>
      </c>
      <c r="N9" s="8">
        <v>1</v>
      </c>
      <c r="O9" s="8">
        <f t="shared" si="1"/>
        <v>0</v>
      </c>
      <c r="P9" s="8">
        <f t="shared" si="2"/>
        <v>-2</v>
      </c>
      <c r="Q9" s="8">
        <f t="shared" si="0"/>
        <v>7</v>
      </c>
      <c r="R9" s="10" t="s">
        <v>32</v>
      </c>
    </row>
    <row r="10" spans="1:18" x14ac:dyDescent="0.35">
      <c r="A10" s="4" t="s">
        <v>19</v>
      </c>
      <c r="B10" s="5">
        <v>9</v>
      </c>
      <c r="C10" s="6">
        <v>6</v>
      </c>
      <c r="D10" s="7">
        <v>4</v>
      </c>
      <c r="E10" s="8">
        <v>0</v>
      </c>
      <c r="F10" s="8">
        <v>0</v>
      </c>
      <c r="G10" s="8">
        <v>0.5</v>
      </c>
      <c r="H10" s="7">
        <v>4</v>
      </c>
      <c r="I10" s="8">
        <v>0</v>
      </c>
      <c r="J10" s="8">
        <v>0</v>
      </c>
      <c r="K10" s="9">
        <v>1</v>
      </c>
      <c r="L10" s="9">
        <v>4</v>
      </c>
      <c r="M10" s="10" t="s">
        <v>33</v>
      </c>
      <c r="N10" s="8">
        <v>1</v>
      </c>
      <c r="O10" s="8">
        <f t="shared" si="1"/>
        <v>0</v>
      </c>
      <c r="P10" s="8">
        <f t="shared" si="2"/>
        <v>-3</v>
      </c>
      <c r="Q10" s="8">
        <f t="shared" si="0"/>
        <v>6</v>
      </c>
      <c r="R10" s="10" t="s">
        <v>34</v>
      </c>
    </row>
    <row r="11" spans="1:18" x14ac:dyDescent="0.35">
      <c r="A11" s="4" t="s">
        <v>19</v>
      </c>
      <c r="B11" s="5">
        <v>10</v>
      </c>
      <c r="C11" s="6">
        <v>5</v>
      </c>
      <c r="D11" s="7">
        <v>5</v>
      </c>
      <c r="E11" s="8">
        <v>0</v>
      </c>
      <c r="F11" s="8">
        <v>0</v>
      </c>
      <c r="G11" s="8">
        <v>0.5</v>
      </c>
      <c r="H11" s="7">
        <v>5</v>
      </c>
      <c r="I11" s="8">
        <v>0</v>
      </c>
      <c r="J11" s="8">
        <v>0</v>
      </c>
      <c r="K11" s="9">
        <v>1</v>
      </c>
      <c r="L11" s="9">
        <v>5</v>
      </c>
      <c r="M11" s="10" t="s">
        <v>35</v>
      </c>
      <c r="N11" s="8">
        <v>1</v>
      </c>
      <c r="O11" s="8">
        <f t="shared" si="1"/>
        <v>0</v>
      </c>
      <c r="P11" s="8">
        <f t="shared" si="2"/>
        <v>1</v>
      </c>
      <c r="Q11" s="8">
        <f t="shared" si="0"/>
        <v>5</v>
      </c>
      <c r="R11" s="11" t="s">
        <v>28</v>
      </c>
    </row>
    <row r="12" spans="1:18" x14ac:dyDescent="0.35">
      <c r="A12" s="4" t="s">
        <v>19</v>
      </c>
      <c r="B12" s="5">
        <v>11</v>
      </c>
      <c r="C12" s="6">
        <v>7</v>
      </c>
      <c r="D12" s="7">
        <v>5</v>
      </c>
      <c r="E12" s="8">
        <v>0</v>
      </c>
      <c r="F12" s="8">
        <v>0</v>
      </c>
      <c r="G12" s="8">
        <v>0.5</v>
      </c>
      <c r="H12" s="7">
        <v>5</v>
      </c>
      <c r="I12" s="8">
        <v>0</v>
      </c>
      <c r="J12" s="8">
        <v>0</v>
      </c>
      <c r="K12" s="9">
        <v>1</v>
      </c>
      <c r="L12" s="9">
        <v>5</v>
      </c>
      <c r="M12" s="10" t="s">
        <v>36</v>
      </c>
      <c r="N12" s="8">
        <v>1</v>
      </c>
      <c r="O12" s="8">
        <f t="shared" si="1"/>
        <v>0</v>
      </c>
      <c r="P12" s="8">
        <f t="shared" si="2"/>
        <v>-2</v>
      </c>
      <c r="Q12" s="8">
        <f t="shared" si="0"/>
        <v>6</v>
      </c>
      <c r="R12" s="12" t="s">
        <v>37</v>
      </c>
    </row>
    <row r="13" spans="1:18" x14ac:dyDescent="0.35">
      <c r="A13" s="4" t="s">
        <v>19</v>
      </c>
      <c r="B13" s="5">
        <v>12</v>
      </c>
      <c r="C13" s="6">
        <v>13</v>
      </c>
      <c r="D13" s="7">
        <v>3</v>
      </c>
      <c r="E13" s="8">
        <v>0</v>
      </c>
      <c r="F13" s="8">
        <v>0</v>
      </c>
      <c r="G13" s="8">
        <v>0.5</v>
      </c>
      <c r="H13" s="7">
        <v>3</v>
      </c>
      <c r="I13" s="8">
        <v>0</v>
      </c>
      <c r="J13" s="8">
        <v>0</v>
      </c>
      <c r="K13" s="9">
        <v>1</v>
      </c>
      <c r="L13" s="9">
        <v>3</v>
      </c>
      <c r="M13" s="10" t="s">
        <v>38</v>
      </c>
      <c r="N13" s="8">
        <v>1</v>
      </c>
      <c r="O13" s="8">
        <f t="shared" si="1"/>
        <v>0</v>
      </c>
      <c r="P13" s="8">
        <f t="shared" si="2"/>
        <v>-6</v>
      </c>
      <c r="Q13" s="8">
        <f t="shared" si="0"/>
        <v>6</v>
      </c>
      <c r="R13" s="12" t="s">
        <v>30</v>
      </c>
    </row>
    <row r="14" spans="1:18" x14ac:dyDescent="0.35">
      <c r="A14" s="4" t="s">
        <v>19</v>
      </c>
      <c r="B14" s="5">
        <v>13</v>
      </c>
      <c r="C14" s="6">
        <v>11</v>
      </c>
      <c r="D14" s="7">
        <v>4</v>
      </c>
      <c r="E14" s="8">
        <v>0</v>
      </c>
      <c r="F14" s="8">
        <v>0</v>
      </c>
      <c r="G14" s="8">
        <v>0.5</v>
      </c>
      <c r="H14" s="7">
        <v>4</v>
      </c>
      <c r="I14" s="8">
        <v>0</v>
      </c>
      <c r="J14" s="8">
        <v>0</v>
      </c>
      <c r="K14" s="9">
        <v>1</v>
      </c>
      <c r="L14" s="9">
        <v>4</v>
      </c>
      <c r="M14" s="10" t="s">
        <v>39</v>
      </c>
      <c r="N14" s="8">
        <v>1</v>
      </c>
      <c r="O14" s="8">
        <f t="shared" si="1"/>
        <v>0</v>
      </c>
      <c r="P14" s="8">
        <f t="shared" si="2"/>
        <v>2</v>
      </c>
      <c r="Q14" s="8">
        <f t="shared" si="0"/>
        <v>4</v>
      </c>
      <c r="R14" s="12" t="s">
        <v>40</v>
      </c>
    </row>
    <row r="15" spans="1:18" x14ac:dyDescent="0.35">
      <c r="A15" s="4" t="s">
        <v>19</v>
      </c>
      <c r="B15" s="5">
        <v>14</v>
      </c>
      <c r="C15" s="6">
        <v>10</v>
      </c>
      <c r="D15" s="7">
        <v>5</v>
      </c>
      <c r="E15" s="8">
        <v>0</v>
      </c>
      <c r="F15" s="8">
        <v>0</v>
      </c>
      <c r="G15" s="8">
        <v>0.5</v>
      </c>
      <c r="H15" s="7">
        <v>5</v>
      </c>
      <c r="I15" s="8">
        <v>0</v>
      </c>
      <c r="J15" s="8">
        <v>0</v>
      </c>
      <c r="K15" s="9">
        <v>1</v>
      </c>
      <c r="L15" s="9">
        <v>5</v>
      </c>
      <c r="M15" s="10" t="s">
        <v>41</v>
      </c>
      <c r="N15" s="8">
        <v>1</v>
      </c>
      <c r="O15" s="8">
        <f t="shared" si="1"/>
        <v>0</v>
      </c>
      <c r="P15" s="8">
        <f t="shared" si="2"/>
        <v>1</v>
      </c>
      <c r="Q15" s="8">
        <f t="shared" si="0"/>
        <v>5</v>
      </c>
      <c r="R15" s="12" t="s">
        <v>28</v>
      </c>
    </row>
    <row r="16" spans="1:18" x14ac:dyDescent="0.35">
      <c r="A16" s="4" t="s">
        <v>19</v>
      </c>
      <c r="B16" s="5">
        <v>15</v>
      </c>
      <c r="C16" s="6">
        <v>12</v>
      </c>
      <c r="D16" s="7">
        <v>5</v>
      </c>
      <c r="E16" s="8">
        <v>0</v>
      </c>
      <c r="F16" s="8">
        <v>0</v>
      </c>
      <c r="G16" s="8">
        <v>0.5</v>
      </c>
      <c r="H16" s="7">
        <v>5</v>
      </c>
      <c r="I16" s="8">
        <v>0</v>
      </c>
      <c r="J16" s="8">
        <v>0</v>
      </c>
      <c r="K16" s="9">
        <v>1</v>
      </c>
      <c r="L16" s="9">
        <v>5</v>
      </c>
      <c r="M16" s="10" t="s">
        <v>42</v>
      </c>
      <c r="N16" s="8">
        <v>1</v>
      </c>
      <c r="O16" s="8">
        <f t="shared" si="1"/>
        <v>0</v>
      </c>
      <c r="P16" s="8">
        <f t="shared" si="2"/>
        <v>-2</v>
      </c>
      <c r="Q16" s="8">
        <f t="shared" si="0"/>
        <v>6</v>
      </c>
      <c r="R16" s="12" t="s">
        <v>30</v>
      </c>
    </row>
    <row r="17" spans="1:18" x14ac:dyDescent="0.35">
      <c r="A17" s="4" t="s">
        <v>19</v>
      </c>
      <c r="B17" s="5">
        <v>16</v>
      </c>
      <c r="C17" s="6">
        <v>15</v>
      </c>
      <c r="D17" s="7">
        <v>4</v>
      </c>
      <c r="E17" s="8">
        <v>0</v>
      </c>
      <c r="F17" s="8">
        <v>0</v>
      </c>
      <c r="G17" s="8">
        <v>0.5</v>
      </c>
      <c r="H17" s="7">
        <v>4</v>
      </c>
      <c r="I17" s="8">
        <v>0</v>
      </c>
      <c r="J17" s="8">
        <v>0</v>
      </c>
      <c r="K17" s="9">
        <v>1</v>
      </c>
      <c r="L17" s="9">
        <v>4</v>
      </c>
      <c r="M17" s="10" t="s">
        <v>43</v>
      </c>
      <c r="N17" s="8">
        <v>1</v>
      </c>
      <c r="O17" s="8">
        <f t="shared" si="1"/>
        <v>0</v>
      </c>
      <c r="P17" s="8">
        <f t="shared" si="2"/>
        <v>-3</v>
      </c>
      <c r="Q17" s="8">
        <f t="shared" si="0"/>
        <v>6</v>
      </c>
      <c r="R17" s="12" t="s">
        <v>30</v>
      </c>
    </row>
    <row r="18" spans="1:18" x14ac:dyDescent="0.35">
      <c r="A18" s="4" t="s">
        <v>19</v>
      </c>
      <c r="B18" s="5">
        <v>17</v>
      </c>
      <c r="C18" s="6">
        <v>14</v>
      </c>
      <c r="D18" s="7">
        <v>5</v>
      </c>
      <c r="E18" s="8">
        <v>0</v>
      </c>
      <c r="F18" s="8">
        <v>0</v>
      </c>
      <c r="G18" s="8">
        <v>0.5</v>
      </c>
      <c r="H18" s="7">
        <v>5</v>
      </c>
      <c r="I18" s="8">
        <v>0</v>
      </c>
      <c r="J18" s="8">
        <v>0</v>
      </c>
      <c r="K18" s="9">
        <v>1</v>
      </c>
      <c r="L18" s="9">
        <v>5</v>
      </c>
      <c r="M18" s="10" t="s">
        <v>44</v>
      </c>
      <c r="N18" s="8">
        <v>1</v>
      </c>
      <c r="O18" s="8">
        <f t="shared" si="1"/>
        <v>0</v>
      </c>
      <c r="P18" s="8">
        <f t="shared" si="2"/>
        <v>1</v>
      </c>
      <c r="Q18" s="8">
        <f t="shared" si="0"/>
        <v>5</v>
      </c>
      <c r="R18" s="12" t="s">
        <v>28</v>
      </c>
    </row>
    <row r="19" spans="1:18" x14ac:dyDescent="0.35">
      <c r="A19" s="4" t="s">
        <v>19</v>
      </c>
      <c r="B19" s="5">
        <v>18</v>
      </c>
      <c r="C19" s="6">
        <v>16</v>
      </c>
      <c r="D19" s="7">
        <v>5</v>
      </c>
      <c r="E19" s="8">
        <v>0</v>
      </c>
      <c r="F19" s="8">
        <v>0</v>
      </c>
      <c r="G19" s="8">
        <v>0.5</v>
      </c>
      <c r="H19" s="7">
        <v>5</v>
      </c>
      <c r="I19" s="8">
        <v>0</v>
      </c>
      <c r="J19" s="8">
        <v>0</v>
      </c>
      <c r="K19" s="9">
        <v>1</v>
      </c>
      <c r="L19" s="9">
        <v>5</v>
      </c>
      <c r="M19" s="10" t="s">
        <v>45</v>
      </c>
      <c r="N19" s="8">
        <v>1</v>
      </c>
      <c r="O19" s="8">
        <f t="shared" si="1"/>
        <v>0</v>
      </c>
      <c r="P19" s="8">
        <f t="shared" si="2"/>
        <v>-2</v>
      </c>
      <c r="Q19" s="8">
        <f t="shared" si="0"/>
        <v>6</v>
      </c>
      <c r="R19" s="12" t="s">
        <v>30</v>
      </c>
    </row>
    <row r="20" spans="1:18" x14ac:dyDescent="0.35">
      <c r="A20" s="4" t="s">
        <v>19</v>
      </c>
      <c r="B20" s="5">
        <v>19</v>
      </c>
      <c r="C20" s="6">
        <v>25</v>
      </c>
      <c r="D20" s="7">
        <v>2</v>
      </c>
      <c r="E20" s="8">
        <v>0</v>
      </c>
      <c r="F20" s="8">
        <v>0</v>
      </c>
      <c r="G20" s="8">
        <v>0.5</v>
      </c>
      <c r="H20" s="7">
        <v>2</v>
      </c>
      <c r="I20" s="8">
        <v>0</v>
      </c>
      <c r="J20" s="8">
        <v>0</v>
      </c>
      <c r="K20" s="9">
        <v>1</v>
      </c>
      <c r="L20" s="9">
        <v>2</v>
      </c>
      <c r="M20" s="10" t="s">
        <v>46</v>
      </c>
      <c r="N20" s="8">
        <v>1</v>
      </c>
      <c r="O20" s="8">
        <f t="shared" si="1"/>
        <v>0</v>
      </c>
      <c r="P20" s="8">
        <f t="shared" si="2"/>
        <v>-9</v>
      </c>
      <c r="Q20" s="8">
        <f t="shared" si="0"/>
        <v>6</v>
      </c>
      <c r="R20" s="12" t="s">
        <v>30</v>
      </c>
    </row>
    <row r="21" spans="1:18" x14ac:dyDescent="0.35">
      <c r="A21" s="4" t="s">
        <v>19</v>
      </c>
      <c r="B21" s="5">
        <v>20</v>
      </c>
      <c r="C21" s="6">
        <v>26</v>
      </c>
      <c r="D21" s="7">
        <v>2</v>
      </c>
      <c r="E21" s="8">
        <v>0</v>
      </c>
      <c r="F21" s="8">
        <v>0</v>
      </c>
      <c r="G21" s="8">
        <v>0.5</v>
      </c>
      <c r="H21" s="7">
        <v>2</v>
      </c>
      <c r="I21" s="8">
        <v>0</v>
      </c>
      <c r="J21" s="8">
        <v>0</v>
      </c>
      <c r="K21" s="9">
        <v>1</v>
      </c>
      <c r="L21" s="9">
        <v>2</v>
      </c>
      <c r="M21" s="10" t="s">
        <v>47</v>
      </c>
      <c r="N21" s="8">
        <v>1</v>
      </c>
      <c r="O21" s="8">
        <f t="shared" si="1"/>
        <v>0</v>
      </c>
      <c r="P21" s="8">
        <f t="shared" si="2"/>
        <v>-1</v>
      </c>
      <c r="Q21" s="8">
        <f t="shared" si="0"/>
        <v>3</v>
      </c>
      <c r="R21" s="12" t="s">
        <v>23</v>
      </c>
    </row>
    <row r="22" spans="1:18" x14ac:dyDescent="0.35">
      <c r="A22" s="4" t="s">
        <v>19</v>
      </c>
      <c r="B22" s="5">
        <v>21</v>
      </c>
      <c r="C22" s="6">
        <v>21</v>
      </c>
      <c r="D22" s="7">
        <v>3</v>
      </c>
      <c r="E22" s="8">
        <v>0</v>
      </c>
      <c r="F22" s="8">
        <v>0</v>
      </c>
      <c r="G22" s="8">
        <v>0.5</v>
      </c>
      <c r="H22" s="7">
        <v>3</v>
      </c>
      <c r="I22" s="8">
        <v>0</v>
      </c>
      <c r="J22" s="8">
        <v>0</v>
      </c>
      <c r="K22" s="9">
        <v>1</v>
      </c>
      <c r="L22" s="9">
        <v>3</v>
      </c>
      <c r="M22" s="10" t="s">
        <v>48</v>
      </c>
      <c r="N22" s="8">
        <v>1</v>
      </c>
      <c r="O22" s="8">
        <f t="shared" si="1"/>
        <v>0</v>
      </c>
      <c r="P22" s="8">
        <f t="shared" si="2"/>
        <v>5</v>
      </c>
      <c r="Q22" s="8">
        <f t="shared" si="0"/>
        <v>3</v>
      </c>
      <c r="R22" s="12" t="s">
        <v>23</v>
      </c>
    </row>
    <row r="23" spans="1:18" x14ac:dyDescent="0.35">
      <c r="A23" s="4" t="s">
        <v>19</v>
      </c>
      <c r="B23" s="5">
        <v>22</v>
      </c>
      <c r="C23" s="6">
        <v>19</v>
      </c>
      <c r="D23" s="7">
        <v>4</v>
      </c>
      <c r="E23" s="8">
        <v>0</v>
      </c>
      <c r="F23" s="8">
        <v>0</v>
      </c>
      <c r="G23" s="8">
        <v>0.5</v>
      </c>
      <c r="H23" s="7">
        <v>4</v>
      </c>
      <c r="I23" s="8">
        <v>0</v>
      </c>
      <c r="J23" s="8">
        <v>0</v>
      </c>
      <c r="K23" s="9">
        <v>1</v>
      </c>
      <c r="L23" s="9">
        <v>4</v>
      </c>
      <c r="M23" s="10" t="s">
        <v>49</v>
      </c>
      <c r="N23" s="8">
        <v>1</v>
      </c>
      <c r="O23" s="8">
        <f t="shared" si="1"/>
        <v>0</v>
      </c>
      <c r="P23" s="8">
        <f t="shared" si="2"/>
        <v>2</v>
      </c>
      <c r="Q23" s="8">
        <f t="shared" si="0"/>
        <v>4</v>
      </c>
      <c r="R23" s="12" t="s">
        <v>40</v>
      </c>
    </row>
    <row r="24" spans="1:18" x14ac:dyDescent="0.35">
      <c r="A24" s="4" t="s">
        <v>19</v>
      </c>
      <c r="B24" s="5">
        <v>23</v>
      </c>
      <c r="C24" s="6">
        <v>18</v>
      </c>
      <c r="D24" s="7">
        <v>5</v>
      </c>
      <c r="E24" s="8">
        <v>0</v>
      </c>
      <c r="F24" s="8">
        <v>0</v>
      </c>
      <c r="G24" s="8">
        <v>0.5</v>
      </c>
      <c r="H24" s="7">
        <v>5</v>
      </c>
      <c r="I24" s="8">
        <v>0</v>
      </c>
      <c r="J24" s="8">
        <v>0</v>
      </c>
      <c r="K24" s="9">
        <v>1</v>
      </c>
      <c r="L24" s="9">
        <v>5</v>
      </c>
      <c r="M24" s="10" t="s">
        <v>50</v>
      </c>
      <c r="N24" s="8">
        <v>1</v>
      </c>
      <c r="O24" s="8">
        <f t="shared" si="1"/>
        <v>0</v>
      </c>
      <c r="P24" s="8">
        <f t="shared" si="2"/>
        <v>1</v>
      </c>
      <c r="Q24" s="8">
        <f t="shared" si="0"/>
        <v>5</v>
      </c>
      <c r="R24" s="12" t="s">
        <v>28</v>
      </c>
    </row>
    <row r="25" spans="1:18" x14ac:dyDescent="0.35">
      <c r="A25" s="4" t="s">
        <v>19</v>
      </c>
      <c r="B25" s="5">
        <v>24</v>
      </c>
      <c r="C25" s="6">
        <v>20</v>
      </c>
      <c r="D25" s="7">
        <v>5</v>
      </c>
      <c r="E25" s="8">
        <v>0</v>
      </c>
      <c r="F25" s="8">
        <v>0</v>
      </c>
      <c r="G25" s="8">
        <v>0.5</v>
      </c>
      <c r="H25" s="7">
        <v>5</v>
      </c>
      <c r="I25" s="8">
        <v>0</v>
      </c>
      <c r="J25" s="8">
        <v>0</v>
      </c>
      <c r="K25" s="9">
        <v>1</v>
      </c>
      <c r="L25" s="9">
        <v>5</v>
      </c>
      <c r="M25" s="10" t="s">
        <v>51</v>
      </c>
      <c r="N25" s="8">
        <v>1</v>
      </c>
      <c r="O25" s="8">
        <f t="shared" si="1"/>
        <v>0</v>
      </c>
      <c r="P25" s="8">
        <f t="shared" si="2"/>
        <v>-2</v>
      </c>
      <c r="Q25" s="8">
        <f t="shared" si="0"/>
        <v>6</v>
      </c>
      <c r="R25" s="12" t="s">
        <v>30</v>
      </c>
    </row>
    <row r="26" spans="1:18" x14ac:dyDescent="0.35">
      <c r="A26" s="4" t="s">
        <v>19</v>
      </c>
      <c r="B26" s="5">
        <v>25</v>
      </c>
      <c r="C26" s="6">
        <v>23</v>
      </c>
      <c r="D26" s="7">
        <v>4</v>
      </c>
      <c r="E26" s="8">
        <v>0</v>
      </c>
      <c r="F26" s="8">
        <v>0</v>
      </c>
      <c r="G26" s="8">
        <v>0.5</v>
      </c>
      <c r="H26" s="7">
        <v>4</v>
      </c>
      <c r="I26" s="8">
        <v>0</v>
      </c>
      <c r="J26" s="8">
        <v>0</v>
      </c>
      <c r="K26" s="9">
        <v>1</v>
      </c>
      <c r="L26" s="9">
        <v>4</v>
      </c>
      <c r="M26" s="10" t="s">
        <v>52</v>
      </c>
      <c r="N26" s="8">
        <v>1</v>
      </c>
      <c r="O26" s="8">
        <f t="shared" si="1"/>
        <v>0</v>
      </c>
      <c r="P26" s="8">
        <f t="shared" si="2"/>
        <v>-3</v>
      </c>
      <c r="Q26" s="8">
        <f t="shared" si="0"/>
        <v>6</v>
      </c>
      <c r="R26" s="12" t="s">
        <v>30</v>
      </c>
    </row>
    <row r="27" spans="1:18" x14ac:dyDescent="0.35">
      <c r="A27" s="4" t="s">
        <v>19</v>
      </c>
      <c r="B27" s="5">
        <v>26</v>
      </c>
      <c r="C27" s="6">
        <v>22</v>
      </c>
      <c r="D27" s="7">
        <v>5</v>
      </c>
      <c r="E27" s="8">
        <v>0</v>
      </c>
      <c r="F27" s="8">
        <v>0</v>
      </c>
      <c r="G27" s="8">
        <v>0.5</v>
      </c>
      <c r="H27" s="7">
        <v>5</v>
      </c>
      <c r="I27" s="8">
        <v>0</v>
      </c>
      <c r="J27" s="8">
        <v>0</v>
      </c>
      <c r="K27" s="9">
        <v>1</v>
      </c>
      <c r="L27" s="9">
        <v>5</v>
      </c>
      <c r="M27" s="10" t="s">
        <v>53</v>
      </c>
      <c r="N27" s="8">
        <v>1</v>
      </c>
      <c r="O27" s="8">
        <f t="shared" si="1"/>
        <v>0</v>
      </c>
      <c r="P27" s="8">
        <f t="shared" si="2"/>
        <v>1</v>
      </c>
      <c r="Q27" s="8">
        <f t="shared" si="0"/>
        <v>5</v>
      </c>
      <c r="R27" s="12" t="s">
        <v>28</v>
      </c>
    </row>
    <row r="28" spans="1:18" x14ac:dyDescent="0.35">
      <c r="A28" s="4" t="s">
        <v>19</v>
      </c>
      <c r="B28" s="5">
        <v>27</v>
      </c>
      <c r="C28" s="6">
        <v>24</v>
      </c>
      <c r="D28" s="7">
        <v>5</v>
      </c>
      <c r="E28" s="8">
        <v>0</v>
      </c>
      <c r="F28" s="8">
        <v>0</v>
      </c>
      <c r="G28" s="8">
        <v>0.5</v>
      </c>
      <c r="H28" s="7">
        <v>5</v>
      </c>
      <c r="I28" s="8">
        <v>0</v>
      </c>
      <c r="J28" s="8">
        <v>0</v>
      </c>
      <c r="K28" s="9">
        <v>1</v>
      </c>
      <c r="L28" s="9">
        <v>5</v>
      </c>
      <c r="M28" s="10" t="s">
        <v>54</v>
      </c>
      <c r="N28" s="8">
        <v>1</v>
      </c>
      <c r="O28" s="8">
        <f t="shared" si="1"/>
        <v>0</v>
      </c>
      <c r="P28" s="8">
        <f t="shared" si="2"/>
        <v>-2</v>
      </c>
      <c r="Q28" s="8">
        <f t="shared" si="0"/>
        <v>6</v>
      </c>
      <c r="R28" s="12" t="s">
        <v>30</v>
      </c>
    </row>
    <row r="29" spans="1:18" x14ac:dyDescent="0.35">
      <c r="A29" s="4" t="s">
        <v>19</v>
      </c>
      <c r="B29" s="5">
        <v>28</v>
      </c>
      <c r="C29" s="6">
        <v>30</v>
      </c>
      <c r="D29" s="7">
        <v>3</v>
      </c>
      <c r="E29" s="8">
        <v>0</v>
      </c>
      <c r="F29" s="8">
        <v>0</v>
      </c>
      <c r="G29" s="8">
        <v>0.5</v>
      </c>
      <c r="H29" s="7">
        <v>3</v>
      </c>
      <c r="I29" s="8">
        <v>0</v>
      </c>
      <c r="J29" s="8">
        <v>0</v>
      </c>
      <c r="K29" s="9">
        <v>1</v>
      </c>
      <c r="L29" s="9">
        <v>3</v>
      </c>
      <c r="M29" s="10" t="s">
        <v>55</v>
      </c>
      <c r="N29" s="8">
        <v>1</v>
      </c>
      <c r="O29" s="8">
        <f t="shared" si="1"/>
        <v>0</v>
      </c>
      <c r="P29" s="8">
        <f t="shared" si="2"/>
        <v>-6</v>
      </c>
      <c r="Q29" s="8">
        <f t="shared" si="0"/>
        <v>6</v>
      </c>
      <c r="R29" s="12" t="s">
        <v>30</v>
      </c>
    </row>
    <row r="30" spans="1:18" x14ac:dyDescent="0.35">
      <c r="A30" s="4" t="s">
        <v>19</v>
      </c>
      <c r="B30" s="5">
        <v>29</v>
      </c>
      <c r="C30" s="6">
        <v>28</v>
      </c>
      <c r="D30" s="7">
        <v>4</v>
      </c>
      <c r="E30" s="8">
        <v>0</v>
      </c>
      <c r="F30" s="8">
        <v>0</v>
      </c>
      <c r="G30" s="8">
        <v>0.5</v>
      </c>
      <c r="H30" s="7">
        <v>4</v>
      </c>
      <c r="I30" s="8">
        <v>0</v>
      </c>
      <c r="J30" s="8">
        <v>0</v>
      </c>
      <c r="K30" s="9">
        <v>1</v>
      </c>
      <c r="L30" s="9">
        <v>4</v>
      </c>
      <c r="M30" s="10" t="s">
        <v>56</v>
      </c>
      <c r="N30" s="8">
        <v>1</v>
      </c>
      <c r="O30" s="8">
        <f t="shared" si="1"/>
        <v>0</v>
      </c>
      <c r="P30" s="8">
        <f t="shared" si="2"/>
        <v>2</v>
      </c>
      <c r="Q30" s="8">
        <f t="shared" si="0"/>
        <v>4</v>
      </c>
      <c r="R30" s="12" t="s">
        <v>40</v>
      </c>
    </row>
    <row r="31" spans="1:18" x14ac:dyDescent="0.35">
      <c r="A31" s="4" t="s">
        <v>19</v>
      </c>
      <c r="B31" s="5">
        <v>30</v>
      </c>
      <c r="C31" s="6">
        <v>27</v>
      </c>
      <c r="D31" s="7">
        <v>5</v>
      </c>
      <c r="E31" s="8">
        <v>0</v>
      </c>
      <c r="F31" s="8">
        <v>0</v>
      </c>
      <c r="G31" s="8">
        <v>0.5</v>
      </c>
      <c r="H31" s="7">
        <v>5</v>
      </c>
      <c r="I31" s="8">
        <v>0</v>
      </c>
      <c r="J31" s="8">
        <v>0</v>
      </c>
      <c r="K31" s="9">
        <v>1</v>
      </c>
      <c r="L31" s="9">
        <v>5</v>
      </c>
      <c r="M31" s="10" t="s">
        <v>57</v>
      </c>
      <c r="N31" s="8">
        <v>1</v>
      </c>
      <c r="O31" s="8">
        <f t="shared" si="1"/>
        <v>0</v>
      </c>
      <c r="P31" s="8">
        <f t="shared" si="2"/>
        <v>1</v>
      </c>
      <c r="Q31" s="8">
        <f t="shared" si="0"/>
        <v>5</v>
      </c>
      <c r="R31" s="12" t="s">
        <v>28</v>
      </c>
    </row>
    <row r="32" spans="1:18" x14ac:dyDescent="0.35">
      <c r="A32" s="4" t="s">
        <v>19</v>
      </c>
      <c r="B32" s="5">
        <v>31</v>
      </c>
      <c r="C32" s="6">
        <v>29</v>
      </c>
      <c r="D32" s="7">
        <v>5</v>
      </c>
      <c r="E32" s="8">
        <v>0</v>
      </c>
      <c r="F32" s="8">
        <v>0</v>
      </c>
      <c r="G32" s="8">
        <v>0.5</v>
      </c>
      <c r="H32" s="7">
        <v>5</v>
      </c>
      <c r="I32" s="8">
        <v>0</v>
      </c>
      <c r="J32" s="8">
        <v>0</v>
      </c>
      <c r="K32" s="9">
        <v>1</v>
      </c>
      <c r="L32" s="9">
        <v>5</v>
      </c>
      <c r="M32" s="10" t="s">
        <v>58</v>
      </c>
      <c r="N32" s="8">
        <v>1</v>
      </c>
      <c r="O32" s="8">
        <f t="shared" si="1"/>
        <v>0</v>
      </c>
      <c r="P32" s="8">
        <f t="shared" si="2"/>
        <v>-2</v>
      </c>
      <c r="Q32" s="8">
        <f t="shared" si="0"/>
        <v>6</v>
      </c>
      <c r="R32" s="12" t="s">
        <v>30</v>
      </c>
    </row>
    <row r="33" spans="1:18" x14ac:dyDescent="0.35">
      <c r="A33" s="4" t="s">
        <v>19</v>
      </c>
      <c r="B33" s="5">
        <v>32</v>
      </c>
      <c r="C33" s="6">
        <v>32</v>
      </c>
      <c r="D33" s="7">
        <v>4</v>
      </c>
      <c r="E33" s="8">
        <v>0</v>
      </c>
      <c r="F33" s="8">
        <v>0</v>
      </c>
      <c r="G33" s="8">
        <v>0.5</v>
      </c>
      <c r="H33" s="7">
        <v>4</v>
      </c>
      <c r="I33" s="8">
        <v>0</v>
      </c>
      <c r="J33" s="8">
        <v>0</v>
      </c>
      <c r="K33" s="9">
        <v>1</v>
      </c>
      <c r="L33" s="9">
        <v>4</v>
      </c>
      <c r="M33" s="10" t="s">
        <v>59</v>
      </c>
      <c r="N33" s="8">
        <v>1</v>
      </c>
      <c r="O33" s="8">
        <f t="shared" si="1"/>
        <v>0</v>
      </c>
      <c r="P33" s="8">
        <f t="shared" si="2"/>
        <v>-3</v>
      </c>
      <c r="Q33" s="8">
        <f t="shared" si="0"/>
        <v>6</v>
      </c>
      <c r="R33" s="12" t="s">
        <v>30</v>
      </c>
    </row>
    <row r="34" spans="1:18" x14ac:dyDescent="0.35">
      <c r="A34" s="4" t="s">
        <v>19</v>
      </c>
      <c r="B34" s="5">
        <v>33</v>
      </c>
      <c r="C34" s="6">
        <v>31</v>
      </c>
      <c r="D34" s="7">
        <v>5</v>
      </c>
      <c r="E34" s="8">
        <v>0</v>
      </c>
      <c r="F34" s="8">
        <v>0</v>
      </c>
      <c r="G34" s="8">
        <v>0.5</v>
      </c>
      <c r="H34" s="7">
        <v>5</v>
      </c>
      <c r="I34" s="8">
        <v>0</v>
      </c>
      <c r="J34" s="8">
        <v>0</v>
      </c>
      <c r="K34" s="9">
        <v>1</v>
      </c>
      <c r="L34" s="9">
        <v>5</v>
      </c>
      <c r="M34" s="10" t="s">
        <v>60</v>
      </c>
      <c r="N34" s="8">
        <v>1</v>
      </c>
      <c r="O34" s="8">
        <f t="shared" si="1"/>
        <v>0</v>
      </c>
      <c r="P34" s="8">
        <f t="shared" si="2"/>
        <v>1</v>
      </c>
      <c r="Q34" s="8">
        <f t="shared" si="0"/>
        <v>5</v>
      </c>
      <c r="R34" s="12" t="s">
        <v>28</v>
      </c>
    </row>
    <row r="35" spans="1:18" x14ac:dyDescent="0.35">
      <c r="A35" s="4" t="s">
        <v>19</v>
      </c>
      <c r="B35" s="5">
        <v>34</v>
      </c>
      <c r="C35" s="6">
        <v>33</v>
      </c>
      <c r="D35" s="7">
        <v>5</v>
      </c>
      <c r="E35" s="8">
        <v>0</v>
      </c>
      <c r="F35" s="8">
        <v>0</v>
      </c>
      <c r="G35" s="8">
        <v>0.5</v>
      </c>
      <c r="H35" s="7">
        <v>5</v>
      </c>
      <c r="I35" s="8">
        <v>0</v>
      </c>
      <c r="J35" s="8">
        <v>0</v>
      </c>
      <c r="K35" s="9">
        <v>1</v>
      </c>
      <c r="L35" s="9">
        <v>5</v>
      </c>
      <c r="M35" s="10" t="s">
        <v>61</v>
      </c>
      <c r="N35" s="8">
        <v>1</v>
      </c>
      <c r="O35" s="8">
        <f t="shared" si="1"/>
        <v>0</v>
      </c>
      <c r="P35" s="8">
        <f t="shared" si="2"/>
        <v>-2</v>
      </c>
      <c r="Q35" s="8">
        <f t="shared" si="0"/>
        <v>6</v>
      </c>
      <c r="R35" s="12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GOP34 structure</vt:lpstr>
      <vt:lpstr>GOP34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Vashista</dc:creator>
  <cp:lastModifiedBy>Divya Vashista</cp:lastModifiedBy>
  <dcterms:created xsi:type="dcterms:W3CDTF">2017-11-27T21:04:34Z</dcterms:created>
  <dcterms:modified xsi:type="dcterms:W3CDTF">2017-11-27T21:08:02Z</dcterms:modified>
</cp:coreProperties>
</file>