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iyan/Dropbox/Stevens/Teaching/BIA600A/2020Fall/Week1/Data_Files/"/>
    </mc:Choice>
  </mc:AlternateContent>
  <xr:revisionPtr revIDLastSave="0" documentId="13_ncr:1_{16D2E275-4CCD-1941-8865-F22A022B171B}" xr6:coauthVersionLast="45" xr6:coauthVersionMax="45" xr10:uidLastSave="{00000000-0000-0000-0000-000000000000}"/>
  <bookViews>
    <workbookView xWindow="9280" yWindow="460" windowWidth="19500" windowHeight="15220" xr2:uid="{00000000-000D-0000-FFFF-FFFF00000000}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Model!$B$14:$D$16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Model!$B$17:$C$17</definedName>
    <definedName name="solver_lhs2" localSheetId="0" hidden="1">Model!$C$14</definedName>
    <definedName name="solver_lhs3" localSheetId="0" hidden="1">Model!$E$14:$E$16</definedName>
    <definedName name="solver_lhs4" localSheetId="0" hidden="1">Model!$E$14:$E$16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p" localSheetId="0" hidden="1">0</definedName>
    <definedName name="solver_rhs1" localSheetId="0" hidden="1">Model!$B$9:$C$9</definedName>
    <definedName name="solver_rhs2" localSheetId="0" hidden="1">Model!$C$6</definedName>
    <definedName name="solver_rhs3" localSheetId="0" hidden="1">Model!$F$6:$F$8</definedName>
    <definedName name="solver_rhs4" localSheetId="0" hidden="1">Model!$F$6:$F$8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/>
  <c r="C17" i="1"/>
  <c r="B17" i="1"/>
  <c r="B20" i="1"/>
  <c r="E16" i="1"/>
  <c r="E15" i="1"/>
  <c r="E14" i="1"/>
</calcChain>
</file>

<file path=xl/sharedStrings.xml><?xml version="1.0" encoding="utf-8"?>
<sst xmlns="http://schemas.openxmlformats.org/spreadsheetml/2006/main" count="22" uniqueCount="21">
  <si>
    <t>Camm Textiles</t>
  </si>
  <si>
    <t>Dobbie</t>
  </si>
  <si>
    <t>Regular</t>
  </si>
  <si>
    <t>Fabric</t>
  </si>
  <si>
    <t>Demand</t>
  </si>
  <si>
    <t>Capacity</t>
  </si>
  <si>
    <t>Mill Cost</t>
  </si>
  <si>
    <t>Outsourcing Cost</t>
  </si>
  <si>
    <t>Total</t>
  </si>
  <si>
    <t>Cost</t>
  </si>
  <si>
    <t>Hours Used</t>
  </si>
  <si>
    <t>Data</t>
  </si>
  <si>
    <t>Hours Available</t>
  </si>
  <si>
    <t>Model</t>
  </si>
  <si>
    <t>on Dobbie</t>
  </si>
  <si>
    <t>on Regular</t>
  </si>
  <si>
    <t>Purchased</t>
  </si>
  <si>
    <t>Total Yards Produced</t>
  </si>
  <si>
    <t>Fabric 1</t>
  </si>
  <si>
    <t>Fabric 2</t>
  </si>
  <si>
    <t>Fabric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</si>
</sst>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44" fontId="0" fillId="4" borderId="9" xfId="1" applyFont="1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0" fontId="0" fillId="4" borderId="8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5" workbookViewId="0">
      <selection activeCell="B14" sqref="B14"/>
    </sheetView>
  </sheetViews>
  <sheetFormatPr baseColWidth="10" defaultColWidth="8.83203125" defaultRowHeight="13"/>
  <cols>
    <col min="1" max="2" width="15.5" style="2" bestFit="1" customWidth="1"/>
    <col min="3" max="3" width="14" style="2" customWidth="1"/>
    <col min="4" max="4" width="12" style="2" bestFit="1" customWidth="1"/>
    <col min="5" max="5" width="20.6640625" style="2" bestFit="1" customWidth="1"/>
    <col min="6" max="6" width="8.5" style="2" bestFit="1" customWidth="1"/>
    <col min="7" max="16384" width="8.83203125" style="2"/>
  </cols>
  <sheetData>
    <row r="1" spans="1:7">
      <c r="A1" s="1" t="s">
        <v>0</v>
      </c>
    </row>
    <row r="2" spans="1:7">
      <c r="A2" s="1"/>
    </row>
    <row r="3" spans="1:7">
      <c r="A3" s="18" t="s">
        <v>11</v>
      </c>
      <c r="B3" s="19"/>
      <c r="C3" s="19"/>
      <c r="D3" s="19"/>
      <c r="E3" s="19"/>
      <c r="F3" s="20"/>
    </row>
    <row r="4" spans="1:7">
      <c r="A4" s="21"/>
      <c r="B4" s="22" t="s">
        <v>1</v>
      </c>
      <c r="C4" s="22" t="s">
        <v>2</v>
      </c>
      <c r="D4" s="22"/>
      <c r="E4" s="22"/>
      <c r="F4" s="23"/>
      <c r="G4" s="3"/>
    </row>
    <row r="5" spans="1:7">
      <c r="A5" s="24" t="s">
        <v>3</v>
      </c>
      <c r="B5" s="22" t="s">
        <v>5</v>
      </c>
      <c r="C5" s="22" t="s">
        <v>5</v>
      </c>
      <c r="D5" s="22" t="s">
        <v>6</v>
      </c>
      <c r="E5" s="22" t="s">
        <v>7</v>
      </c>
      <c r="F5" s="25" t="s">
        <v>4</v>
      </c>
    </row>
    <row r="6" spans="1:7">
      <c r="A6" s="24">
        <v>1</v>
      </c>
      <c r="B6" s="26">
        <v>4.7</v>
      </c>
      <c r="C6" s="26">
        <v>0</v>
      </c>
      <c r="D6" s="27">
        <v>0.65</v>
      </c>
      <c r="E6" s="28">
        <v>0.85</v>
      </c>
      <c r="F6" s="29">
        <v>45000</v>
      </c>
    </row>
    <row r="7" spans="1:7">
      <c r="A7" s="24">
        <v>2</v>
      </c>
      <c r="B7" s="26">
        <v>5.2</v>
      </c>
      <c r="C7" s="26">
        <v>5.2</v>
      </c>
      <c r="D7" s="27">
        <v>0.61</v>
      </c>
      <c r="E7" s="28">
        <v>0.75</v>
      </c>
      <c r="F7" s="29">
        <v>76500</v>
      </c>
    </row>
    <row r="8" spans="1:7" ht="14" thickBot="1">
      <c r="A8" s="30">
        <v>3</v>
      </c>
      <c r="B8" s="15">
        <v>4.4000000000000004</v>
      </c>
      <c r="C8" s="15">
        <v>4.4000000000000004</v>
      </c>
      <c r="D8" s="16">
        <v>0.5</v>
      </c>
      <c r="E8" s="17">
        <v>0.65</v>
      </c>
      <c r="F8" s="31">
        <v>10000</v>
      </c>
    </row>
    <row r="9" spans="1:7" ht="14" thickTop="1">
      <c r="A9" s="32" t="s">
        <v>12</v>
      </c>
      <c r="B9" s="33">
        <f>24*7*13*3</f>
        <v>6552</v>
      </c>
      <c r="C9" s="33">
        <f>24*7*13*15</f>
        <v>32760</v>
      </c>
      <c r="D9" s="34"/>
      <c r="E9" s="34"/>
      <c r="F9" s="35"/>
    </row>
    <row r="10" spans="1:7">
      <c r="A10" s="3"/>
      <c r="D10" s="3"/>
      <c r="E10" s="3"/>
      <c r="F10" s="3"/>
      <c r="G10" s="3"/>
    </row>
    <row r="11" spans="1:7">
      <c r="A11" s="4" t="s">
        <v>13</v>
      </c>
      <c r="B11" s="3"/>
      <c r="C11" s="3"/>
      <c r="D11" s="3"/>
      <c r="E11" s="3"/>
      <c r="F11" s="3"/>
      <c r="G11" s="3"/>
    </row>
    <row r="12" spans="1:7">
      <c r="A12" s="3"/>
      <c r="B12" s="1"/>
      <c r="C12" s="4"/>
      <c r="D12" s="4"/>
      <c r="E12" s="4"/>
      <c r="F12" s="3"/>
      <c r="G12" s="3"/>
    </row>
    <row r="13" spans="1:7">
      <c r="A13" s="4"/>
      <c r="B13" s="4" t="s">
        <v>14</v>
      </c>
      <c r="C13" s="4" t="s">
        <v>15</v>
      </c>
      <c r="D13" s="4" t="s">
        <v>16</v>
      </c>
      <c r="E13" s="4" t="s">
        <v>17</v>
      </c>
      <c r="G13" s="3"/>
    </row>
    <row r="14" spans="1:7">
      <c r="A14" s="4" t="s">
        <v>18</v>
      </c>
      <c r="B14" s="5">
        <v>30794.400000000001</v>
      </c>
      <c r="C14" s="6">
        <v>0</v>
      </c>
      <c r="D14" s="7">
        <v>14205.599999999999</v>
      </c>
      <c r="E14" s="3">
        <f>SUM(B14:D14)</f>
        <v>45000</v>
      </c>
      <c r="G14" s="3"/>
    </row>
    <row r="15" spans="1:7">
      <c r="A15" s="4" t="s">
        <v>19</v>
      </c>
      <c r="B15" s="8">
        <v>0</v>
      </c>
      <c r="C15" s="9">
        <v>76500</v>
      </c>
      <c r="D15" s="10">
        <v>0</v>
      </c>
      <c r="E15" s="3">
        <f>SUM(B15:D15)</f>
        <v>76500</v>
      </c>
      <c r="G15" s="3"/>
    </row>
    <row r="16" spans="1:7">
      <c r="A16" s="4" t="s">
        <v>20</v>
      </c>
      <c r="B16" s="11">
        <v>0</v>
      </c>
      <c r="C16" s="12">
        <v>10000</v>
      </c>
      <c r="D16" s="13">
        <v>0</v>
      </c>
      <c r="E16" s="3">
        <f>SUM(B16:D16)</f>
        <v>10000</v>
      </c>
      <c r="G16" s="3"/>
    </row>
    <row r="17" spans="1:7">
      <c r="A17" s="4" t="s">
        <v>10</v>
      </c>
      <c r="B17" s="3">
        <f>B14/B6+B15/B7+B16/B8</f>
        <v>6552</v>
      </c>
      <c r="C17" s="3">
        <f>C15/C7+C16/C8</f>
        <v>16984.265734265733</v>
      </c>
      <c r="D17" s="3"/>
      <c r="E17" s="3"/>
      <c r="G17" s="3"/>
    </row>
    <row r="18" spans="1:7">
      <c r="D18" s="3"/>
      <c r="E18" s="3"/>
      <c r="F18" s="3"/>
      <c r="G18" s="3"/>
    </row>
    <row r="19" spans="1:7">
      <c r="A19" s="4"/>
      <c r="B19" s="4" t="s">
        <v>8</v>
      </c>
      <c r="C19" s="3"/>
      <c r="D19" s="3"/>
      <c r="E19" s="3"/>
      <c r="F19" s="3"/>
      <c r="G19" s="3"/>
    </row>
    <row r="20" spans="1:7">
      <c r="A20" s="4" t="s">
        <v>9</v>
      </c>
      <c r="B20" s="14">
        <f>SUMPRODUCT(B14:B16,D6:D8)+SUMPRODUCT(C15:C16,D7:D8)+ SUMPRODUCT(D14:D16,E6:E8)</f>
        <v>83756.12</v>
      </c>
      <c r="C20" s="3"/>
      <c r="D20" s="3"/>
      <c r="E20" s="3"/>
      <c r="F20" s="3"/>
      <c r="G20" s="3"/>
    </row>
    <row r="21" spans="1:7">
      <c r="D21" s="3"/>
      <c r="E21" s="3"/>
      <c r="F21" s="3"/>
      <c r="G21" s="3"/>
    </row>
    <row r="22" spans="1:7">
      <c r="D22" s="3"/>
      <c r="E22" s="3"/>
      <c r="F22" s="3"/>
      <c r="G2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2011-05-03T19:12:03Z</dcterms:created>
  <dcterms:modified xsi:type="dcterms:W3CDTF">2020-11-16T22:59:51Z</dcterms:modified>
</cp:coreProperties>
</file>