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Portfolio_Kaushik_Nath\01_Excel_Projects\01_Call_Centre_Performance_Analytics\03_Final_Project\"/>
    </mc:Choice>
  </mc:AlternateContent>
  <xr:revisionPtr revIDLastSave="0" documentId="13_ncr:1_{809CE39A-5DA3-4BE9-B391-005B36BE2F59}" xr6:coauthVersionLast="47" xr6:coauthVersionMax="47" xr10:uidLastSave="{00000000-0000-0000-0000-000000000000}"/>
  <workbookProtection workbookAlgorithmName="SHA-512" workbookHashValue="wUKQX4I3IWJXPb6FBJxl8KsvSzzHAagyljIwTmikqjBcKds+T3bq2MO03HemOS66u4JHtAIivFnz/RIo4f4ozg==" workbookSaltValue="YknkWYQLY4TFyeGF9xZI2Q==" workbookSpinCount="100000" lockStructure="1"/>
  <bookViews>
    <workbookView xWindow="-108" yWindow="-108" windowWidth="23256" windowHeight="14616" tabRatio="822" firstSheet="1" activeTab="1" xr2:uid="{D4B6982F-704C-4C2D-959E-BF1D5C1EC344}"/>
  </bookViews>
  <sheets>
    <sheet name="Pivot Tables" sheetId="1" state="hidden" r:id="rId1"/>
    <sheet name="Call Centre Dashboard" sheetId="2" r:id="rId2"/>
  </sheets>
  <definedNames>
    <definedName name="Slicer_agent_name">#N/A</definedName>
    <definedName name="Slicer_customer_status">#N/A</definedName>
    <definedName name="Timeline_call_date">#N/A</definedName>
  </definedNames>
  <calcPr calcId="191029"/>
  <pivotCaches>
    <pivotCache cacheId="116" r:id="rId3"/>
    <pivotCache cacheId="119" r:id="rId4"/>
    <pivotCache cacheId="122" r:id="rId5"/>
    <pivotCache cacheId="125" r:id="rId6"/>
    <pivotCache cacheId="128" r:id="rId7"/>
    <pivotCache cacheId="131" r:id="rId8"/>
    <pivotCache cacheId="134"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3"/>
      </x15:timelineCachePivotCaches>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callcentredata_88054909-44b7-4acc-870b-519261393dc9" name="fact_callcentredata" connection="Query - fact_callcentredata"/>
        </x15:modelTables>
        <x15:extLst>
          <ext xmlns:x16="http://schemas.microsoft.com/office/spreadsheetml/2014/11/main" uri="{9835A34E-60A6-4A7C-AAB8-D5F71C897F49}">
            <x16:modelTimeGroupings>
              <x16:modelTimeGrouping tableName="fact_callcentredata" columnName="call_date" columnId="call_date">
                <x16:calculatedTimeColumn columnName="call_date (Year)" columnId="call_date (Year)" contentType="years" isSelected="1"/>
                <x16:calculatedTimeColumn columnName="call_date (Quarter)" columnId="call_date (Quarter)" contentType="quarters" isSelected="1"/>
                <x16:calculatedTimeColumn columnName="call_date (Month Index)" columnId="call_date (Month Index)" contentType="monthsindex" isSelected="1"/>
                <x16:calculatedTimeColumn columnName="call_date (Month)" columnId="call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14" i="1" l="1"/>
  <c r="P18" i="1"/>
  <c r="P16" i="1"/>
  <c r="P20" i="1"/>
  <c r="P17" i="1"/>
  <c r="P15" i="1"/>
  <c r="P19" i="1"/>
  <c r="B6" i="2"/>
  <c r="F6" i="2"/>
  <c r="D6" i="2"/>
  <c r="H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22D755-6AE9-4D85-9F52-5A032F271407}" name="Query - fact_callcentredata" description="Connection to the 'fact_callcentredata' query in the workbook." type="100" refreshedVersion="8" minRefreshableVersion="5">
    <extLst>
      <ext xmlns:x15="http://schemas.microsoft.com/office/spreadsheetml/2010/11/main" uri="{DE250136-89BD-433C-8126-D09CA5730AF9}">
        <x15:connection id="9455ca70-c76e-452d-883d-6b4c8649bf5f"/>
      </ext>
    </extLst>
  </connection>
  <connection id="2" xr16:uid="{95785FE8-B1B7-4523-B1DB-28A1692D1A7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fact_callcentredata].[customer_status].&amp;[Answered]}"/>
  </metadataStrings>
  <mdxMetadata count="1">
    <mdx n="0" f="s">
      <ms ns="1" c="0"/>
    </mdx>
  </mdxMetadata>
  <valueMetadata count="1">
    <bk>
      <rc t="1" v="0"/>
    </bk>
  </valueMetadata>
</metadata>
</file>

<file path=xl/sharedStrings.xml><?xml version="1.0" encoding="utf-8"?>
<sst xmlns="http://schemas.openxmlformats.org/spreadsheetml/2006/main" count="91" uniqueCount="51">
  <si>
    <t>Row Labels</t>
  </si>
  <si>
    <t>Grand Total</t>
  </si>
  <si>
    <t>2023</t>
  </si>
  <si>
    <t>Jan</t>
  </si>
  <si>
    <t>Feb</t>
  </si>
  <si>
    <t>Mar</t>
  </si>
  <si>
    <t>Apr</t>
  </si>
  <si>
    <t>May</t>
  </si>
  <si>
    <t>Jun</t>
  </si>
  <si>
    <t>Jul</t>
  </si>
  <si>
    <t>Aug</t>
  </si>
  <si>
    <t>Sep</t>
  </si>
  <si>
    <t>Oct</t>
  </si>
  <si>
    <t>Nov</t>
  </si>
  <si>
    <t>Dec</t>
  </si>
  <si>
    <t>2024</t>
  </si>
  <si>
    <t>2025</t>
  </si>
  <si>
    <t>2026</t>
  </si>
  <si>
    <t>customer_status</t>
  </si>
  <si>
    <t>Answered</t>
  </si>
  <si>
    <t>Total Calls</t>
  </si>
  <si>
    <t>Answer Rate</t>
  </si>
  <si>
    <t>Avg Call Duration</t>
  </si>
  <si>
    <t>Answered Calls</t>
  </si>
  <si>
    <t>Count of customer_status</t>
  </si>
  <si>
    <t>call_date (Year)</t>
  </si>
  <si>
    <t>call_date (Month)</t>
  </si>
  <si>
    <t xml:space="preserve">customer_status </t>
  </si>
  <si>
    <t>Busy</t>
  </si>
  <si>
    <t>UnAnswered</t>
  </si>
  <si>
    <t>Unavailable</t>
  </si>
  <si>
    <t>Total calls</t>
  </si>
  <si>
    <r>
      <t xml:space="preserve">CALL CENTRE PERFORMANCE DASHBOARD
</t>
    </r>
    <r>
      <rPr>
        <b/>
        <i/>
        <sz val="15"/>
        <color rgb="FF002060"/>
        <rFont val="Century Gothic"/>
        <family val="2"/>
      </rPr>
      <t>Jan 2023 – Mar 2026 | Outbound Call Performance</t>
    </r>
  </si>
  <si>
    <t>Column Labels</t>
  </si>
  <si>
    <t>Agent Name</t>
  </si>
  <si>
    <t>Monthly Call Volume</t>
  </si>
  <si>
    <t>No Status</t>
  </si>
  <si>
    <t>Agent 7</t>
  </si>
  <si>
    <t>Agent 5</t>
  </si>
  <si>
    <t>Agent 4</t>
  </si>
  <si>
    <t>Agent 3</t>
  </si>
  <si>
    <t>Agent 2</t>
  </si>
  <si>
    <t>Agent 1</t>
  </si>
  <si>
    <t>Agent 6</t>
  </si>
  <si>
    <t>Jimi Borah       → Agent 01</t>
  </si>
  <si>
    <t>Purnima Boro     → Agent 02</t>
  </si>
  <si>
    <t>Priyanka haloi   → Agent 03</t>
  </si>
  <si>
    <t>Sangita Sharma   → Agent 04</t>
  </si>
  <si>
    <t>Sagarika Medhi   → Agent 05</t>
  </si>
  <si>
    <t>Ditimoni Gogoi   → Agent 07</t>
  </si>
  <si>
    <t>Rupsikha Kakati  → Agent 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</si>
</sst>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 #,##0.00_ ;_ * \-#,##0.00_ ;_ * &quot;-&quot;??_ ;_ @_ "/>
    <numFmt numFmtId="164" formatCode="0.0%"/>
    <numFmt numFmtId="165" formatCode="[$-F400]h:mm:ss\ AM/PM"/>
    <numFmt numFmtId="166" formatCode="[&lt;1]ss&quot; secs&quot;;m&quot; min &quot;ss&quot; secs&quot;"/>
    <numFmt numFmtId="167" formatCode="_ * #,##0_ ;_ * \-#,##0_ ;_ * &quot;-&quot;??_ ;_ @_ "/>
    <numFmt numFmtId="168" formatCode="###,##0"/>
  </numFmts>
  <fonts count="10" x14ac:knownFonts="1">
    <font>
      <sz val="11"/>
      <color theme="1"/>
      <name val="Century Gothic"/>
      <family val="2"/>
    </font>
    <font>
      <sz val="11"/>
      <color theme="1"/>
      <name val="Century Gothic"/>
      <family val="2"/>
    </font>
    <font>
      <b/>
      <sz val="11"/>
      <color theme="0"/>
      <name val="Century Gothic"/>
      <family val="2"/>
    </font>
    <font>
      <sz val="14"/>
      <color theme="1"/>
      <name val="Century Gothic"/>
      <family val="2"/>
    </font>
    <font>
      <sz val="28"/>
      <color theme="1"/>
      <name val="Century Gothic"/>
      <family val="2"/>
    </font>
    <font>
      <sz val="36"/>
      <color theme="1"/>
      <name val="Century Gothic"/>
      <family val="2"/>
    </font>
    <font>
      <b/>
      <sz val="24"/>
      <color rgb="FF002060"/>
      <name val="Century Gothic"/>
      <family val="2"/>
    </font>
    <font>
      <b/>
      <i/>
      <sz val="15"/>
      <color rgb="FF002060"/>
      <name val="Century Gothic"/>
      <family val="2"/>
    </font>
    <font>
      <b/>
      <sz val="22"/>
      <color theme="3" tint="9.9978637043366805E-2"/>
      <name val="Century Gothic"/>
      <family val="2"/>
    </font>
    <font>
      <b/>
      <sz val="25"/>
      <color theme="3" tint="9.9978637043366805E-2"/>
      <name val="Century Gothic"/>
      <family val="2"/>
    </font>
  </fonts>
  <fills count="3">
    <fill>
      <patternFill patternType="none"/>
    </fill>
    <fill>
      <patternFill patternType="gray125"/>
    </fill>
    <fill>
      <patternFill patternType="solid">
        <fgColor theme="4"/>
        <bgColor theme="4"/>
      </patternFill>
    </fill>
  </fills>
  <borders count="12">
    <border>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double">
        <color indexed="64"/>
      </bottom>
      <diagonal/>
    </border>
    <border>
      <left style="thin">
        <color theme="4"/>
      </left>
      <right/>
      <top style="thin">
        <color theme="4"/>
      </top>
      <bottom/>
      <diagonal/>
    </border>
    <border>
      <left/>
      <right/>
      <top style="thin">
        <color theme="4"/>
      </top>
      <bottom/>
      <diagonal/>
    </border>
    <border>
      <left/>
      <right/>
      <top style="thin">
        <color theme="4"/>
      </top>
      <bottom style="thin">
        <color theme="4"/>
      </bottom>
      <diagonal/>
    </border>
    <border>
      <left style="medium">
        <color rgb="FF002060"/>
      </left>
      <right/>
      <top/>
      <bottom style="medium">
        <color rgb="FF002060"/>
      </bottom>
      <diagonal/>
    </border>
    <border>
      <left/>
      <right/>
      <top/>
      <bottom style="medium">
        <color rgb="FF002060"/>
      </bottom>
      <diagonal/>
    </border>
    <border>
      <left/>
      <right style="medium">
        <color rgb="FF002060"/>
      </right>
      <top/>
      <bottom style="medium">
        <color rgb="FF002060"/>
      </bottom>
      <diagonal/>
    </border>
    <border>
      <left style="medium">
        <color rgb="FF002060"/>
      </left>
      <right/>
      <top style="medium">
        <color rgb="FF002060"/>
      </top>
      <bottom style="double">
        <color rgb="FF002060"/>
      </bottom>
      <diagonal/>
    </border>
    <border>
      <left/>
      <right/>
      <top style="medium">
        <color rgb="FF002060"/>
      </top>
      <bottom style="double">
        <color rgb="FF002060"/>
      </bottom>
      <diagonal/>
    </border>
    <border>
      <left/>
      <right style="medium">
        <color rgb="FF002060"/>
      </right>
      <top style="medium">
        <color rgb="FF002060"/>
      </top>
      <bottom style="double">
        <color rgb="FF002060"/>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8">
    <xf numFmtId="0" fontId="0" fillId="0" borderId="0" xfId="0"/>
    <xf numFmtId="0" fontId="0" fillId="0" borderId="0" xfId="0" pivotButton="1"/>
    <xf numFmtId="0" fontId="0" fillId="0" borderId="0" xfId="0" applyAlignment="1">
      <alignment horizontal="left"/>
    </xf>
    <xf numFmtId="0" fontId="3" fillId="0" borderId="0" xfId="0" applyFont="1"/>
    <xf numFmtId="164" fontId="0" fillId="0" borderId="0" xfId="2" applyNumberFormat="1" applyFont="1"/>
    <xf numFmtId="165" fontId="0" fillId="0" borderId="0" xfId="0" applyNumberFormat="1"/>
    <xf numFmtId="0" fontId="5"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horizontal="center"/>
    </xf>
    <xf numFmtId="167" fontId="0" fillId="0" borderId="0" xfId="0" applyNumberFormat="1"/>
    <xf numFmtId="167" fontId="0" fillId="0" borderId="0" xfId="1" applyNumberFormat="1" applyFont="1"/>
    <xf numFmtId="0" fontId="0" fillId="0" borderId="4" xfId="0" applyBorder="1" applyAlignment="1">
      <alignment horizontal="left"/>
    </xf>
    <xf numFmtId="0" fontId="0" fillId="0" borderId="5" xfId="0" applyBorder="1" applyAlignment="1">
      <alignment horizontal="left"/>
    </xf>
    <xf numFmtId="10" fontId="0" fillId="0" borderId="3" xfId="2" applyNumberFormat="1" applyFont="1" applyBorder="1"/>
    <xf numFmtId="0" fontId="2" fillId="2" borderId="0" xfId="0" applyFont="1" applyFill="1"/>
    <xf numFmtId="167" fontId="0" fillId="0" borderId="0" xfId="0" pivotButton="1" applyNumberFormat="1"/>
    <xf numFmtId="168" fontId="8" fillId="0" borderId="1" xfId="1" applyNumberFormat="1" applyFont="1" applyBorder="1" applyAlignment="1">
      <alignment horizontal="center" vertical="center"/>
    </xf>
    <xf numFmtId="10" fontId="8" fillId="0" borderId="1" xfId="2" applyNumberFormat="1" applyFont="1" applyBorder="1" applyAlignment="1">
      <alignment horizontal="center" vertical="center"/>
    </xf>
    <xf numFmtId="0" fontId="9" fillId="0" borderId="2" xfId="0" applyFont="1" applyBorder="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166" fontId="8" fillId="0" borderId="6" xfId="0" applyNumberFormat="1" applyFont="1" applyBorder="1" applyAlignment="1">
      <alignment horizontal="center" vertical="center"/>
    </xf>
    <xf numFmtId="166" fontId="8" fillId="0" borderId="7" xfId="0" applyNumberFormat="1" applyFont="1" applyBorder="1" applyAlignment="1">
      <alignment horizontal="center" vertical="center"/>
    </xf>
    <xf numFmtId="166" fontId="8" fillId="0" borderId="8" xfId="0" applyNumberFormat="1" applyFont="1" applyBorder="1" applyAlignment="1">
      <alignment horizontal="center" vertical="center"/>
    </xf>
    <xf numFmtId="0" fontId="0" fillId="0" borderId="0" xfId="0" applyNumberFormat="1"/>
  </cellXfs>
  <cellStyles count="3">
    <cellStyle name="Comma" xfId="1" builtinId="3"/>
    <cellStyle name="Normal" xfId="0" builtinId="0"/>
    <cellStyle name="Percent" xfId="2" builtinId="5"/>
  </cellStyles>
  <dxfs count="20">
    <dxf>
      <font>
        <b val="0"/>
        <i val="0"/>
        <strike val="0"/>
        <condense val="0"/>
        <extend val="0"/>
        <outline val="0"/>
        <shadow val="0"/>
        <u val="none"/>
        <vertAlign val="baseline"/>
        <sz val="11"/>
        <color theme="1"/>
        <name val="Century Gothic"/>
        <family val="2"/>
        <scheme val="none"/>
      </font>
      <numFmt numFmtId="14" formatCode="0.00%"/>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entury Gothic"/>
        <family val="2"/>
        <scheme val="none"/>
      </font>
      <alignment horizontal="left" vertical="bottom" textRotation="0" wrapText="0" indent="0" justifyLastLine="0" shrinkToFit="0" readingOrder="0"/>
      <border diagonalUp="0" diagonalDown="0">
        <left/>
        <right/>
        <top style="thin">
          <color theme="4"/>
        </top>
        <bottom/>
        <vertical/>
        <horizontal/>
      </border>
    </dxf>
    <dxf>
      <border outline="0">
        <left style="thin">
          <color theme="4"/>
        </left>
        <right style="thin">
          <color theme="4"/>
        </right>
        <top style="thin">
          <color theme="4"/>
        </top>
      </border>
    </dxf>
    <dxf>
      <font>
        <b/>
        <i val="0"/>
        <strike val="0"/>
        <condense val="0"/>
        <extend val="0"/>
        <outline val="0"/>
        <shadow val="0"/>
        <u val="none"/>
        <vertAlign val="baseline"/>
        <sz val="11"/>
        <color theme="0"/>
        <name val="Century Gothic"/>
        <family val="2"/>
        <scheme val="none"/>
      </font>
      <fill>
        <patternFill patternType="solid">
          <fgColor theme="4"/>
          <bgColor theme="4"/>
        </patternFill>
      </fill>
    </dxf>
    <dxf>
      <numFmt numFmtId="167" formatCode="_ * #,##0_ ;_ * \-#,##0_ ;_ * &quot;-&quot;??_ ;_ @_ "/>
    </dxf>
    <dxf>
      <numFmt numFmtId="167" formatCode="_ * #,##0_ ;_ * \-#,##0_ ;_ * &quot;-&quot;??_ ;_ @_ "/>
    </dxf>
    <dxf>
      <numFmt numFmtId="165" formatCode="[$-F400]h:mm:ss\ AM/PM"/>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font>
        <b/>
        <i val="0"/>
        <sz val="11"/>
        <color rgb="FF002060"/>
        <name val="Century Gothic"/>
        <family val="2"/>
        <scheme val="none"/>
      </font>
    </dxf>
    <dxf>
      <fill>
        <patternFill patternType="solid">
          <fgColor theme="0"/>
          <bgColor theme="0"/>
        </patternFill>
      </fill>
      <border diagonalUp="0" diagonalDown="0">
        <left/>
        <right/>
        <top/>
        <bottom/>
        <vertical/>
        <horizontal/>
      </border>
    </dxf>
    <dxf>
      <font>
        <b/>
        <i val="0"/>
        <color rgb="FF002060"/>
      </font>
    </dxf>
    <dxf>
      <font>
        <color rgb="FF002060"/>
      </font>
      <border diagonalUp="0" diagonalDown="0">
        <left/>
        <right/>
        <top/>
        <bottom/>
        <vertical/>
        <horizontal/>
      </border>
    </dxf>
  </dxfs>
  <tableStyles count="2" defaultTableStyle="TableStyleMedium2" defaultPivotStyle="PivotStyleLight16">
    <tableStyle name="Slicer Style 1" pivot="0" table="0" count="9" xr9:uid="{47B08DD8-7889-48F9-B34A-5C6003CD9A6B}">
      <tableStyleElement type="wholeTable" dxfId="19"/>
      <tableStyleElement type="headerRow" dxfId="18"/>
    </tableStyle>
    <tableStyle name="Timeline Style 1" pivot="0" table="0" count="8" xr9:uid="{BB85CBEA-6339-47C0-815C-CFB6CFCBE1C3}">
      <tableStyleElement type="wholeTable" dxfId="17"/>
      <tableStyleElement type="headerRow" dxfId="16"/>
    </tableStyle>
  </tableStyles>
  <extLst>
    <ext xmlns:x14="http://schemas.microsoft.com/office/spreadsheetml/2009/9/main" uri="{46F421CA-312F-682f-3DD2-61675219B42D}">
      <x14:dxfs count="7">
        <dxf>
          <fill>
            <patternFill>
              <bgColor theme="3" tint="0.749961851863155"/>
            </patternFill>
          </fill>
        </dxf>
        <dxf>
          <fill>
            <patternFill>
              <bgColor theme="3" tint="0.749961851863155"/>
            </patternFill>
          </fill>
        </dxf>
        <dxf>
          <fill>
            <patternFill>
              <bgColor theme="3" tint="0.749961851863155"/>
            </patternFill>
          </fill>
        </dxf>
        <dxf>
          <font>
            <color rgb="FF002060"/>
          </font>
          <fill>
            <patternFill>
              <bgColor theme="3" tint="0.749961851863155"/>
            </patternFill>
          </fill>
        </dxf>
        <dxf>
          <font>
            <b/>
            <i val="0"/>
            <color theme="0"/>
          </font>
          <fill>
            <patternFill>
              <bgColor rgb="FF002060"/>
            </patternFill>
          </fill>
        </dxf>
        <dxf>
          <fill>
            <patternFill>
              <bgColor theme="3" tint="0.749961851863155"/>
            </patternFill>
          </fill>
        </dxf>
        <dxf>
          <fill>
            <patternFill>
              <bgColor theme="3" tint="0.749961851863155"/>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3" tint="0.749961851863155"/>
            </patternFill>
          </fill>
        </dxf>
        <dxf>
          <fill>
            <patternFill patternType="solid">
              <fgColor theme="0"/>
              <bgColor rgb="FF002060"/>
            </patternFill>
          </fill>
        </dxf>
        <dxf>
          <font>
            <b/>
            <i val="0"/>
            <sz val="9"/>
            <color rgb="FF002060"/>
            <name val="Aptos Narrow"/>
            <family val="2"/>
            <scheme val="minor"/>
          </font>
        </dxf>
        <dxf>
          <font>
            <b/>
            <i val="0"/>
            <sz val="9"/>
            <color rgb="FF002060"/>
            <name val="Aptos Narrow"/>
            <family val="2"/>
            <scheme val="minor"/>
          </font>
        </dxf>
        <dxf>
          <font>
            <sz val="9"/>
            <color theme="1" tint="0.499984740745262"/>
          </font>
        </dxf>
        <dxf>
          <font>
            <b/>
            <i val="0"/>
            <sz val="11"/>
            <color rgb="FF002060"/>
            <name val="Aptos Narrow"/>
            <family val="2"/>
            <scheme val="minor"/>
          </font>
        </dxf>
      </x15:dxfs>
    </ext>
    <ext xmlns:x15="http://schemas.microsoft.com/office/spreadsheetml/2010/11/main" uri="{9260A510-F301-46a8-8635-F512D64BE5F5}">
      <x15:timelineStyles defaultTimelineStyle="Timeline Style 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pivotCacheDefinition" Target="pivotCache/pivotCacheDefinition9.xml"/><Relationship Id="rId18" Type="http://schemas.openxmlformats.org/officeDocument/2006/relationships/sharedStrings" Target="sharedStrings.xml"/><Relationship Id="rId3" Type="http://schemas.openxmlformats.org/officeDocument/2006/relationships/pivotCacheDefinition" Target="pivotCache/pivotCacheDefinition1.xml"/><Relationship Id="rId21" Type="http://schemas.openxmlformats.org/officeDocument/2006/relationships/calcChain" Target="calcChain.xml"/><Relationship Id="rId7" Type="http://schemas.openxmlformats.org/officeDocument/2006/relationships/pivotCacheDefinition" Target="pivotCache/pivotCacheDefinition5.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5" Type="http://schemas.openxmlformats.org/officeDocument/2006/relationships/pivotCacheDefinition" Target="pivotCache/pivotCacheDefinition3.xml"/><Relationship Id="rId15" Type="http://schemas.openxmlformats.org/officeDocument/2006/relationships/theme" Target="theme/theme1.xml"/><Relationship Id="rId10" Type="http://schemas.openxmlformats.org/officeDocument/2006/relationships/pivotCacheDefinition" Target="pivotCache/pivotCacheDefinition8.xml"/><Relationship Id="rId19" Type="http://schemas.openxmlformats.org/officeDocument/2006/relationships/sheetMetadata" Target="metadata.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11/relationships/timelineCache" Target="timelineCaches/timeline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[Call_Centre_Monthly_Performance_Dashboard - v_GitHub.xlsx]Pivot Tables!pt_05_MonthlyCallTrend</c:name>
    <c:fmtId val="27"/>
  </c:pivotSource>
  <c:chart>
    <c:title>
      <c:tx>
        <c:rich>
          <a:bodyPr rot="0" spcFirstLastPara="1" vertOverflow="ellipsis" vert="horz" wrap="square" anchor="ctr" anchorCtr="1"/>
          <a:lstStyle/>
          <a:p>
            <a:pPr>
              <a:defRPr sz="1800" b="1" i="0" u="none" strike="noStrike" kern="1200" spc="0" baseline="0">
                <a:solidFill>
                  <a:srgbClr val="002060"/>
                </a:solidFill>
                <a:latin typeface="Century Gothic" panose="020B0502020202020204" pitchFamily="34" charset="0"/>
                <a:ea typeface="Tahoma" panose="020B0604030504040204" pitchFamily="34" charset="0"/>
                <a:cs typeface="Tahoma" panose="020B0604030504040204" pitchFamily="34" charset="0"/>
              </a:defRPr>
            </a:pPr>
            <a:r>
              <a:rPr lang="en-IN" sz="1800" b="1" i="0" u="none" strike="noStrike" baseline="0">
                <a:solidFill>
                  <a:srgbClr val="002060"/>
                </a:solidFill>
                <a:latin typeface="Century Gothic" panose="020B0502020202020204" pitchFamily="34" charset="0"/>
                <a:ea typeface="Tahoma" panose="020B0604030504040204" pitchFamily="34" charset="0"/>
                <a:cs typeface="Tahoma" panose="020B0604030504040204" pitchFamily="34" charset="0"/>
              </a:rPr>
              <a:t>Monthly Call Volume Trend</a:t>
            </a:r>
            <a:endParaRPr lang="en-US" sz="1800" b="1">
              <a:solidFill>
                <a:srgbClr val="002060"/>
              </a:solidFill>
              <a:latin typeface="Century Gothic" panose="020B050202020202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2060"/>
              </a:solidFill>
              <a:latin typeface="Century Gothic" panose="020B0502020202020204" pitchFamily="34" charset="0"/>
              <a:ea typeface="Tahoma" panose="020B0604030504040204" pitchFamily="34" charset="0"/>
              <a:cs typeface="Tahoma" panose="020B060403050404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a:outerShdw blurRad="50800" dist="50800" dir="5400000" algn="ctr" rotWithShape="0">
              <a:schemeClr val="tx2">
                <a:lumMod val="50000"/>
                <a:lumOff val="5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Tables'!$C$6</c:f>
              <c:strCache>
                <c:ptCount val="1"/>
                <c:pt idx="0">
                  <c:v>Total</c:v>
                </c:pt>
              </c:strCache>
            </c:strRef>
          </c:tx>
          <c:spPr>
            <a:ln w="28575" cap="rnd">
              <a:solidFill>
                <a:schemeClr val="accent1"/>
              </a:solidFill>
              <a:round/>
            </a:ln>
            <a:effectLst>
              <a:outerShdw blurRad="50800" dist="50800" dir="5400000" algn="ctr" rotWithShape="0">
                <a:schemeClr val="tx2">
                  <a:lumMod val="50000"/>
                  <a:lumOff val="50000"/>
                </a:schemeClr>
              </a:outerShdw>
            </a:effectLst>
          </c:spPr>
          <c:marker>
            <c:symbol val="none"/>
          </c:marker>
          <c:cat>
            <c:multiLvlStrRef>
              <c:f>'Pivot Tables'!$A$7:$B$35</c:f>
              <c:multiLvlStrCache>
                <c:ptCount val="2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Aug</c:v>
                  </c:pt>
                  <c:pt idx="18">
                    <c:v>Sep</c:v>
                  </c:pt>
                  <c:pt idx="19">
                    <c:v>Oct</c:v>
                  </c:pt>
                  <c:pt idx="20">
                    <c:v>Nov</c:v>
                  </c:pt>
                  <c:pt idx="21">
                    <c:v>Dec</c:v>
                  </c:pt>
                  <c:pt idx="22">
                    <c:v>Jan</c:v>
                  </c:pt>
                  <c:pt idx="23">
                    <c:v>Feb</c:v>
                  </c:pt>
                  <c:pt idx="24">
                    <c:v>Mar</c:v>
                  </c:pt>
                </c:lvl>
                <c:lvl>
                  <c:pt idx="0">
                    <c:v>2023</c:v>
                  </c:pt>
                  <c:pt idx="12">
                    <c:v>2024</c:v>
                  </c:pt>
                  <c:pt idx="17">
                    <c:v>2025</c:v>
                  </c:pt>
                  <c:pt idx="22">
                    <c:v>2026</c:v>
                  </c:pt>
                </c:lvl>
              </c:multiLvlStrCache>
            </c:multiLvlStrRef>
          </c:cat>
          <c:val>
            <c:numRef>
              <c:f>'Pivot Tables'!$C$7:$C$35</c:f>
              <c:numCache>
                <c:formatCode>_ * #,##0_ ;_ * \-#,##0_ ;_ * "-"??_ ;_ @_ </c:formatCode>
                <c:ptCount val="25"/>
                <c:pt idx="0">
                  <c:v>4737</c:v>
                </c:pt>
                <c:pt idx="1">
                  <c:v>8885</c:v>
                </c:pt>
                <c:pt idx="2">
                  <c:v>10578</c:v>
                </c:pt>
                <c:pt idx="3">
                  <c:v>8442</c:v>
                </c:pt>
                <c:pt idx="4">
                  <c:v>10610</c:v>
                </c:pt>
                <c:pt idx="5">
                  <c:v>5389</c:v>
                </c:pt>
                <c:pt idx="6">
                  <c:v>12468</c:v>
                </c:pt>
                <c:pt idx="7">
                  <c:v>13187</c:v>
                </c:pt>
                <c:pt idx="8">
                  <c:v>11867</c:v>
                </c:pt>
                <c:pt idx="9">
                  <c:v>8915</c:v>
                </c:pt>
                <c:pt idx="10">
                  <c:v>10000</c:v>
                </c:pt>
                <c:pt idx="11">
                  <c:v>12005</c:v>
                </c:pt>
                <c:pt idx="12">
                  <c:v>10665</c:v>
                </c:pt>
                <c:pt idx="13">
                  <c:v>13195</c:v>
                </c:pt>
                <c:pt idx="14">
                  <c:v>10009</c:v>
                </c:pt>
                <c:pt idx="15">
                  <c:v>9241</c:v>
                </c:pt>
                <c:pt idx="16">
                  <c:v>9958</c:v>
                </c:pt>
                <c:pt idx="17">
                  <c:v>557</c:v>
                </c:pt>
                <c:pt idx="18">
                  <c:v>5093</c:v>
                </c:pt>
                <c:pt idx="19">
                  <c:v>14449</c:v>
                </c:pt>
                <c:pt idx="20">
                  <c:v>11940</c:v>
                </c:pt>
                <c:pt idx="21">
                  <c:v>10554</c:v>
                </c:pt>
                <c:pt idx="22">
                  <c:v>8646</c:v>
                </c:pt>
                <c:pt idx="23">
                  <c:v>10208</c:v>
                </c:pt>
                <c:pt idx="24">
                  <c:v>3930</c:v>
                </c:pt>
              </c:numCache>
            </c:numRef>
          </c:val>
          <c:smooth val="0"/>
          <c:extLst>
            <c:ext xmlns:c16="http://schemas.microsoft.com/office/drawing/2014/chart" uri="{C3380CC4-5D6E-409C-BE32-E72D297353CC}">
              <c16:uniqueId val="{00000008-3CB6-4DFC-85DA-B9ABE0CDF055}"/>
            </c:ext>
          </c:extLst>
        </c:ser>
        <c:dLbls>
          <c:showLegendKey val="0"/>
          <c:showVal val="0"/>
          <c:showCatName val="0"/>
          <c:showSerName val="0"/>
          <c:showPercent val="0"/>
          <c:showBubbleSize val="0"/>
        </c:dLbls>
        <c:smooth val="0"/>
        <c:axId val="882743663"/>
        <c:axId val="571303567"/>
      </c:lineChart>
      <c:catAx>
        <c:axId val="88274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Century Gothic" panose="020B0502020202020204" pitchFamily="34" charset="0"/>
                <a:ea typeface="Tahoma" panose="020B0604030504040204" pitchFamily="34" charset="0"/>
                <a:cs typeface="Tahoma" panose="020B0604030504040204" pitchFamily="34" charset="0"/>
              </a:defRPr>
            </a:pPr>
            <a:endParaRPr lang="en-US"/>
          </a:p>
        </c:txPr>
        <c:crossAx val="571303567"/>
        <c:crosses val="autoZero"/>
        <c:auto val="1"/>
        <c:lblAlgn val="ctr"/>
        <c:lblOffset val="100"/>
        <c:noMultiLvlLbl val="0"/>
      </c:catAx>
      <c:valAx>
        <c:axId val="571303567"/>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Century Gothic" panose="020B0502020202020204" pitchFamily="34" charset="0"/>
                <a:ea typeface="Tahoma" panose="020B0604030504040204" pitchFamily="34" charset="0"/>
                <a:cs typeface="Tahoma" panose="020B0604030504040204" pitchFamily="34" charset="0"/>
              </a:defRPr>
            </a:pPr>
            <a:endParaRPr lang="en-US"/>
          </a:p>
        </c:txPr>
        <c:crossAx val="88274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[Call_Centre_Monthly_Performance_Dashboard - v_GitHub.xlsx]Pivot Tables!PT_04_CallOutcome</c:name>
    <c:fmtId val="13"/>
  </c:pivotSource>
  <c:chart>
    <c:title>
      <c:tx>
        <c:rich>
          <a:bodyPr rot="0" spcFirstLastPara="1" vertOverflow="ellipsis" vert="horz" wrap="square" anchor="ctr" anchorCtr="1"/>
          <a:lstStyle/>
          <a:p>
            <a:pPr algn="ctr" rtl="0">
              <a:defRPr lang="en-US" sz="1600" b="1" i="0" u="none" strike="noStrike" kern="1200" spc="0" baseline="0">
                <a:solidFill>
                  <a:srgbClr val="002060"/>
                </a:solidFill>
                <a:latin typeface="Century Gothic" panose="020B0502020202020204" pitchFamily="34" charset="0"/>
                <a:ea typeface="Tahoma" panose="020B0604030504040204" pitchFamily="34" charset="0"/>
                <a:cs typeface="Tahoma" panose="020B0604030504040204" pitchFamily="34" charset="0"/>
              </a:defRPr>
            </a:pPr>
            <a:r>
              <a:rPr lang="en-IN" sz="1600">
                <a:solidFill>
                  <a:srgbClr val="002060"/>
                </a:solidFill>
                <a:latin typeface="Century Gothic" panose="020B0502020202020204" pitchFamily="34" charset="0"/>
                <a:ea typeface="Tahoma" panose="020B0604030504040204" pitchFamily="34" charset="0"/>
                <a:cs typeface="Tahoma" panose="020B0604030504040204" pitchFamily="34" charset="0"/>
              </a:rPr>
              <a:t>Call Outcome Breakdown</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02060"/>
              </a:solidFill>
              <a:latin typeface="Century Gothic" panose="020B0502020202020204" pitchFamily="34" charset="0"/>
              <a:ea typeface="Tahoma" panose="020B0604030504040204" pitchFamily="34" charset="0"/>
              <a:cs typeface="Tahoma" panose="020B060403050404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Tables'!$I$1</c:f>
              <c:strCache>
                <c:ptCount val="1"/>
                <c:pt idx="0">
                  <c:v>Total</c:v>
                </c:pt>
              </c:strCache>
            </c:strRef>
          </c:tx>
          <c:spPr>
            <a:solidFill>
              <a:srgbClr val="002060"/>
            </a:solidFill>
            <a:ln>
              <a:solidFill>
                <a:srgbClr val="002060"/>
              </a:solidFill>
            </a:ln>
            <a:effectLst/>
          </c:spPr>
          <c:invertIfNegative val="0"/>
          <c:dLbls>
            <c:spPr>
              <a:noFill/>
              <a:ln>
                <a:noFill/>
              </a:ln>
              <a:effectLst/>
            </c:spPr>
            <c:txPr>
              <a:bodyPr rot="0" spcFirstLastPara="1" vertOverflow="ellipsis" vert="horz" wrap="square" anchor="ctr" anchorCtr="1"/>
              <a:lstStyle/>
              <a:p>
                <a:pPr>
                  <a:defRPr lang="en-US" sz="1100" b="1"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Tables'!$H$2:$H$7</c:f>
              <c:strCache>
                <c:ptCount val="5"/>
                <c:pt idx="0">
                  <c:v>UnAnswered</c:v>
                </c:pt>
                <c:pt idx="1">
                  <c:v>Unavailable</c:v>
                </c:pt>
                <c:pt idx="2">
                  <c:v>Busy</c:v>
                </c:pt>
                <c:pt idx="3">
                  <c:v>Answered</c:v>
                </c:pt>
                <c:pt idx="4">
                  <c:v>No Status</c:v>
                </c:pt>
              </c:strCache>
            </c:strRef>
          </c:cat>
          <c:val>
            <c:numRef>
              <c:f>'Pivot Tables'!$I$2:$I$7</c:f>
              <c:numCache>
                <c:formatCode>_ * #,##0_ ;_ * \-#,##0_ ;_ * "-"??_ ;_ @_ </c:formatCode>
                <c:ptCount val="5"/>
                <c:pt idx="0">
                  <c:v>25986</c:v>
                </c:pt>
                <c:pt idx="1">
                  <c:v>32607</c:v>
                </c:pt>
                <c:pt idx="2">
                  <c:v>41765</c:v>
                </c:pt>
                <c:pt idx="3">
                  <c:v>47298</c:v>
                </c:pt>
                <c:pt idx="4">
                  <c:v>87872</c:v>
                </c:pt>
              </c:numCache>
            </c:numRef>
          </c:val>
          <c:extLst>
            <c:ext xmlns:c16="http://schemas.microsoft.com/office/drawing/2014/chart" uri="{C3380CC4-5D6E-409C-BE32-E72D297353CC}">
              <c16:uniqueId val="{00000005-4D7B-43E6-8762-02F2BFAA5FBD}"/>
            </c:ext>
          </c:extLst>
        </c:ser>
        <c:dLbls>
          <c:dLblPos val="outEnd"/>
          <c:showLegendKey val="0"/>
          <c:showVal val="1"/>
          <c:showCatName val="0"/>
          <c:showSerName val="0"/>
          <c:showPercent val="0"/>
          <c:showBubbleSize val="0"/>
        </c:dLbls>
        <c:gapWidth val="102"/>
        <c:axId val="216823695"/>
        <c:axId val="360566640"/>
      </c:barChart>
      <c:catAx>
        <c:axId val="216823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Century Gothic" panose="020B0502020202020204" pitchFamily="34" charset="0"/>
                <a:ea typeface="Tahoma" panose="020B0604030504040204" pitchFamily="34" charset="0"/>
                <a:cs typeface="Tahoma" panose="020B0604030504040204" pitchFamily="34" charset="0"/>
              </a:defRPr>
            </a:pPr>
            <a:endParaRPr lang="en-US"/>
          </a:p>
        </c:txPr>
        <c:crossAx val="360566640"/>
        <c:crosses val="autoZero"/>
        <c:auto val="1"/>
        <c:lblAlgn val="ctr"/>
        <c:lblOffset val="100"/>
        <c:noMultiLvlLbl val="0"/>
      </c:catAx>
      <c:valAx>
        <c:axId val="360566640"/>
        <c:scaling>
          <c:orientation val="minMax"/>
        </c:scaling>
        <c:delete val="0"/>
        <c:axPos val="b"/>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21682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[Call_Centre_Monthly_Performance_Dashboard - v_GitHub.xlsx]Pivot Tables!pt_03_AgentCalls</c:name>
    <c:fmtId val="5"/>
  </c:pivotSource>
  <c:chart>
    <c:title>
      <c:tx>
        <c:rich>
          <a:bodyPr rot="0" spcFirstLastPara="1" vertOverflow="ellipsis" vert="horz" wrap="square" anchor="ctr" anchorCtr="1"/>
          <a:lstStyle/>
          <a:p>
            <a:pPr algn="ctr" rtl="0">
              <a:defRPr lang="en-IN" sz="1600" b="1" i="0" u="none" strike="noStrike" kern="1200" spc="0" baseline="0">
                <a:solidFill>
                  <a:srgbClr val="002060"/>
                </a:solidFill>
                <a:latin typeface="Century Gothic" panose="020B0502020202020204" pitchFamily="34" charset="0"/>
                <a:ea typeface="Tahoma" panose="020B0604030504040204" pitchFamily="34" charset="0"/>
                <a:cs typeface="Tahoma" panose="020B0604030504040204" pitchFamily="34" charset="0"/>
              </a:defRPr>
            </a:pPr>
            <a:r>
              <a:rPr lang="en-IN" sz="1600" b="1" i="0" u="none" strike="noStrike" kern="1200" spc="0" baseline="0">
                <a:solidFill>
                  <a:srgbClr val="002060"/>
                </a:solidFill>
                <a:latin typeface="Century Gothic" panose="020B0502020202020204" pitchFamily="34" charset="0"/>
                <a:ea typeface="Tahoma" panose="020B0604030504040204" pitchFamily="34" charset="0"/>
                <a:cs typeface="Tahoma" panose="020B0604030504040204" pitchFamily="34" charset="0"/>
              </a:rPr>
              <a:t>Calls by Agent</a:t>
            </a:r>
          </a:p>
        </c:rich>
      </c:tx>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rgbClr val="002060"/>
              </a:solidFill>
              <a:latin typeface="Century Gothic" panose="020B0502020202020204" pitchFamily="34" charset="0"/>
              <a:ea typeface="Tahoma" panose="020B0604030504040204" pitchFamily="34" charset="0"/>
              <a:cs typeface="Tahoma" panose="020B060403050404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Tables'!$L$1</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lang="en-US" sz="11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Tables'!$K$2:$K$9</c:f>
              <c:strCache>
                <c:ptCount val="7"/>
                <c:pt idx="0">
                  <c:v>Agent 7</c:v>
                </c:pt>
                <c:pt idx="1">
                  <c:v>Agent 6</c:v>
                </c:pt>
                <c:pt idx="2">
                  <c:v>Agent 5</c:v>
                </c:pt>
                <c:pt idx="3">
                  <c:v>Agent 4</c:v>
                </c:pt>
                <c:pt idx="4">
                  <c:v>Agent 3</c:v>
                </c:pt>
                <c:pt idx="5">
                  <c:v>Agent 2</c:v>
                </c:pt>
                <c:pt idx="6">
                  <c:v>Agent 1</c:v>
                </c:pt>
              </c:strCache>
            </c:strRef>
          </c:cat>
          <c:val>
            <c:numRef>
              <c:f>'Pivot Tables'!$L$2:$L$9</c:f>
              <c:numCache>
                <c:formatCode>_ * #,##0_ ;_ * \-#,##0_ ;_ * "-"??_ ;_ @_ </c:formatCode>
                <c:ptCount val="7"/>
                <c:pt idx="0">
                  <c:v>1337</c:v>
                </c:pt>
                <c:pt idx="1">
                  <c:v>4633</c:v>
                </c:pt>
                <c:pt idx="2">
                  <c:v>19618</c:v>
                </c:pt>
                <c:pt idx="3">
                  <c:v>23643</c:v>
                </c:pt>
                <c:pt idx="4">
                  <c:v>50091</c:v>
                </c:pt>
                <c:pt idx="5">
                  <c:v>56779</c:v>
                </c:pt>
                <c:pt idx="6">
                  <c:v>79427</c:v>
                </c:pt>
              </c:numCache>
            </c:numRef>
          </c:val>
          <c:extLst>
            <c:ext xmlns:c16="http://schemas.microsoft.com/office/drawing/2014/chart" uri="{C3380CC4-5D6E-409C-BE32-E72D297353CC}">
              <c16:uniqueId val="{00000005-096C-477A-80AA-B70D6DE638A5}"/>
            </c:ext>
          </c:extLst>
        </c:ser>
        <c:dLbls>
          <c:dLblPos val="outEnd"/>
          <c:showLegendKey val="0"/>
          <c:showVal val="1"/>
          <c:showCatName val="0"/>
          <c:showSerName val="0"/>
          <c:showPercent val="0"/>
          <c:showBubbleSize val="0"/>
        </c:dLbls>
        <c:gapWidth val="102"/>
        <c:axId val="2012808703"/>
        <c:axId val="360626160"/>
      </c:barChart>
      <c:catAx>
        <c:axId val="2012808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lumMod val="65000"/>
                    <a:lumOff val="35000"/>
                  </a:schemeClr>
                </a:solidFill>
                <a:latin typeface="Century Gothic" panose="020B0502020202020204" pitchFamily="34" charset="0"/>
                <a:ea typeface="Tahoma" panose="020B0604030504040204" pitchFamily="34" charset="0"/>
                <a:cs typeface="Tahoma" panose="020B0604030504040204" pitchFamily="34" charset="0"/>
              </a:defRPr>
            </a:pPr>
            <a:endParaRPr lang="en-US"/>
          </a:p>
        </c:txPr>
        <c:crossAx val="360626160"/>
        <c:crosses val="autoZero"/>
        <c:auto val="1"/>
        <c:lblAlgn val="ctr"/>
        <c:lblOffset val="100"/>
        <c:noMultiLvlLbl val="0"/>
      </c:catAx>
      <c:valAx>
        <c:axId val="360626160"/>
        <c:scaling>
          <c:orientation val="minMax"/>
        </c:scaling>
        <c:delete val="0"/>
        <c:axPos val="b"/>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201280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600" b="1" i="0" u="none" strike="noStrike" kern="1200" spc="0" baseline="0">
                <a:solidFill>
                  <a:srgbClr val="002060"/>
                </a:solidFill>
                <a:latin typeface="Century Gothic" panose="020B0502020202020204" pitchFamily="34" charset="0"/>
                <a:ea typeface="Tahoma" panose="020B0604030504040204" pitchFamily="34" charset="0"/>
                <a:cs typeface="Tahoma" panose="020B0604030504040204" pitchFamily="34" charset="0"/>
              </a:defRPr>
            </a:pPr>
            <a:r>
              <a:rPr lang="en-IN" sz="1600" b="1" i="0" u="none" strike="noStrike" kern="1200" spc="0" baseline="0">
                <a:solidFill>
                  <a:srgbClr val="002060"/>
                </a:solidFill>
                <a:latin typeface="Century Gothic" panose="020B0502020202020204" pitchFamily="34" charset="0"/>
                <a:ea typeface="Tahoma" panose="020B0604030504040204" pitchFamily="34" charset="0"/>
                <a:cs typeface="Tahoma" panose="020B0604030504040204" pitchFamily="34" charset="0"/>
              </a:rPr>
              <a:t>Agent Answer Rate</a:t>
            </a:r>
          </a:p>
        </c:rich>
      </c:tx>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rgbClr val="002060"/>
              </a:solidFill>
              <a:latin typeface="Century Gothic" panose="020B0502020202020204" pitchFamily="34" charset="0"/>
              <a:ea typeface="Tahoma" panose="020B0604030504040204" pitchFamily="34" charset="0"/>
              <a:cs typeface="Tahoma" panose="020B0604030504040204" pitchFamily="34" charset="0"/>
            </a:defRPr>
          </a:pPr>
          <a:endParaRPr lang="en-IN"/>
        </a:p>
      </c:txPr>
    </c:title>
    <c:autoTitleDeleted val="0"/>
    <c:plotArea>
      <c:layout/>
      <c:barChart>
        <c:barDir val="bar"/>
        <c:grouping val="clustered"/>
        <c:varyColors val="0"/>
        <c:ser>
          <c:idx val="0"/>
          <c:order val="0"/>
          <c:tx>
            <c:strRef>
              <c:f>'Pivot Tables'!$P$13</c:f>
              <c:strCache>
                <c:ptCount val="1"/>
                <c:pt idx="0">
                  <c:v>Answer Rate</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lang="en-US" sz="11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Tables'!$O$14:$O$20</c:f>
              <c:strCache>
                <c:ptCount val="7"/>
                <c:pt idx="0">
                  <c:v>Agent 1</c:v>
                </c:pt>
                <c:pt idx="1">
                  <c:v>Agent 2</c:v>
                </c:pt>
                <c:pt idx="2">
                  <c:v>Agent 3</c:v>
                </c:pt>
                <c:pt idx="3">
                  <c:v>Agent 4</c:v>
                </c:pt>
                <c:pt idx="4">
                  <c:v>Agent 5</c:v>
                </c:pt>
                <c:pt idx="5">
                  <c:v>Agent 6</c:v>
                </c:pt>
                <c:pt idx="6">
                  <c:v>Agent 7</c:v>
                </c:pt>
              </c:strCache>
            </c:strRef>
          </c:cat>
          <c:val>
            <c:numRef>
              <c:f>'Pivot Tables'!$P$14:$P$20</c:f>
              <c:numCache>
                <c:formatCode>0.00%</c:formatCode>
                <c:ptCount val="7"/>
                <c:pt idx="0">
                  <c:v>0.3772387564675187</c:v>
                </c:pt>
                <c:pt idx="1">
                  <c:v>0.29861451162254804</c:v>
                </c:pt>
                <c:pt idx="2">
                  <c:v>0.39568604494078446</c:v>
                </c:pt>
                <c:pt idx="3">
                  <c:v>0.21545489151122954</c:v>
                </c:pt>
                <c:pt idx="4">
                  <c:v>0.24431644408196554</c:v>
                </c:pt>
                <c:pt idx="5">
                  <c:v>0.5983379501385041</c:v>
                </c:pt>
                <c:pt idx="6">
                  <c:v>0.41448189762796506</c:v>
                </c:pt>
              </c:numCache>
            </c:numRef>
          </c:val>
          <c:extLst>
            <c:ext xmlns:c16="http://schemas.microsoft.com/office/drawing/2014/chart" uri="{C3380CC4-5D6E-409C-BE32-E72D297353CC}">
              <c16:uniqueId val="{00000000-A5E4-4607-A44E-81F4D3487C8A}"/>
            </c:ext>
          </c:extLst>
        </c:ser>
        <c:dLbls>
          <c:dLblPos val="outEnd"/>
          <c:showLegendKey val="0"/>
          <c:showVal val="1"/>
          <c:showCatName val="0"/>
          <c:showSerName val="0"/>
          <c:showPercent val="0"/>
          <c:showBubbleSize val="0"/>
        </c:dLbls>
        <c:gapWidth val="102"/>
        <c:axId val="603519600"/>
        <c:axId val="360548400"/>
      </c:barChart>
      <c:catAx>
        <c:axId val="603519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Century Gothic" panose="020B0502020202020204" pitchFamily="34" charset="0"/>
                <a:ea typeface="Tahoma" panose="020B0604030504040204" pitchFamily="34" charset="0"/>
                <a:cs typeface="Tahoma" panose="020B0604030504040204" pitchFamily="34" charset="0"/>
              </a:defRPr>
            </a:pPr>
            <a:endParaRPr lang="en-US"/>
          </a:p>
        </c:txPr>
        <c:crossAx val="360548400"/>
        <c:crosses val="autoZero"/>
        <c:auto val="1"/>
        <c:lblAlgn val="ctr"/>
        <c:lblOffset val="100"/>
        <c:noMultiLvlLbl val="0"/>
      </c:catAx>
      <c:valAx>
        <c:axId val="36054840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Century Gothic" panose="020B0502020202020204" pitchFamily="34" charset="0"/>
                <a:ea typeface="Tahoma" panose="020B0604030504040204" pitchFamily="34" charset="0"/>
                <a:cs typeface="Tahoma" panose="020B0604030504040204" pitchFamily="34" charset="0"/>
              </a:defRPr>
            </a:pPr>
            <a:endParaRPr lang="en-US"/>
          </a:p>
        </c:txPr>
        <c:crossAx val="60351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36756</xdr:colOff>
      <xdr:row>6</xdr:row>
      <xdr:rowOff>53787</xdr:rowOff>
    </xdr:from>
    <xdr:to>
      <xdr:col>10</xdr:col>
      <xdr:colOff>44825</xdr:colOff>
      <xdr:row>20</xdr:row>
      <xdr:rowOff>62753</xdr:rowOff>
    </xdr:to>
    <xdr:graphicFrame macro="">
      <xdr:nvGraphicFramePr>
        <xdr:cNvPr id="2" name="Chart 1">
          <a:extLst>
            <a:ext uri="{FF2B5EF4-FFF2-40B4-BE49-F238E27FC236}">
              <a16:creationId xmlns:a16="http://schemas.microsoft.com/office/drawing/2014/main" id="{20DFE6AA-AD0E-4061-A17D-EE57F6DF0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36756</xdr:colOff>
      <xdr:row>20</xdr:row>
      <xdr:rowOff>116535</xdr:rowOff>
    </xdr:from>
    <xdr:to>
      <xdr:col>5</xdr:col>
      <xdr:colOff>224119</xdr:colOff>
      <xdr:row>36</xdr:row>
      <xdr:rowOff>117879</xdr:rowOff>
    </xdr:to>
    <xdr:graphicFrame macro="">
      <xdr:nvGraphicFramePr>
        <xdr:cNvPr id="3" name="Chart 2">
          <a:extLst>
            <a:ext uri="{FF2B5EF4-FFF2-40B4-BE49-F238E27FC236}">
              <a16:creationId xmlns:a16="http://schemas.microsoft.com/office/drawing/2014/main" id="{C2CC374B-20FB-4F0E-AECC-105C70B52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331697</xdr:colOff>
      <xdr:row>20</xdr:row>
      <xdr:rowOff>116534</xdr:rowOff>
    </xdr:from>
    <xdr:to>
      <xdr:col>10</xdr:col>
      <xdr:colOff>44825</xdr:colOff>
      <xdr:row>36</xdr:row>
      <xdr:rowOff>117879</xdr:rowOff>
    </xdr:to>
    <xdr:graphicFrame macro="">
      <xdr:nvGraphicFramePr>
        <xdr:cNvPr id="4" name="Chart 3">
          <a:extLst>
            <a:ext uri="{FF2B5EF4-FFF2-40B4-BE49-F238E27FC236}">
              <a16:creationId xmlns:a16="http://schemas.microsoft.com/office/drawing/2014/main" id="{05AEA06D-50B3-4C2B-BDA8-56EBF41B9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28239</xdr:colOff>
      <xdr:row>37</xdr:row>
      <xdr:rowOff>10302</xdr:rowOff>
    </xdr:from>
    <xdr:to>
      <xdr:col>5</xdr:col>
      <xdr:colOff>224119</xdr:colOff>
      <xdr:row>52</xdr:row>
      <xdr:rowOff>99950</xdr:rowOff>
    </xdr:to>
    <xdr:graphicFrame macro="">
      <xdr:nvGraphicFramePr>
        <xdr:cNvPr id="5" name="Chart 4">
          <a:extLst>
            <a:ext uri="{FF2B5EF4-FFF2-40B4-BE49-F238E27FC236}">
              <a16:creationId xmlns:a16="http://schemas.microsoft.com/office/drawing/2014/main" id="{17FB1284-AF4A-478B-AAD3-E08E9FD79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403412</xdr:colOff>
      <xdr:row>37</xdr:row>
      <xdr:rowOff>44823</xdr:rowOff>
    </xdr:from>
    <xdr:to>
      <xdr:col>10</xdr:col>
      <xdr:colOff>1345</xdr:colOff>
      <xdr:row>52</xdr:row>
      <xdr:rowOff>17929</xdr:rowOff>
    </xdr:to>
    <xdr:grpSp>
      <xdr:nvGrpSpPr>
        <xdr:cNvPr id="9" name="Group 8">
          <a:extLst>
            <a:ext uri="{FF2B5EF4-FFF2-40B4-BE49-F238E27FC236}">
              <a16:creationId xmlns:a16="http://schemas.microsoft.com/office/drawing/2014/main" id="{9E12A1E9-255C-6035-1FE7-A8B18659B411}"/>
            </a:ext>
          </a:extLst>
        </xdr:cNvPr>
        <xdr:cNvGrpSpPr/>
      </xdr:nvGrpSpPr>
      <xdr:grpSpPr>
        <a:xfrm>
          <a:off x="8740588" y="7117976"/>
          <a:ext cx="7818569" cy="2662518"/>
          <a:chOff x="8561299" y="6840035"/>
          <a:chExt cx="8136851" cy="2798260"/>
        </a:xfrm>
      </xdr:grpSpPr>
      <mc:AlternateContent xmlns:mc="http://schemas.openxmlformats.org/markup-compatibility/2006" xmlns:tsle="http://schemas.microsoft.com/office/drawing/2012/timeslicer">
        <mc:Choice Requires="tsle">
          <xdr:graphicFrame macro="">
            <xdr:nvGraphicFramePr>
              <xdr:cNvPr id="6" name="call_date">
                <a:extLst>
                  <a:ext uri="{FF2B5EF4-FFF2-40B4-BE49-F238E27FC236}">
                    <a16:creationId xmlns:a16="http://schemas.microsoft.com/office/drawing/2014/main" id="{288B4571-820B-45CE-AED1-B3DCA7FED680}"/>
                  </a:ext>
                </a:extLst>
              </xdr:cNvPr>
              <xdr:cNvGraphicFramePr/>
            </xdr:nvGraphicFramePr>
            <xdr:xfrm>
              <a:off x="8561299" y="6840035"/>
              <a:ext cx="8122024" cy="1398495"/>
            </xdr:xfrm>
            <a:graphic>
              <a:graphicData uri="http://schemas.microsoft.com/office/drawing/2012/timeslicer">
                <tsle:timeslicer name="call_date"/>
              </a:graphicData>
            </a:graphic>
          </xdr:graphicFrame>
        </mc:Choice>
        <mc:Fallback xmlns="">
          <xdr:sp macro="" textlink="">
            <xdr:nvSpPr>
              <xdr:cNvPr id="0" name=""/>
              <xdr:cNvSpPr>
                <a:spLocks noTextEdit="1"/>
              </xdr:cNvSpPr>
            </xdr:nvSpPr>
            <xdr:spPr>
              <a:xfrm>
                <a:off x="8740588" y="7117976"/>
                <a:ext cx="7804322" cy="13306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7" name="agent_name">
                <a:extLst>
                  <a:ext uri="{FF2B5EF4-FFF2-40B4-BE49-F238E27FC236}">
                    <a16:creationId xmlns:a16="http://schemas.microsoft.com/office/drawing/2014/main" id="{57ED7262-36B4-451B-A972-1C036CE0B9E5}"/>
                  </a:ext>
                </a:extLst>
              </xdr:cNvPr>
              <xdr:cNvGraphicFramePr/>
            </xdr:nvGraphicFramePr>
            <xdr:xfrm>
              <a:off x="8579229" y="8346141"/>
              <a:ext cx="4553596" cy="1292154"/>
            </xdr:xfrm>
            <a:graphic>
              <a:graphicData uri="http://schemas.microsoft.com/office/drawing/2010/slicer">
                <sle:slicer xmlns:sle="http://schemas.microsoft.com/office/drawing/2010/slicer" name="agent_name"/>
              </a:graphicData>
            </a:graphic>
          </xdr:graphicFrame>
        </mc:Choice>
        <mc:Fallback xmlns="">
          <xdr:sp macro="" textlink="">
            <xdr:nvSpPr>
              <xdr:cNvPr id="0" name=""/>
              <xdr:cNvSpPr>
                <a:spLocks noTextEdit="1"/>
              </xdr:cNvSpPr>
            </xdr:nvSpPr>
            <xdr:spPr>
              <a:xfrm>
                <a:off x="8757817" y="8551022"/>
                <a:ext cx="4375477" cy="12294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customer_status">
                <a:extLst>
                  <a:ext uri="{FF2B5EF4-FFF2-40B4-BE49-F238E27FC236}">
                    <a16:creationId xmlns:a16="http://schemas.microsoft.com/office/drawing/2014/main" id="{677C4A6E-37AF-4CC7-B47C-64D397D35BB8}"/>
                  </a:ext>
                </a:extLst>
              </xdr:cNvPr>
              <xdr:cNvGraphicFramePr/>
            </xdr:nvGraphicFramePr>
            <xdr:xfrm>
              <a:off x="13235452" y="8341196"/>
              <a:ext cx="3462698" cy="1291844"/>
            </xdr:xfrm>
            <a:graphic>
              <a:graphicData uri="http://schemas.microsoft.com/office/drawing/2010/slicer">
                <sle:slicer xmlns:sle="http://schemas.microsoft.com/office/drawing/2010/slicer" name="customer_status"/>
              </a:graphicData>
            </a:graphic>
          </xdr:graphicFrame>
        </mc:Choice>
        <mc:Fallback xmlns="">
          <xdr:sp macro="" textlink="">
            <xdr:nvSpPr>
              <xdr:cNvPr id="0" name=""/>
              <xdr:cNvSpPr>
                <a:spLocks noTextEdit="1"/>
              </xdr:cNvSpPr>
            </xdr:nvSpPr>
            <xdr:spPr>
              <a:xfrm>
                <a:off x="12602332" y="8367023"/>
                <a:ext cx="3804425" cy="12291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hik Nath" refreshedDate="46259.71626898148" backgroundQuery="1" createdVersion="8" refreshedVersion="8" minRefreshableVersion="3" recordCount="0" supportSubquery="1" supportAdvancedDrill="1" xr:uid="{4A90A319-AA31-48BF-9555-13FE01B38EFC}">
  <cacheSource type="external" connectionId="2"/>
  <cacheFields count="3">
    <cacheField name="[fact_callcentredata].[call_date (Year)].[call_date (Year)]" caption="call_date (Year)" numFmtId="0" hierarchy="5" level="1">
      <sharedItems count="4">
        <s v="2023"/>
        <s v="2024"/>
        <s v="2025"/>
        <s v="2026"/>
      </sharedItems>
    </cacheField>
    <cacheField name="[fact_callcentredata].[call_date (Month)].[call_date (Month)]" caption="call_date (Month)" numFmtId="0" hierarchy="7" level="1">
      <sharedItems count="12">
        <s v="Jan"/>
        <s v="Feb"/>
        <s v="Mar"/>
        <s v="Apr"/>
        <s v="May"/>
        <s v="Jun"/>
        <s v="Jul"/>
        <s v="Aug"/>
        <s v="Sep"/>
        <s v="Oct"/>
        <s v="Nov"/>
        <s v="Dec"/>
      </sharedItems>
    </cacheField>
    <cacheField name="[Measures].[Count of customer_status]" caption="Count of customer_status" numFmtId="0" hierarchy="15" level="32767"/>
  </cacheFields>
  <cacheHierarchies count="16">
    <cacheHierarchy uniqueName="[fact_callcentredata].[call_date]" caption="call_date" attribute="1" time="1" defaultMemberUniqueName="[fact_callcentredata].[call_date].[All]" allUniqueName="[fact_callcentredata].[call_date].[All]" dimensionUniqueName="[fact_callcentredata]" displayFolder="" count="2" memberValueDatatype="7" unbalanced="0"/>
    <cacheHierarchy uniqueName="[fact_callcentredata].[call_time]" caption="call_time" attribute="1" time="1" defaultMemberUniqueName="[fact_callcentredata].[call_time].[All]" allUniqueName="[fact_callcentredata].[call_time].[All]" dimensionUniqueName="[fact_callcentredata]" displayFolder="" count="0" memberValueDatatype="7" unbalanced="0"/>
    <cacheHierarchy uniqueName="[fact_callcentredata].[customer_status]" caption="customer_status" attribute="1" defaultMemberUniqueName="[fact_callcentredata].[customer_status].[All]" allUniqueName="[fact_callcentredata].[customer_status].[All]" dimensionUniqueName="[fact_callcentredata]" displayFolder="" count="2" memberValueDatatype="130" unbalanced="0"/>
    <cacheHierarchy uniqueName="[fact_callcentredata].[call_duration]" caption="call_duration" attribute="1" defaultMemberUniqueName="[fact_callcentredata].[call_duration].[All]" allUniqueName="[fact_callcentredata].[call_duration].[All]" dimensionUniqueName="[fact_callcentredata]" displayFolder="" count="0" memberValueDatatype="5" unbalanced="0"/>
    <cacheHierarchy uniqueName="[fact_callcentredata].[agent_name]" caption="agent_name" attribute="1" defaultMemberUniqueName="[fact_callcentredata].[agent_name].[All]" allUniqueName="[fact_callcentredata].[agent_name].[All]" dimensionUniqueName="[fact_callcentredata]" displayFolder="" count="2" memberValueDatatype="130" unbalanced="0"/>
    <cacheHierarchy uniqueName="[fact_callcentredata].[call_date (Year)]" caption="call_date (Year)" attribute="1" defaultMemberUniqueName="[fact_callcentredata].[call_date (Year)].[All]" allUniqueName="[fact_callcentredata].[call_date (Year)].[All]" dimensionUniqueName="[fact_callcentredata]" displayFolder="" count="2" memberValueDatatype="130" unbalanced="0">
      <fieldsUsage count="2">
        <fieldUsage x="-1"/>
        <fieldUsage x="0"/>
      </fieldsUsage>
    </cacheHierarchy>
    <cacheHierarchy uniqueName="[fact_callcentredata].[call_date (Quarter)]" caption="call_date (Quarter)" attribute="1" defaultMemberUniqueName="[fact_callcentredata].[call_date (Quarter)].[All]" allUniqueName="[fact_callcentredata].[call_date (Quarter)].[All]" dimensionUniqueName="[fact_callcentredata]" displayFolder="" count="0" memberValueDatatype="130" unbalanced="0"/>
    <cacheHierarchy uniqueName="[fact_callcentredata].[call_date (Month)]" caption="call_date (Month)" attribute="1" defaultMemberUniqueName="[fact_callcentredata].[call_date (Month)].[All]" allUniqueName="[fact_callcentredata].[call_date (Month)].[All]" dimensionUniqueName="[fact_callcentredata]" displayFolder="" count="2" memberValueDatatype="130" unbalanced="0">
      <fieldsUsage count="2">
        <fieldUsage x="-1"/>
        <fieldUsage x="1"/>
      </fieldsUsage>
    </cacheHierarchy>
    <cacheHierarchy uniqueName="[fact_callcentredata].[call_date (Month Index)]" caption="call_date (Month Index)" attribute="1" defaultMemberUniqueName="[fact_callcentredata].[call_date (Month Index)].[All]" allUniqueName="[fact_callcentredata].[call_date (Month Index)].[All]" dimensionUniqueName="[fact_callcentredata]" displayFolder="" count="0" memberValueDatatype="20" unbalanced="0" hidden="1"/>
    <cacheHierarchy uniqueName="[Measures].[__XL_Count fact_callcentredata]" caption="__XL_Count fact_callcentredata" measure="1" displayFolder="" measureGroup="fact_callcentredata" count="0" hidden="1"/>
    <cacheHierarchy uniqueName="[Measures].[__No measures defined]" caption="__No measures defined" measure="1" displayFolder="" count="0" hidden="1"/>
    <cacheHierarchy uniqueName="[Measures].[Count of agent_name]" caption="Count of agent_name" measure="1" displayFolder="" measureGroup="fact_callcentredata" count="0" hidden="1">
      <extLst>
        <ext xmlns:x15="http://schemas.microsoft.com/office/spreadsheetml/2010/11/main" uri="{B97F6D7D-B522-45F9-BDA1-12C45D357490}">
          <x15:cacheHierarchy aggregatedColumn="4"/>
        </ext>
      </extLst>
    </cacheHierarchy>
    <cacheHierarchy uniqueName="[Measures].[Count of call_date]" caption="Count of call_date" measure="1" displayFolder="" measureGroup="fact_callcentredata" count="0" hidden="1">
      <extLst>
        <ext xmlns:x15="http://schemas.microsoft.com/office/spreadsheetml/2010/11/main" uri="{B97F6D7D-B522-45F9-BDA1-12C45D357490}">
          <x15:cacheHierarchy aggregatedColumn="0"/>
        </ext>
      </extLst>
    </cacheHierarchy>
    <cacheHierarchy uniqueName="[Measures].[Count of call_duration]" caption="Count of call_duration" measure="1" displayFolder="" measureGroup="fact_callcentredata" count="0" hidden="1">
      <extLst>
        <ext xmlns:x15="http://schemas.microsoft.com/office/spreadsheetml/2010/11/main" uri="{B97F6D7D-B522-45F9-BDA1-12C45D357490}">
          <x15:cacheHierarchy aggregatedColumn="3"/>
        </ext>
      </extLst>
    </cacheHierarchy>
    <cacheHierarchy uniqueName="[Measures].[Average of call_duration]" caption="Average of call_duration" measure="1" displayFolder="" measureGroup="fact_callcentredata" count="0" hidden="1">
      <extLst>
        <ext xmlns:x15="http://schemas.microsoft.com/office/spreadsheetml/2010/11/main" uri="{B97F6D7D-B522-45F9-BDA1-12C45D357490}">
          <x15:cacheHierarchy aggregatedColumn="3"/>
        </ext>
      </extLst>
    </cacheHierarchy>
    <cacheHierarchy uniqueName="[Measures].[Count of customer_status]" caption="Count of customer_status" measure="1" displayFolder="" measureGroup="fact_callcentredata" count="0" oneField="1" hidden="1">
      <fieldsUsage count="1">
        <fieldUsage x="2"/>
      </fieldsUsage>
      <extLst>
        <ext xmlns:x15="http://schemas.microsoft.com/office/spreadsheetml/2010/11/main" uri="{B97F6D7D-B522-45F9-BDA1-12C45D357490}">
          <x15:cacheHierarchy aggregatedColumn="2"/>
        </ext>
      </extLst>
    </cacheHierarchy>
  </cacheHierarchies>
  <kpis count="0"/>
  <dimensions count="2">
    <dimension name="fact_callcentredata" uniqueName="[fact_callcentredata]" caption="fact_callcentredata"/>
    <dimension measure="1" name="Measures" uniqueName="[Measures]" caption="Measures"/>
  </dimensions>
  <measureGroups count="1">
    <measureGroup name="fact_callcentredata" caption="fact_callcentre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hik Nath" refreshedDate="46259.716269097225" backgroundQuery="1" createdVersion="8" refreshedVersion="8" minRefreshableVersion="3" recordCount="0" supportSubquery="1" supportAdvancedDrill="1" xr:uid="{C5341AF1-EDEC-411B-A0B7-079CD587A843}">
  <cacheSource type="external" connectionId="2"/>
  <cacheFields count="2">
    <cacheField name="[fact_callcentredata].[call_date (Year)].[call_date (Year)]" caption="call_date (Year)" numFmtId="0" hierarchy="5" level="1">
      <sharedItems count="4">
        <s v="2023"/>
        <s v="2024"/>
        <s v="2025"/>
        <s v="2026"/>
      </sharedItems>
    </cacheField>
    <cacheField name="[Measures].[Count of call_date]" caption="Count of call_date" numFmtId="0" hierarchy="12" level="32767"/>
  </cacheFields>
  <cacheHierarchies count="16">
    <cacheHierarchy uniqueName="[fact_callcentredata].[call_date]" caption="call_date" attribute="1" time="1" defaultMemberUniqueName="[fact_callcentredata].[call_date].[All]" allUniqueName="[fact_callcentredata].[call_date].[All]" dimensionUniqueName="[fact_callcentredata]" displayFolder="" count="2" memberValueDatatype="7" unbalanced="0"/>
    <cacheHierarchy uniqueName="[fact_callcentredata].[call_time]" caption="call_time" attribute="1" time="1" defaultMemberUniqueName="[fact_callcentredata].[call_time].[All]" allUniqueName="[fact_callcentredata].[call_time].[All]" dimensionUniqueName="[fact_callcentredata]" displayFolder="" count="0" memberValueDatatype="7" unbalanced="0"/>
    <cacheHierarchy uniqueName="[fact_callcentredata].[customer_status]" caption="customer_status" attribute="1" defaultMemberUniqueName="[fact_callcentredata].[customer_status].[All]" allUniqueName="[fact_callcentredata].[customer_status].[All]" dimensionUniqueName="[fact_callcentredata]" displayFolder="" count="2" memberValueDatatype="130" unbalanced="0"/>
    <cacheHierarchy uniqueName="[fact_callcentredata].[call_duration]" caption="call_duration" attribute="1" defaultMemberUniqueName="[fact_callcentredata].[call_duration].[All]" allUniqueName="[fact_callcentredata].[call_duration].[All]" dimensionUniqueName="[fact_callcentredata]" displayFolder="" count="0" memberValueDatatype="5" unbalanced="0"/>
    <cacheHierarchy uniqueName="[fact_callcentredata].[agent_name]" caption="agent_name" attribute="1" defaultMemberUniqueName="[fact_callcentredata].[agent_name].[All]" allUniqueName="[fact_callcentredata].[agent_name].[All]" dimensionUniqueName="[fact_callcentredata]" displayFolder="" count="2" memberValueDatatype="130" unbalanced="0"/>
    <cacheHierarchy uniqueName="[fact_callcentredata].[call_date (Year)]" caption="call_date (Year)" attribute="1" defaultMemberUniqueName="[fact_callcentredata].[call_date (Year)].[All]" allUniqueName="[fact_callcentredata].[call_date (Year)].[All]" dimensionUniqueName="[fact_callcentredata]" displayFolder="" count="2" memberValueDatatype="130" unbalanced="0">
      <fieldsUsage count="2">
        <fieldUsage x="-1"/>
        <fieldUsage x="0"/>
      </fieldsUsage>
    </cacheHierarchy>
    <cacheHierarchy uniqueName="[fact_callcentredata].[call_date (Quarter)]" caption="call_date (Quarter)" attribute="1" defaultMemberUniqueName="[fact_callcentredata].[call_date (Quarter)].[All]" allUniqueName="[fact_callcentredata].[call_date (Quarter)].[All]" dimensionUniqueName="[fact_callcentredata]" displayFolder="" count="0" memberValueDatatype="130" unbalanced="0"/>
    <cacheHierarchy uniqueName="[fact_callcentredata].[call_date (Month)]" caption="call_date (Month)" attribute="1" defaultMemberUniqueName="[fact_callcentredata].[call_date (Month)].[All]" allUniqueName="[fact_callcentredata].[call_date (Month)].[All]" dimensionUniqueName="[fact_callcentredata]" displayFolder="" count="0" memberValueDatatype="130" unbalanced="0"/>
    <cacheHierarchy uniqueName="[fact_callcentredata].[call_date (Month Index)]" caption="call_date (Month Index)" attribute="1" defaultMemberUniqueName="[fact_callcentredata].[call_date (Month Index)].[All]" allUniqueName="[fact_callcentredata].[call_date (Month Index)].[All]" dimensionUniqueName="[fact_callcentredata]" displayFolder="" count="0" memberValueDatatype="20" unbalanced="0" hidden="1"/>
    <cacheHierarchy uniqueName="[Measures].[__XL_Count fact_callcentredata]" caption="__XL_Count fact_callcentredata" measure="1" displayFolder="" measureGroup="fact_callcentredata" count="0" hidden="1"/>
    <cacheHierarchy uniqueName="[Measures].[__No measures defined]" caption="__No measures defined" measure="1" displayFolder="" count="0" hidden="1"/>
    <cacheHierarchy uniqueName="[Measures].[Count of agent_name]" caption="Count of agent_name" measure="1" displayFolder="" measureGroup="fact_callcentredata" count="0" hidden="1">
      <extLst>
        <ext xmlns:x15="http://schemas.microsoft.com/office/spreadsheetml/2010/11/main" uri="{B97F6D7D-B522-45F9-BDA1-12C45D357490}">
          <x15:cacheHierarchy aggregatedColumn="4"/>
        </ext>
      </extLst>
    </cacheHierarchy>
    <cacheHierarchy uniqueName="[Measures].[Count of call_date]" caption="Count of call_date" measure="1" displayFolder="" measureGroup="fact_callcentre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all_duration]" caption="Count of call_duration" measure="1" displayFolder="" measureGroup="fact_callcentredata" count="0" hidden="1">
      <extLst>
        <ext xmlns:x15="http://schemas.microsoft.com/office/spreadsheetml/2010/11/main" uri="{B97F6D7D-B522-45F9-BDA1-12C45D357490}">
          <x15:cacheHierarchy aggregatedColumn="3"/>
        </ext>
      </extLst>
    </cacheHierarchy>
    <cacheHierarchy uniqueName="[Measures].[Average of call_duration]" caption="Average of call_duration" measure="1" displayFolder="" measureGroup="fact_callcentredata" count="0" hidden="1">
      <extLst>
        <ext xmlns:x15="http://schemas.microsoft.com/office/spreadsheetml/2010/11/main" uri="{B97F6D7D-B522-45F9-BDA1-12C45D357490}">
          <x15:cacheHierarchy aggregatedColumn="3"/>
        </ext>
      </extLst>
    </cacheHierarchy>
    <cacheHierarchy uniqueName="[Measures].[Count of customer_status]" caption="Count of customer_status" measure="1" displayFolder="" measureGroup="fact_callcentredata" count="0" hidden="1">
      <extLst>
        <ext xmlns:x15="http://schemas.microsoft.com/office/spreadsheetml/2010/11/main" uri="{B97F6D7D-B522-45F9-BDA1-12C45D357490}">
          <x15:cacheHierarchy aggregatedColumn="2"/>
        </ext>
      </extLst>
    </cacheHierarchy>
  </cacheHierarchies>
  <kpis count="0"/>
  <dimensions count="2">
    <dimension name="fact_callcentredata" uniqueName="[fact_callcentredata]" caption="fact_callcentredata"/>
    <dimension measure="1" name="Measures" uniqueName="[Measures]" caption="Measures"/>
  </dimensions>
  <measureGroups count="1">
    <measureGroup name="fact_callcentredata" caption="fact_callcentre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hik Nath" refreshedDate="46259.716269212964" backgroundQuery="1" createdVersion="8" refreshedVersion="8" minRefreshableVersion="3" recordCount="0" supportSubquery="1" supportAdvancedDrill="1" xr:uid="{084BDFD1-64D1-43D4-BC65-71D742B052AD}">
  <cacheSource type="external" connectionId="2"/>
  <cacheFields count="3">
    <cacheField name="[fact_callcentredata].[call_date (Year)].[call_date (Year)]" caption="call_date (Year)" numFmtId="0" hierarchy="5" level="1">
      <sharedItems count="4">
        <s v="2023"/>
        <s v="2024"/>
        <s v="2025"/>
        <s v="2026"/>
      </sharedItems>
    </cacheField>
    <cacheField name="[Measures].[Count of call_date]" caption="Count of call_date" numFmtId="0" hierarchy="12" level="32767"/>
    <cacheField name="[fact_callcentredata].[customer_status].[customer_status]" caption="customer_status" numFmtId="0" hierarchy="2" level="1">
      <sharedItems containsSemiMixedTypes="0" containsNonDate="0" containsString="0"/>
    </cacheField>
  </cacheFields>
  <cacheHierarchies count="16">
    <cacheHierarchy uniqueName="[fact_callcentredata].[call_date]" caption="call_date" attribute="1" time="1" defaultMemberUniqueName="[fact_callcentredata].[call_date].[All]" allUniqueName="[fact_callcentredata].[call_date].[All]" dimensionUniqueName="[fact_callcentredata]" displayFolder="" count="2" memberValueDatatype="7" unbalanced="0"/>
    <cacheHierarchy uniqueName="[fact_callcentredata].[call_time]" caption="call_time" attribute="1" time="1" defaultMemberUniqueName="[fact_callcentredata].[call_time].[All]" allUniqueName="[fact_callcentredata].[call_time].[All]" dimensionUniqueName="[fact_callcentredata]" displayFolder="" count="0" memberValueDatatype="7" unbalanced="0"/>
    <cacheHierarchy uniqueName="[fact_callcentredata].[customer_status]" caption="customer_status" attribute="1" defaultMemberUniqueName="[fact_callcentredata].[customer_status].[All]" allUniqueName="[fact_callcentredata].[customer_status].[All]" dimensionUniqueName="[fact_callcentredata]" displayFolder="" count="2" memberValueDatatype="130" unbalanced="0">
      <fieldsUsage count="2">
        <fieldUsage x="-1"/>
        <fieldUsage x="2"/>
      </fieldsUsage>
    </cacheHierarchy>
    <cacheHierarchy uniqueName="[fact_callcentredata].[call_duration]" caption="call_duration" attribute="1" defaultMemberUniqueName="[fact_callcentredata].[call_duration].[All]" allUniqueName="[fact_callcentredata].[call_duration].[All]" dimensionUniqueName="[fact_callcentredata]" displayFolder="" count="0" memberValueDatatype="5" unbalanced="0"/>
    <cacheHierarchy uniqueName="[fact_callcentredata].[agent_name]" caption="agent_name" attribute="1" defaultMemberUniqueName="[fact_callcentredata].[agent_name].[All]" allUniqueName="[fact_callcentredata].[agent_name].[All]" dimensionUniqueName="[fact_callcentredata]" displayFolder="" count="2" memberValueDatatype="130" unbalanced="0"/>
    <cacheHierarchy uniqueName="[fact_callcentredata].[call_date (Year)]" caption="call_date (Year)" attribute="1" defaultMemberUniqueName="[fact_callcentredata].[call_date (Year)].[All]" allUniqueName="[fact_callcentredata].[call_date (Year)].[All]" dimensionUniqueName="[fact_callcentredata]" displayFolder="" count="2" memberValueDatatype="130" unbalanced="0">
      <fieldsUsage count="2">
        <fieldUsage x="-1"/>
        <fieldUsage x="0"/>
      </fieldsUsage>
    </cacheHierarchy>
    <cacheHierarchy uniqueName="[fact_callcentredata].[call_date (Quarter)]" caption="call_date (Quarter)" attribute="1" defaultMemberUniqueName="[fact_callcentredata].[call_date (Quarter)].[All]" allUniqueName="[fact_callcentredata].[call_date (Quarter)].[All]" dimensionUniqueName="[fact_callcentredata]" displayFolder="" count="0" memberValueDatatype="130" unbalanced="0"/>
    <cacheHierarchy uniqueName="[fact_callcentredata].[call_date (Month)]" caption="call_date (Month)" attribute="1" defaultMemberUniqueName="[fact_callcentredata].[call_date (Month)].[All]" allUniqueName="[fact_callcentredata].[call_date (Month)].[All]" dimensionUniqueName="[fact_callcentredata]" displayFolder="" count="0" memberValueDatatype="130" unbalanced="0"/>
    <cacheHierarchy uniqueName="[fact_callcentredata].[call_date (Month Index)]" caption="call_date (Month Index)" attribute="1" defaultMemberUniqueName="[fact_callcentredata].[call_date (Month Index)].[All]" allUniqueName="[fact_callcentredata].[call_date (Month Index)].[All]" dimensionUniqueName="[fact_callcentredata]" displayFolder="" count="0" memberValueDatatype="20" unbalanced="0" hidden="1"/>
    <cacheHierarchy uniqueName="[Measures].[__XL_Count fact_callcentredata]" caption="__XL_Count fact_callcentredata" measure="1" displayFolder="" measureGroup="fact_callcentredata" count="0" hidden="1"/>
    <cacheHierarchy uniqueName="[Measures].[__No measures defined]" caption="__No measures defined" measure="1" displayFolder="" count="0" hidden="1"/>
    <cacheHierarchy uniqueName="[Measures].[Count of agent_name]" caption="Count of agent_name" measure="1" displayFolder="" measureGroup="fact_callcentredata" count="0" hidden="1">
      <extLst>
        <ext xmlns:x15="http://schemas.microsoft.com/office/spreadsheetml/2010/11/main" uri="{B97F6D7D-B522-45F9-BDA1-12C45D357490}">
          <x15:cacheHierarchy aggregatedColumn="4"/>
        </ext>
      </extLst>
    </cacheHierarchy>
    <cacheHierarchy uniqueName="[Measures].[Count of call_date]" caption="Count of call_date" measure="1" displayFolder="" measureGroup="fact_callcentre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all_duration]" caption="Count of call_duration" measure="1" displayFolder="" measureGroup="fact_callcentredata" count="0" hidden="1">
      <extLst>
        <ext xmlns:x15="http://schemas.microsoft.com/office/spreadsheetml/2010/11/main" uri="{B97F6D7D-B522-45F9-BDA1-12C45D357490}">
          <x15:cacheHierarchy aggregatedColumn="3"/>
        </ext>
      </extLst>
    </cacheHierarchy>
    <cacheHierarchy uniqueName="[Measures].[Average of call_duration]" caption="Average of call_duration" measure="1" displayFolder="" measureGroup="fact_callcentredata" count="0" hidden="1">
      <extLst>
        <ext xmlns:x15="http://schemas.microsoft.com/office/spreadsheetml/2010/11/main" uri="{B97F6D7D-B522-45F9-BDA1-12C45D357490}">
          <x15:cacheHierarchy aggregatedColumn="3"/>
        </ext>
      </extLst>
    </cacheHierarchy>
    <cacheHierarchy uniqueName="[Measures].[Count of customer_status]" caption="Count of customer_status" measure="1" displayFolder="" measureGroup="fact_callcentredata" count="0" hidden="1">
      <extLst>
        <ext xmlns:x15="http://schemas.microsoft.com/office/spreadsheetml/2010/11/main" uri="{B97F6D7D-B522-45F9-BDA1-12C45D357490}">
          <x15:cacheHierarchy aggregatedColumn="2"/>
        </ext>
      </extLst>
    </cacheHierarchy>
  </cacheHierarchies>
  <kpis count="0"/>
  <dimensions count="2">
    <dimension name="fact_callcentredata" uniqueName="[fact_callcentredata]" caption="fact_callcentredata"/>
    <dimension measure="1" name="Measures" uniqueName="[Measures]" caption="Measures"/>
  </dimensions>
  <measureGroups count="1">
    <measureGroup name="fact_callcentredata" caption="fact_callcentre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hik Nath" refreshedDate="46259.716269444441" backgroundQuery="1" createdVersion="8" refreshedVersion="8" minRefreshableVersion="3" recordCount="0" supportSubquery="1" supportAdvancedDrill="1" xr:uid="{FE2FC9F6-5DAF-4471-838F-4906A010A759}">
  <cacheSource type="external" connectionId="2"/>
  <cacheFields count="2">
    <cacheField name="[fact_callcentredata].[call_date (Year)].[call_date (Year)]" caption="call_date (Year)" numFmtId="0" hierarchy="5" level="1">
      <sharedItems count="4">
        <s v="2023"/>
        <s v="2024"/>
        <s v="2025"/>
        <s v="2026"/>
      </sharedItems>
    </cacheField>
    <cacheField name="[Measures].[Average of call_duration]" caption="Average of call_duration" numFmtId="0" hierarchy="14" level="32767"/>
  </cacheFields>
  <cacheHierarchies count="16">
    <cacheHierarchy uniqueName="[fact_callcentredata].[call_date]" caption="call_date" attribute="1" time="1" defaultMemberUniqueName="[fact_callcentredata].[call_date].[All]" allUniqueName="[fact_callcentredata].[call_date].[All]" dimensionUniqueName="[fact_callcentredata]" displayFolder="" count="2" memberValueDatatype="7" unbalanced="0"/>
    <cacheHierarchy uniqueName="[fact_callcentredata].[call_time]" caption="call_time" attribute="1" time="1" defaultMemberUniqueName="[fact_callcentredata].[call_time].[All]" allUniqueName="[fact_callcentredata].[call_time].[All]" dimensionUniqueName="[fact_callcentredata]" displayFolder="" count="0" memberValueDatatype="7" unbalanced="0"/>
    <cacheHierarchy uniqueName="[fact_callcentredata].[customer_status]" caption="customer_status" attribute="1" defaultMemberUniqueName="[fact_callcentredata].[customer_status].[All]" allUniqueName="[fact_callcentredata].[customer_status].[All]" dimensionUniqueName="[fact_callcentredata]" displayFolder="" count="2" memberValueDatatype="130" unbalanced="0"/>
    <cacheHierarchy uniqueName="[fact_callcentredata].[call_duration]" caption="call_duration" attribute="1" defaultMemberUniqueName="[fact_callcentredata].[call_duration].[All]" allUniqueName="[fact_callcentredata].[call_duration].[All]" dimensionUniqueName="[fact_callcentredata]" displayFolder="" count="0" memberValueDatatype="5" unbalanced="0"/>
    <cacheHierarchy uniqueName="[fact_callcentredata].[agent_name]" caption="agent_name" attribute="1" defaultMemberUniqueName="[fact_callcentredata].[agent_name].[All]" allUniqueName="[fact_callcentredata].[agent_name].[All]" dimensionUniqueName="[fact_callcentredata]" displayFolder="" count="2" memberValueDatatype="130" unbalanced="0"/>
    <cacheHierarchy uniqueName="[fact_callcentredata].[call_date (Year)]" caption="call_date (Year)" attribute="1" defaultMemberUniqueName="[fact_callcentredata].[call_date (Year)].[All]" allUniqueName="[fact_callcentredata].[call_date (Year)].[All]" dimensionUniqueName="[fact_callcentredata]" displayFolder="" count="2" memberValueDatatype="130" unbalanced="0">
      <fieldsUsage count="2">
        <fieldUsage x="-1"/>
        <fieldUsage x="0"/>
      </fieldsUsage>
    </cacheHierarchy>
    <cacheHierarchy uniqueName="[fact_callcentredata].[call_date (Quarter)]" caption="call_date (Quarter)" attribute="1" defaultMemberUniqueName="[fact_callcentredata].[call_date (Quarter)].[All]" allUniqueName="[fact_callcentredata].[call_date (Quarter)].[All]" dimensionUniqueName="[fact_callcentredata]" displayFolder="" count="0" memberValueDatatype="130" unbalanced="0"/>
    <cacheHierarchy uniqueName="[fact_callcentredata].[call_date (Month)]" caption="call_date (Month)" attribute="1" defaultMemberUniqueName="[fact_callcentredata].[call_date (Month)].[All]" allUniqueName="[fact_callcentredata].[call_date (Month)].[All]" dimensionUniqueName="[fact_callcentredata]" displayFolder="" count="0" memberValueDatatype="130" unbalanced="0"/>
    <cacheHierarchy uniqueName="[fact_callcentredata].[call_date (Month Index)]" caption="call_date (Month Index)" attribute="1" defaultMemberUniqueName="[fact_callcentredata].[call_date (Month Index)].[All]" allUniqueName="[fact_callcentredata].[call_date (Month Index)].[All]" dimensionUniqueName="[fact_callcentredata]" displayFolder="" count="0" memberValueDatatype="20" unbalanced="0" hidden="1"/>
    <cacheHierarchy uniqueName="[Measures].[__XL_Count fact_callcentredata]" caption="__XL_Count fact_callcentredata" measure="1" displayFolder="" measureGroup="fact_callcentredata" count="0" hidden="1"/>
    <cacheHierarchy uniqueName="[Measures].[__No measures defined]" caption="__No measures defined" measure="1" displayFolder="" count="0" hidden="1"/>
    <cacheHierarchy uniqueName="[Measures].[Count of agent_name]" caption="Count of agent_name" measure="1" displayFolder="" measureGroup="fact_callcentredata" count="0" hidden="1">
      <extLst>
        <ext xmlns:x15="http://schemas.microsoft.com/office/spreadsheetml/2010/11/main" uri="{B97F6D7D-B522-45F9-BDA1-12C45D357490}">
          <x15:cacheHierarchy aggregatedColumn="4"/>
        </ext>
      </extLst>
    </cacheHierarchy>
    <cacheHierarchy uniqueName="[Measures].[Count of call_date]" caption="Count of call_date" measure="1" displayFolder="" measureGroup="fact_callcentredata" count="0" hidden="1">
      <extLst>
        <ext xmlns:x15="http://schemas.microsoft.com/office/spreadsheetml/2010/11/main" uri="{B97F6D7D-B522-45F9-BDA1-12C45D357490}">
          <x15:cacheHierarchy aggregatedColumn="0"/>
        </ext>
      </extLst>
    </cacheHierarchy>
    <cacheHierarchy uniqueName="[Measures].[Count of call_duration]" caption="Count of call_duration" measure="1" displayFolder="" measureGroup="fact_callcentredata" count="0" hidden="1">
      <extLst>
        <ext xmlns:x15="http://schemas.microsoft.com/office/spreadsheetml/2010/11/main" uri="{B97F6D7D-B522-45F9-BDA1-12C45D357490}">
          <x15:cacheHierarchy aggregatedColumn="3"/>
        </ext>
      </extLst>
    </cacheHierarchy>
    <cacheHierarchy uniqueName="[Measures].[Average of call_duration]" caption="Average of call_duration" measure="1" displayFolder="" measureGroup="fact_callcentredata"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customer_status]" caption="Count of customer_status" measure="1" displayFolder="" measureGroup="fact_callcentredata" count="0" hidden="1">
      <extLst>
        <ext xmlns:x15="http://schemas.microsoft.com/office/spreadsheetml/2010/11/main" uri="{B97F6D7D-B522-45F9-BDA1-12C45D357490}">
          <x15:cacheHierarchy aggregatedColumn="2"/>
        </ext>
      </extLst>
    </cacheHierarchy>
  </cacheHierarchies>
  <kpis count="0"/>
  <dimensions count="2">
    <dimension name="fact_callcentredata" uniqueName="[fact_callcentredata]" caption="fact_callcentredata"/>
    <dimension measure="1" name="Measures" uniqueName="[Measures]" caption="Measures"/>
  </dimensions>
  <measureGroups count="1">
    <measureGroup name="fact_callcentredata" caption="fact_callcentre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hik Nath" refreshedDate="46259.716269791665" backgroundQuery="1" createdVersion="8" refreshedVersion="8" minRefreshableVersion="3" recordCount="0" supportSubquery="1" supportAdvancedDrill="1" xr:uid="{70ABFF4E-9C1D-4EA5-9BE3-5C90EBA7B16C}">
  <cacheSource type="external" connectionId="2"/>
  <cacheFields count="3">
    <cacheField name="[fact_callcentredata].[call_date (Year)].[call_date (Year)]" caption="call_date (Year)" numFmtId="0" hierarchy="5" level="1">
      <sharedItems count="4">
        <s v="2023"/>
        <s v="2024"/>
        <s v="2025"/>
        <s v="2026"/>
      </sharedItems>
    </cacheField>
    <cacheField name="[fact_callcentredata].[customer_status].[customer_status]" caption="customer_status" numFmtId="0" hierarchy="2" level="1">
      <sharedItems count="5">
        <s v="Answered"/>
        <s v="Busy"/>
        <s v="No Status"/>
        <s v="UnAnswered"/>
        <s v="Unavailable"/>
      </sharedItems>
    </cacheField>
    <cacheField name="[Measures].[Count of customer_status]" caption="Count of customer_status" numFmtId="0" hierarchy="15" level="32767"/>
  </cacheFields>
  <cacheHierarchies count="16">
    <cacheHierarchy uniqueName="[fact_callcentredata].[call_date]" caption="call_date" attribute="1" time="1" defaultMemberUniqueName="[fact_callcentredata].[call_date].[All]" allUniqueName="[fact_callcentredata].[call_date].[All]" dimensionUniqueName="[fact_callcentredata]" displayFolder="" count="2" memberValueDatatype="7" unbalanced="0"/>
    <cacheHierarchy uniqueName="[fact_callcentredata].[call_time]" caption="call_time" attribute="1" time="1" defaultMemberUniqueName="[fact_callcentredata].[call_time].[All]" allUniqueName="[fact_callcentredata].[call_time].[All]" dimensionUniqueName="[fact_callcentredata]" displayFolder="" count="0" memberValueDatatype="7" unbalanced="0"/>
    <cacheHierarchy uniqueName="[fact_callcentredata].[customer_status]" caption="customer_status" attribute="1" defaultMemberUniqueName="[fact_callcentredata].[customer_status].[All]" allUniqueName="[fact_callcentredata].[customer_status].[All]" dimensionUniqueName="[fact_callcentredata]" displayFolder="" count="2" memberValueDatatype="130" unbalanced="0">
      <fieldsUsage count="2">
        <fieldUsage x="-1"/>
        <fieldUsage x="1"/>
      </fieldsUsage>
    </cacheHierarchy>
    <cacheHierarchy uniqueName="[fact_callcentredata].[call_duration]" caption="call_duration" attribute="1" defaultMemberUniqueName="[fact_callcentredata].[call_duration].[All]" allUniqueName="[fact_callcentredata].[call_duration].[All]" dimensionUniqueName="[fact_callcentredata]" displayFolder="" count="0" memberValueDatatype="5" unbalanced="0"/>
    <cacheHierarchy uniqueName="[fact_callcentredata].[agent_name]" caption="agent_name" attribute="1" defaultMemberUniqueName="[fact_callcentredata].[agent_name].[All]" allUniqueName="[fact_callcentredata].[agent_name].[All]" dimensionUniqueName="[fact_callcentredata]" displayFolder="" count="2" memberValueDatatype="130" unbalanced="0"/>
    <cacheHierarchy uniqueName="[fact_callcentredata].[call_date (Year)]" caption="call_date (Year)" attribute="1" defaultMemberUniqueName="[fact_callcentredata].[call_date (Year)].[All]" allUniqueName="[fact_callcentredata].[call_date (Year)].[All]" dimensionUniqueName="[fact_callcentredata]" displayFolder="" count="2" memberValueDatatype="130" unbalanced="0">
      <fieldsUsage count="2">
        <fieldUsage x="-1"/>
        <fieldUsage x="0"/>
      </fieldsUsage>
    </cacheHierarchy>
    <cacheHierarchy uniqueName="[fact_callcentredata].[call_date (Quarter)]" caption="call_date (Quarter)" attribute="1" defaultMemberUniqueName="[fact_callcentredata].[call_date (Quarter)].[All]" allUniqueName="[fact_callcentredata].[call_date (Quarter)].[All]" dimensionUniqueName="[fact_callcentredata]" displayFolder="" count="0" memberValueDatatype="130" unbalanced="0"/>
    <cacheHierarchy uniqueName="[fact_callcentredata].[call_date (Month)]" caption="call_date (Month)" attribute="1" defaultMemberUniqueName="[fact_callcentredata].[call_date (Month)].[All]" allUniqueName="[fact_callcentredata].[call_date (Month)].[All]" dimensionUniqueName="[fact_callcentredata]" displayFolder="" count="0" memberValueDatatype="130" unbalanced="0"/>
    <cacheHierarchy uniqueName="[fact_callcentredata].[call_date (Month Index)]" caption="call_date (Month Index)" attribute="1" defaultMemberUniqueName="[fact_callcentredata].[call_date (Month Index)].[All]" allUniqueName="[fact_callcentredata].[call_date (Month Index)].[All]" dimensionUniqueName="[fact_callcentredata]" displayFolder="" count="0" memberValueDatatype="20" unbalanced="0" hidden="1"/>
    <cacheHierarchy uniqueName="[Measures].[__XL_Count fact_callcentredata]" caption="__XL_Count fact_callcentredata" measure="1" displayFolder="" measureGroup="fact_callcentredata" count="0" hidden="1"/>
    <cacheHierarchy uniqueName="[Measures].[__No measures defined]" caption="__No measures defined" measure="1" displayFolder="" count="0" hidden="1"/>
    <cacheHierarchy uniqueName="[Measures].[Count of agent_name]" caption="Count of agent_name" measure="1" displayFolder="" measureGroup="fact_callcentredata" count="0" hidden="1">
      <extLst>
        <ext xmlns:x15="http://schemas.microsoft.com/office/spreadsheetml/2010/11/main" uri="{B97F6D7D-B522-45F9-BDA1-12C45D357490}">
          <x15:cacheHierarchy aggregatedColumn="4"/>
        </ext>
      </extLst>
    </cacheHierarchy>
    <cacheHierarchy uniqueName="[Measures].[Count of call_date]" caption="Count of call_date" measure="1" displayFolder="" measureGroup="fact_callcentredata" count="0" hidden="1">
      <extLst>
        <ext xmlns:x15="http://schemas.microsoft.com/office/spreadsheetml/2010/11/main" uri="{B97F6D7D-B522-45F9-BDA1-12C45D357490}">
          <x15:cacheHierarchy aggregatedColumn="0"/>
        </ext>
      </extLst>
    </cacheHierarchy>
    <cacheHierarchy uniqueName="[Measures].[Count of call_duration]" caption="Count of call_duration" measure="1" displayFolder="" measureGroup="fact_callcentredata" count="0" hidden="1">
      <extLst>
        <ext xmlns:x15="http://schemas.microsoft.com/office/spreadsheetml/2010/11/main" uri="{B97F6D7D-B522-45F9-BDA1-12C45D357490}">
          <x15:cacheHierarchy aggregatedColumn="3"/>
        </ext>
      </extLst>
    </cacheHierarchy>
    <cacheHierarchy uniqueName="[Measures].[Average of call_duration]" caption="Average of call_duration" measure="1" displayFolder="" measureGroup="fact_callcentredata" count="0" hidden="1">
      <extLst>
        <ext xmlns:x15="http://schemas.microsoft.com/office/spreadsheetml/2010/11/main" uri="{B97F6D7D-B522-45F9-BDA1-12C45D357490}">
          <x15:cacheHierarchy aggregatedColumn="3"/>
        </ext>
      </extLst>
    </cacheHierarchy>
    <cacheHierarchy uniqueName="[Measures].[Count of customer_status]" caption="Count of customer_status" measure="1" displayFolder="" measureGroup="fact_callcentredata" count="0" oneField="1" hidden="1">
      <fieldsUsage count="1">
        <fieldUsage x="2"/>
      </fieldsUsage>
      <extLst>
        <ext xmlns:x15="http://schemas.microsoft.com/office/spreadsheetml/2010/11/main" uri="{B97F6D7D-B522-45F9-BDA1-12C45D357490}">
          <x15:cacheHierarchy aggregatedColumn="2"/>
        </ext>
      </extLst>
    </cacheHierarchy>
  </cacheHierarchies>
  <kpis count="0"/>
  <dimensions count="2">
    <dimension name="fact_callcentredata" uniqueName="[fact_callcentredata]" caption="fact_callcentredata"/>
    <dimension measure="1" name="Measures" uniqueName="[Measures]" caption="Measures"/>
  </dimensions>
  <measureGroups count="1">
    <measureGroup name="fact_callcentredata" caption="fact_callcentre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hik Nath" refreshedDate="46259.716270370373" backgroundQuery="1" createdVersion="8" refreshedVersion="8" minRefreshableVersion="3" recordCount="0" supportSubquery="1" supportAdvancedDrill="1" xr:uid="{9CD39AE0-3E8D-4396-AECB-95C40F19C6D3}">
  <cacheSource type="external" connectionId="2"/>
  <cacheFields count="3">
    <cacheField name="[fact_callcentredata].[call_date (Year)].[call_date (Year)]" caption="call_date (Year)" numFmtId="0" hierarchy="5" level="1">
      <sharedItems count="4">
        <s v="2023"/>
        <s v="2024"/>
        <s v="2025"/>
        <s v="2026"/>
      </sharedItems>
    </cacheField>
    <cacheField name="[fact_callcentredata].[agent_name].[agent_name]" caption="agent_name" numFmtId="0" hierarchy="4" level="1">
      <sharedItems count="7">
        <s v="Agent 1"/>
        <s v="Agent 2"/>
        <s v="Agent 3"/>
        <s v="Agent 4"/>
        <s v="Agent 5"/>
        <s v="Agent 6"/>
        <s v="Agent 7"/>
      </sharedItems>
    </cacheField>
    <cacheField name="[Measures].[Count of agent_name]" caption="Count of agent_name" numFmtId="0" hierarchy="11" level="32767"/>
  </cacheFields>
  <cacheHierarchies count="16">
    <cacheHierarchy uniqueName="[fact_callcentredata].[call_date]" caption="call_date" attribute="1" time="1" defaultMemberUniqueName="[fact_callcentredata].[call_date].[All]" allUniqueName="[fact_callcentredata].[call_date].[All]" dimensionUniqueName="[fact_callcentredata]" displayFolder="" count="2" memberValueDatatype="7" unbalanced="0"/>
    <cacheHierarchy uniqueName="[fact_callcentredata].[call_time]" caption="call_time" attribute="1" time="1" defaultMemberUniqueName="[fact_callcentredata].[call_time].[All]" allUniqueName="[fact_callcentredata].[call_time].[All]" dimensionUniqueName="[fact_callcentredata]" displayFolder="" count="0" memberValueDatatype="7" unbalanced="0"/>
    <cacheHierarchy uniqueName="[fact_callcentredata].[customer_status]" caption="customer_status" attribute="1" defaultMemberUniqueName="[fact_callcentredata].[customer_status].[All]" allUniqueName="[fact_callcentredata].[customer_status].[All]" dimensionUniqueName="[fact_callcentredata]" displayFolder="" count="2" memberValueDatatype="130" unbalanced="0"/>
    <cacheHierarchy uniqueName="[fact_callcentredata].[call_duration]" caption="call_duration" attribute="1" defaultMemberUniqueName="[fact_callcentredata].[call_duration].[All]" allUniqueName="[fact_callcentredata].[call_duration].[All]" dimensionUniqueName="[fact_callcentredata]" displayFolder="" count="0" memberValueDatatype="5" unbalanced="0"/>
    <cacheHierarchy uniqueName="[fact_callcentredata].[agent_name]" caption="agent_name" attribute="1" defaultMemberUniqueName="[fact_callcentredata].[agent_name].[All]" allUniqueName="[fact_callcentredata].[agent_name].[All]" dimensionUniqueName="[fact_callcentredata]" displayFolder="" count="2" memberValueDatatype="130" unbalanced="0">
      <fieldsUsage count="2">
        <fieldUsage x="-1"/>
        <fieldUsage x="1"/>
      </fieldsUsage>
    </cacheHierarchy>
    <cacheHierarchy uniqueName="[fact_callcentredata].[call_date (Year)]" caption="call_date (Year)" attribute="1" defaultMemberUniqueName="[fact_callcentredata].[call_date (Year)].[All]" allUniqueName="[fact_callcentredata].[call_date (Year)].[All]" dimensionUniqueName="[fact_callcentredata]" displayFolder="" count="2" memberValueDatatype="130" unbalanced="0">
      <fieldsUsage count="2">
        <fieldUsage x="-1"/>
        <fieldUsage x="0"/>
      </fieldsUsage>
    </cacheHierarchy>
    <cacheHierarchy uniqueName="[fact_callcentredata].[call_date (Quarter)]" caption="call_date (Quarter)" attribute="1" defaultMemberUniqueName="[fact_callcentredata].[call_date (Quarter)].[All]" allUniqueName="[fact_callcentredata].[call_date (Quarter)].[All]" dimensionUniqueName="[fact_callcentredata]" displayFolder="" count="0" memberValueDatatype="130" unbalanced="0"/>
    <cacheHierarchy uniqueName="[fact_callcentredata].[call_date (Month)]" caption="call_date (Month)" attribute="1" defaultMemberUniqueName="[fact_callcentredata].[call_date (Month)].[All]" allUniqueName="[fact_callcentredata].[call_date (Month)].[All]" dimensionUniqueName="[fact_callcentredata]" displayFolder="" count="0" memberValueDatatype="130" unbalanced="0"/>
    <cacheHierarchy uniqueName="[fact_callcentredata].[call_date (Month Index)]" caption="call_date (Month Index)" attribute="1" defaultMemberUniqueName="[fact_callcentredata].[call_date (Month Index)].[All]" allUniqueName="[fact_callcentredata].[call_date (Month Index)].[All]" dimensionUniqueName="[fact_callcentredata]" displayFolder="" count="0" memberValueDatatype="20" unbalanced="0" hidden="1"/>
    <cacheHierarchy uniqueName="[Measures].[__XL_Count fact_callcentredata]" caption="__XL_Count fact_callcentredata" measure="1" displayFolder="" measureGroup="fact_callcentredata" count="0" hidden="1"/>
    <cacheHierarchy uniqueName="[Measures].[__No measures defined]" caption="__No measures defined" measure="1" displayFolder="" count="0" hidden="1"/>
    <cacheHierarchy uniqueName="[Measures].[Count of agent_name]" caption="Count of agent_name" measure="1" displayFolder="" measureGroup="fact_callcentredata"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call_date]" caption="Count of call_date" measure="1" displayFolder="" measureGroup="fact_callcentredata" count="0" hidden="1">
      <extLst>
        <ext xmlns:x15="http://schemas.microsoft.com/office/spreadsheetml/2010/11/main" uri="{B97F6D7D-B522-45F9-BDA1-12C45D357490}">
          <x15:cacheHierarchy aggregatedColumn="0"/>
        </ext>
      </extLst>
    </cacheHierarchy>
    <cacheHierarchy uniqueName="[Measures].[Count of call_duration]" caption="Count of call_duration" measure="1" displayFolder="" measureGroup="fact_callcentredata" count="0" hidden="1">
      <extLst>
        <ext xmlns:x15="http://schemas.microsoft.com/office/spreadsheetml/2010/11/main" uri="{B97F6D7D-B522-45F9-BDA1-12C45D357490}">
          <x15:cacheHierarchy aggregatedColumn="3"/>
        </ext>
      </extLst>
    </cacheHierarchy>
    <cacheHierarchy uniqueName="[Measures].[Average of call_duration]" caption="Average of call_duration" measure="1" displayFolder="" measureGroup="fact_callcentredata" count="0" hidden="1">
      <extLst>
        <ext xmlns:x15="http://schemas.microsoft.com/office/spreadsheetml/2010/11/main" uri="{B97F6D7D-B522-45F9-BDA1-12C45D357490}">
          <x15:cacheHierarchy aggregatedColumn="3"/>
        </ext>
      </extLst>
    </cacheHierarchy>
    <cacheHierarchy uniqueName="[Measures].[Count of customer_status]" caption="Count of customer_status" measure="1" displayFolder="" measureGroup="fact_callcentredata" count="0" hidden="1">
      <extLst>
        <ext xmlns:x15="http://schemas.microsoft.com/office/spreadsheetml/2010/11/main" uri="{B97F6D7D-B522-45F9-BDA1-12C45D357490}">
          <x15:cacheHierarchy aggregatedColumn="2"/>
        </ext>
      </extLst>
    </cacheHierarchy>
  </cacheHierarchies>
  <kpis count="0"/>
  <dimensions count="2">
    <dimension name="fact_callcentredata" uniqueName="[fact_callcentredata]" caption="fact_callcentredata"/>
    <dimension measure="1" name="Measures" uniqueName="[Measures]" caption="Measures"/>
  </dimensions>
  <measureGroups count="1">
    <measureGroup name="fact_callcentredata" caption="fact_callcentre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hik Nath" refreshedDate="46259.716270717596" backgroundQuery="1" createdVersion="8" refreshedVersion="8" minRefreshableVersion="3" recordCount="0" supportSubquery="1" supportAdvancedDrill="1" xr:uid="{74D24791-61F1-4B91-A664-B8F7C8005088}">
  <cacheSource type="external" connectionId="2"/>
  <cacheFields count="4">
    <cacheField name="[fact_callcentredata].[call_date (Year)].[call_date (Year)]" caption="call_date (Year)" numFmtId="0" hierarchy="5" level="1">
      <sharedItems count="4">
        <s v="2023"/>
        <s v="2024"/>
        <s v="2025"/>
        <s v="2026"/>
      </sharedItems>
    </cacheField>
    <cacheField name="[fact_callcentredata].[agent_name].[agent_name]" caption="agent_name" numFmtId="0" hierarchy="4" level="1">
      <sharedItems count="7">
        <s v="Agent 1"/>
        <s v="Agent 2"/>
        <s v="Agent 3"/>
        <s v="Agent 4"/>
        <s v="Agent 5"/>
        <s v="Agent 6"/>
        <s v="Agent 7"/>
      </sharedItems>
    </cacheField>
    <cacheField name="[Measures].[Count of customer_status]" caption="Count of customer_status" numFmtId="0" hierarchy="15" level="32767"/>
    <cacheField name="[fact_callcentredata].[customer_status].[customer_status]" caption="customer_status" numFmtId="0" hierarchy="2" level="1">
      <sharedItems count="5">
        <s v="Answered"/>
        <s v="Busy"/>
        <s v="No Status"/>
        <s v="UnAnswered"/>
        <s v="Unavailable"/>
      </sharedItems>
    </cacheField>
  </cacheFields>
  <cacheHierarchies count="16">
    <cacheHierarchy uniqueName="[fact_callcentredata].[call_date]" caption="call_date" attribute="1" time="1" defaultMemberUniqueName="[fact_callcentredata].[call_date].[All]" allUniqueName="[fact_callcentredata].[call_date].[All]" dimensionUniqueName="[fact_callcentredata]" displayFolder="" count="2" memberValueDatatype="7" unbalanced="0"/>
    <cacheHierarchy uniqueName="[fact_callcentredata].[call_time]" caption="call_time" attribute="1" time="1" defaultMemberUniqueName="[fact_callcentredata].[call_time].[All]" allUniqueName="[fact_callcentredata].[call_time].[All]" dimensionUniqueName="[fact_callcentredata]" displayFolder="" count="0" memberValueDatatype="7" unbalanced="0"/>
    <cacheHierarchy uniqueName="[fact_callcentredata].[customer_status]" caption="customer_status" attribute="1" defaultMemberUniqueName="[fact_callcentredata].[customer_status].[All]" allUniqueName="[fact_callcentredata].[customer_status].[All]" dimensionUniqueName="[fact_callcentredata]" displayFolder="" count="2" memberValueDatatype="130" unbalanced="0">
      <fieldsUsage count="2">
        <fieldUsage x="-1"/>
        <fieldUsage x="3"/>
      </fieldsUsage>
    </cacheHierarchy>
    <cacheHierarchy uniqueName="[fact_callcentredata].[call_duration]" caption="call_duration" attribute="1" defaultMemberUniqueName="[fact_callcentredata].[call_duration].[All]" allUniqueName="[fact_callcentredata].[call_duration].[All]" dimensionUniqueName="[fact_callcentredata]" displayFolder="" count="0" memberValueDatatype="5" unbalanced="0"/>
    <cacheHierarchy uniqueName="[fact_callcentredata].[agent_name]" caption="agent_name" attribute="1" defaultMemberUniqueName="[fact_callcentredata].[agent_name].[All]" allUniqueName="[fact_callcentredata].[agent_name].[All]" dimensionUniqueName="[fact_callcentredata]" displayFolder="" count="2" memberValueDatatype="130" unbalanced="0">
      <fieldsUsage count="2">
        <fieldUsage x="-1"/>
        <fieldUsage x="1"/>
      </fieldsUsage>
    </cacheHierarchy>
    <cacheHierarchy uniqueName="[fact_callcentredata].[call_date (Year)]" caption="call_date (Year)" attribute="1" defaultMemberUniqueName="[fact_callcentredata].[call_date (Year)].[All]" allUniqueName="[fact_callcentredata].[call_date (Year)].[All]" dimensionUniqueName="[fact_callcentredata]" displayFolder="" count="2" memberValueDatatype="130" unbalanced="0">
      <fieldsUsage count="2">
        <fieldUsage x="-1"/>
        <fieldUsage x="0"/>
      </fieldsUsage>
    </cacheHierarchy>
    <cacheHierarchy uniqueName="[fact_callcentredata].[call_date (Quarter)]" caption="call_date (Quarter)" attribute="1" defaultMemberUniqueName="[fact_callcentredata].[call_date (Quarter)].[All]" allUniqueName="[fact_callcentredata].[call_date (Quarter)].[All]" dimensionUniqueName="[fact_callcentredata]" displayFolder="" count="0" memberValueDatatype="130" unbalanced="0"/>
    <cacheHierarchy uniqueName="[fact_callcentredata].[call_date (Month)]" caption="call_date (Month)" attribute="1" defaultMemberUniqueName="[fact_callcentredata].[call_date (Month)].[All]" allUniqueName="[fact_callcentredata].[call_date (Month)].[All]" dimensionUniqueName="[fact_callcentredata]" displayFolder="" count="0" memberValueDatatype="130" unbalanced="0"/>
    <cacheHierarchy uniqueName="[fact_callcentredata].[call_date (Month Index)]" caption="call_date (Month Index)" attribute="1" defaultMemberUniqueName="[fact_callcentredata].[call_date (Month Index)].[All]" allUniqueName="[fact_callcentredata].[call_date (Month Index)].[All]" dimensionUniqueName="[fact_callcentredata]" displayFolder="" count="0" memberValueDatatype="20" unbalanced="0" hidden="1"/>
    <cacheHierarchy uniqueName="[Measures].[__XL_Count fact_callcentredata]" caption="__XL_Count fact_callcentredata" measure="1" displayFolder="" measureGroup="fact_callcentredata" count="0" hidden="1"/>
    <cacheHierarchy uniqueName="[Measures].[__No measures defined]" caption="__No measures defined" measure="1" displayFolder="" count="0" hidden="1"/>
    <cacheHierarchy uniqueName="[Measures].[Count of agent_name]" caption="Count of agent_name" measure="1" displayFolder="" measureGroup="fact_callcentredata" count="0" hidden="1">
      <extLst>
        <ext xmlns:x15="http://schemas.microsoft.com/office/spreadsheetml/2010/11/main" uri="{B97F6D7D-B522-45F9-BDA1-12C45D357490}">
          <x15:cacheHierarchy aggregatedColumn="4"/>
        </ext>
      </extLst>
    </cacheHierarchy>
    <cacheHierarchy uniqueName="[Measures].[Count of call_date]" caption="Count of call_date" measure="1" displayFolder="" measureGroup="fact_callcentredata" count="0" hidden="1">
      <extLst>
        <ext xmlns:x15="http://schemas.microsoft.com/office/spreadsheetml/2010/11/main" uri="{B97F6D7D-B522-45F9-BDA1-12C45D357490}">
          <x15:cacheHierarchy aggregatedColumn="0"/>
        </ext>
      </extLst>
    </cacheHierarchy>
    <cacheHierarchy uniqueName="[Measures].[Count of call_duration]" caption="Count of call_duration" measure="1" displayFolder="" measureGroup="fact_callcentredata" count="0" hidden="1">
      <extLst>
        <ext xmlns:x15="http://schemas.microsoft.com/office/spreadsheetml/2010/11/main" uri="{B97F6D7D-B522-45F9-BDA1-12C45D357490}">
          <x15:cacheHierarchy aggregatedColumn="3"/>
        </ext>
      </extLst>
    </cacheHierarchy>
    <cacheHierarchy uniqueName="[Measures].[Average of call_duration]" caption="Average of call_duration" measure="1" displayFolder="" measureGroup="fact_callcentredata" count="0" hidden="1">
      <extLst>
        <ext xmlns:x15="http://schemas.microsoft.com/office/spreadsheetml/2010/11/main" uri="{B97F6D7D-B522-45F9-BDA1-12C45D357490}">
          <x15:cacheHierarchy aggregatedColumn="3"/>
        </ext>
      </extLst>
    </cacheHierarchy>
    <cacheHierarchy uniqueName="[Measures].[Count of customer_status]" caption="Count of customer_status" measure="1" displayFolder="" measureGroup="fact_callcentredata" count="0" oneField="1" hidden="1">
      <fieldsUsage count="1">
        <fieldUsage x="2"/>
      </fieldsUsage>
      <extLst>
        <ext xmlns:x15="http://schemas.microsoft.com/office/spreadsheetml/2010/11/main" uri="{B97F6D7D-B522-45F9-BDA1-12C45D357490}">
          <x15:cacheHierarchy aggregatedColumn="2"/>
        </ext>
      </extLst>
    </cacheHierarchy>
  </cacheHierarchies>
  <kpis count="0"/>
  <dimensions count="2">
    <dimension name="fact_callcentredata" uniqueName="[fact_callcentredata]" caption="fact_callcentredata"/>
    <dimension measure="1" name="Measures" uniqueName="[Measures]" caption="Measures"/>
  </dimensions>
  <measureGroups count="1">
    <measureGroup name="fact_callcentredata" caption="fact_callcentre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hik Nath" refreshedDate="46259.678704976854" backgroundQuery="1" createdVersion="3" refreshedVersion="8" minRefreshableVersion="3" recordCount="0" supportSubquery="1" supportAdvancedDrill="1" xr:uid="{5596D91B-AA7E-4280-9AC1-6DEEDCE9685F}">
  <cacheSource type="external" connectionId="2">
    <extLst>
      <ext xmlns:x14="http://schemas.microsoft.com/office/spreadsheetml/2009/9/main" uri="{F057638F-6D5F-4e77-A914-E7F072B9BCA8}">
        <x14:sourceConnection name="ThisWorkbookDataModel"/>
      </ext>
    </extLst>
  </cacheSource>
  <cacheFields count="0"/>
  <cacheHierarchies count="16">
    <cacheHierarchy uniqueName="[fact_callcentredata].[call_date]" caption="call_date" attribute="1" time="1" defaultMemberUniqueName="[fact_callcentredata].[call_date].[All]" allUniqueName="[fact_callcentredata].[call_date].[All]" dimensionUniqueName="[fact_callcentredata]" displayFolder="" count="0" memberValueDatatype="7" unbalanced="0"/>
    <cacheHierarchy uniqueName="[fact_callcentredata].[call_time]" caption="call_time" attribute="1" time="1" defaultMemberUniqueName="[fact_callcentredata].[call_time].[All]" allUniqueName="[fact_callcentredata].[call_time].[All]" dimensionUniqueName="[fact_callcentredata]" displayFolder="" count="0" memberValueDatatype="7" unbalanced="0"/>
    <cacheHierarchy uniqueName="[fact_callcentredata].[customer_status]" caption="customer_status" attribute="1" defaultMemberUniqueName="[fact_callcentredata].[customer_status].[All]" allUniqueName="[fact_callcentredata].[customer_status].[All]" dimensionUniqueName="[fact_callcentredata]" displayFolder="" count="2" memberValueDatatype="130" unbalanced="0"/>
    <cacheHierarchy uniqueName="[fact_callcentredata].[call_duration]" caption="call_duration" attribute="1" defaultMemberUniqueName="[fact_callcentredata].[call_duration].[All]" allUniqueName="[fact_callcentredata].[call_duration].[All]" dimensionUniqueName="[fact_callcentredata]" displayFolder="" count="0" memberValueDatatype="5" unbalanced="0"/>
    <cacheHierarchy uniqueName="[fact_callcentredata].[agent_name]" caption="agent_name" attribute="1" defaultMemberUniqueName="[fact_callcentredata].[agent_name].[All]" allUniqueName="[fact_callcentredata].[agent_name].[All]" dimensionUniqueName="[fact_callcentredata]" displayFolder="" count="2" memberValueDatatype="130" unbalanced="0"/>
    <cacheHierarchy uniqueName="[fact_callcentredata].[call_date (Year)]" caption="call_date (Year)" attribute="1" defaultMemberUniqueName="[fact_callcentredata].[call_date (Year)].[All]" allUniqueName="[fact_callcentredata].[call_date (Year)].[All]" dimensionUniqueName="[fact_callcentredata]" displayFolder="" count="0" memberValueDatatype="130" unbalanced="0"/>
    <cacheHierarchy uniqueName="[fact_callcentredata].[call_date (Quarter)]" caption="call_date (Quarter)" attribute="1" defaultMemberUniqueName="[fact_callcentredata].[call_date (Quarter)].[All]" allUniqueName="[fact_callcentredata].[call_date (Quarter)].[All]" dimensionUniqueName="[fact_callcentredata]" displayFolder="" count="0" memberValueDatatype="130" unbalanced="0"/>
    <cacheHierarchy uniqueName="[fact_callcentredata].[call_date (Month)]" caption="call_date (Month)" attribute="1" defaultMemberUniqueName="[fact_callcentredata].[call_date (Month)].[All]" allUniqueName="[fact_callcentredata].[call_date (Month)].[All]" dimensionUniqueName="[fact_callcentredata]" displayFolder="" count="0" memberValueDatatype="130" unbalanced="0"/>
    <cacheHierarchy uniqueName="[fact_callcentredata].[call_date (Month Index)]" caption="call_date (Month Index)" attribute="1" defaultMemberUniqueName="[fact_callcentredata].[call_date (Month Index)].[All]" allUniqueName="[fact_callcentredata].[call_date (Month Index)].[All]" dimensionUniqueName="[fact_callcentredata]" displayFolder="" count="0" memberValueDatatype="20" unbalanced="0" hidden="1"/>
    <cacheHierarchy uniqueName="[Measures].[__XL_Count fact_callcentredata]" caption="__XL_Count fact_callcentredata" measure="1" displayFolder="" measureGroup="fact_callcentredata" count="0" hidden="1"/>
    <cacheHierarchy uniqueName="[Measures].[__No measures defined]" caption="__No measures defined" measure="1" displayFolder="" count="0" hidden="1"/>
    <cacheHierarchy uniqueName="[Measures].[Count of agent_name]" caption="Count of agent_name" measure="1" displayFolder="" measureGroup="fact_callcentredata" count="0" hidden="1">
      <extLst>
        <ext xmlns:x15="http://schemas.microsoft.com/office/spreadsheetml/2010/11/main" uri="{B97F6D7D-B522-45F9-BDA1-12C45D357490}">
          <x15:cacheHierarchy aggregatedColumn="4"/>
        </ext>
      </extLst>
    </cacheHierarchy>
    <cacheHierarchy uniqueName="[Measures].[Count of call_date]" caption="Count of call_date" measure="1" displayFolder="" measureGroup="fact_callcentredata" count="0" hidden="1">
      <extLst>
        <ext xmlns:x15="http://schemas.microsoft.com/office/spreadsheetml/2010/11/main" uri="{B97F6D7D-B522-45F9-BDA1-12C45D357490}">
          <x15:cacheHierarchy aggregatedColumn="0"/>
        </ext>
      </extLst>
    </cacheHierarchy>
    <cacheHierarchy uniqueName="[Measures].[Count of call_duration]" caption="Count of call_duration" measure="1" displayFolder="" measureGroup="fact_callcentredata" count="0" hidden="1">
      <extLst>
        <ext xmlns:x15="http://schemas.microsoft.com/office/spreadsheetml/2010/11/main" uri="{B97F6D7D-B522-45F9-BDA1-12C45D357490}">
          <x15:cacheHierarchy aggregatedColumn="3"/>
        </ext>
      </extLst>
    </cacheHierarchy>
    <cacheHierarchy uniqueName="[Measures].[Average of call_duration]" caption="Average of call_duration" measure="1" displayFolder="" measureGroup="fact_callcentredata" count="0" hidden="1">
      <extLst>
        <ext xmlns:x15="http://schemas.microsoft.com/office/spreadsheetml/2010/11/main" uri="{B97F6D7D-B522-45F9-BDA1-12C45D357490}">
          <x15:cacheHierarchy aggregatedColumn="3"/>
        </ext>
      </extLst>
    </cacheHierarchy>
    <cacheHierarchy uniqueName="[Measures].[Count of customer_status]" caption="Count of customer_status" measure="1" displayFolder="" measureGroup="fact_callcentredata"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765766029"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hik Nath" refreshedDate="46259.678705671293" backgroundQuery="1" createdVersion="3" refreshedVersion="8" minRefreshableVersion="3" recordCount="0" supportSubquery="1" supportAdvancedDrill="1" xr:uid="{BB082EB8-C5B0-424A-ABD1-86F14B601BC0}">
  <cacheSource type="external" connectionId="2">
    <extLst>
      <ext xmlns:x14="http://schemas.microsoft.com/office/spreadsheetml/2009/9/main" uri="{F057638F-6D5F-4e77-A914-E7F072B9BCA8}">
        <x14:sourceConnection name="ThisWorkbookDataModel"/>
      </ext>
    </extLst>
  </cacheSource>
  <cacheFields count="0"/>
  <cacheHierarchies count="16">
    <cacheHierarchy uniqueName="[fact_callcentredata].[call_date]" caption="call_date" attribute="1" time="1" defaultMemberUniqueName="[fact_callcentredata].[call_date].[All]" allUniqueName="[fact_callcentredata].[call_date].[All]" dimensionUniqueName="[fact_callcentredata]" displayFolder="" count="2" memberValueDatatype="7" unbalanced="0"/>
    <cacheHierarchy uniqueName="[fact_callcentredata].[call_time]" caption="call_time" attribute="1" time="1" defaultMemberUniqueName="[fact_callcentredata].[call_time].[All]" allUniqueName="[fact_callcentredata].[call_time].[All]" dimensionUniqueName="[fact_callcentredata]" displayFolder="" count="0" memberValueDatatype="7" unbalanced="0"/>
    <cacheHierarchy uniqueName="[fact_callcentredata].[customer_status]" caption="customer_status" attribute="1" defaultMemberUniqueName="[fact_callcentredata].[customer_status].[All]" allUniqueName="[fact_callcentredata].[customer_status].[All]" dimensionUniqueName="[fact_callcentredata]" displayFolder="" count="0" memberValueDatatype="130" unbalanced="0"/>
    <cacheHierarchy uniqueName="[fact_callcentredata].[call_duration]" caption="call_duration" attribute="1" defaultMemberUniqueName="[fact_callcentredata].[call_duration].[All]" allUniqueName="[fact_callcentredata].[call_duration].[All]" dimensionUniqueName="[fact_callcentredata]" displayFolder="" count="0" memberValueDatatype="5" unbalanced="0"/>
    <cacheHierarchy uniqueName="[fact_callcentredata].[agent_name]" caption="agent_name" attribute="1" defaultMemberUniqueName="[fact_callcentredata].[agent_name].[All]" allUniqueName="[fact_callcentredata].[agent_name].[All]" dimensionUniqueName="[fact_callcentredata]" displayFolder="" count="0" memberValueDatatype="130" unbalanced="0"/>
    <cacheHierarchy uniqueName="[fact_callcentredata].[call_date (Year)]" caption="call_date (Year)" attribute="1" defaultMemberUniqueName="[fact_callcentredata].[call_date (Year)].[All]" allUniqueName="[fact_callcentredata].[call_date (Year)].[All]" dimensionUniqueName="[fact_callcentredata]" displayFolder="" count="0" memberValueDatatype="130" unbalanced="0"/>
    <cacheHierarchy uniqueName="[fact_callcentredata].[call_date (Quarter)]" caption="call_date (Quarter)" attribute="1" defaultMemberUniqueName="[fact_callcentredata].[call_date (Quarter)].[All]" allUniqueName="[fact_callcentredata].[call_date (Quarter)].[All]" dimensionUniqueName="[fact_callcentredata]" displayFolder="" count="0" memberValueDatatype="130" unbalanced="0"/>
    <cacheHierarchy uniqueName="[fact_callcentredata].[call_date (Month)]" caption="call_date (Month)" attribute="1" defaultMemberUniqueName="[fact_callcentredata].[call_date (Month)].[All]" allUniqueName="[fact_callcentredata].[call_date (Month)].[All]" dimensionUniqueName="[fact_callcentredata]" displayFolder="" count="0" memberValueDatatype="130" unbalanced="0"/>
    <cacheHierarchy uniqueName="[fact_callcentredata].[call_date (Month Index)]" caption="call_date (Month Index)" attribute="1" defaultMemberUniqueName="[fact_callcentredata].[call_date (Month Index)].[All]" allUniqueName="[fact_callcentredata].[call_date (Month Index)].[All]" dimensionUniqueName="[fact_callcentredata]" displayFolder="" count="0" memberValueDatatype="20" unbalanced="0" hidden="1"/>
    <cacheHierarchy uniqueName="[Measures].[__XL_Count fact_callcentredata]" caption="__XL_Count fact_callcentredata" measure="1" displayFolder="" measureGroup="fact_callcentredata" count="0" hidden="1"/>
    <cacheHierarchy uniqueName="[Measures].[__No measures defined]" caption="__No measures defined" measure="1" displayFolder="" count="0" hidden="1"/>
    <cacheHierarchy uniqueName="[Measures].[Count of agent_name]" caption="Count of agent_name" measure="1" displayFolder="" measureGroup="fact_callcentredata" count="0" hidden="1">
      <extLst>
        <ext xmlns:x15="http://schemas.microsoft.com/office/spreadsheetml/2010/11/main" uri="{B97F6D7D-B522-45F9-BDA1-12C45D357490}">
          <x15:cacheHierarchy aggregatedColumn="4"/>
        </ext>
      </extLst>
    </cacheHierarchy>
    <cacheHierarchy uniqueName="[Measures].[Count of call_date]" caption="Count of call_date" measure="1" displayFolder="" measureGroup="fact_callcentredata" count="0" hidden="1">
      <extLst>
        <ext xmlns:x15="http://schemas.microsoft.com/office/spreadsheetml/2010/11/main" uri="{B97F6D7D-B522-45F9-BDA1-12C45D357490}">
          <x15:cacheHierarchy aggregatedColumn="0"/>
        </ext>
      </extLst>
    </cacheHierarchy>
    <cacheHierarchy uniqueName="[Measures].[Count of call_duration]" caption="Count of call_duration" measure="1" displayFolder="" measureGroup="fact_callcentredata" count="0" hidden="1">
      <extLst>
        <ext xmlns:x15="http://schemas.microsoft.com/office/spreadsheetml/2010/11/main" uri="{B97F6D7D-B522-45F9-BDA1-12C45D357490}">
          <x15:cacheHierarchy aggregatedColumn="3"/>
        </ext>
      </extLst>
    </cacheHierarchy>
    <cacheHierarchy uniqueName="[Measures].[Average of call_duration]" caption="Average of call_duration" measure="1" displayFolder="" measureGroup="fact_callcentredata" count="0" hidden="1">
      <extLst>
        <ext xmlns:x15="http://schemas.microsoft.com/office/spreadsheetml/2010/11/main" uri="{B97F6D7D-B522-45F9-BDA1-12C45D357490}">
          <x15:cacheHierarchy aggregatedColumn="3"/>
        </ext>
      </extLst>
    </cacheHierarchy>
    <cacheHierarchy uniqueName="[Measures].[Count of customer_status]" caption="Count of customer_status" measure="1" displayFolder="" measureGroup="fact_callcentredata"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pivotCacheId="179244229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154A8A-527B-4CB1-99B6-5C0B8FF414CE}" name="pt_05_MonthlyCallTrend" cacheId="116"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compact="0" outline="1" outlineData="1" compactData="0" multipleFieldFilters="0" chartFormat="29">
  <location ref="A6:C35" firstHeaderRow="1" firstDataRow="1" firstDataCol="2"/>
  <pivotFields count="3">
    <pivotField axis="axisRow" compact="0" allDrilled="1" showAll="0" sortType="ascending" defaultSubtotal="0" defaultAttributeDrillState="1">
      <items count="4">
        <item x="0"/>
        <item x="1"/>
        <item x="2"/>
        <item x="3"/>
      </items>
    </pivotField>
    <pivotField axis="axisRow" compact="0" allDrilled="1" showAll="0" dataSourceSort="1" defaultSubtotal="0" defaultAttributeDrillState="1">
      <items count="12">
        <item x="0"/>
        <item x="1"/>
        <item x="2"/>
        <item x="3"/>
        <item x="4"/>
        <item x="5"/>
        <item x="6"/>
        <item x="7"/>
        <item x="8"/>
        <item x="9"/>
        <item x="10"/>
        <item x="11"/>
      </items>
    </pivotField>
    <pivotField dataField="1" compact="0" showAll="0" defaultSubtotal="0"/>
  </pivotFields>
  <rowFields count="2">
    <field x="0"/>
    <field x="1"/>
  </rowFields>
  <rowItems count="29">
    <i>
      <x/>
    </i>
    <i r="1">
      <x/>
    </i>
    <i r="1">
      <x v="1"/>
    </i>
    <i r="1">
      <x v="2"/>
    </i>
    <i r="1">
      <x v="3"/>
    </i>
    <i r="1">
      <x v="4"/>
    </i>
    <i r="1">
      <x v="5"/>
    </i>
    <i r="1">
      <x v="6"/>
    </i>
    <i r="1">
      <x v="7"/>
    </i>
    <i r="1">
      <x v="8"/>
    </i>
    <i r="1">
      <x v="9"/>
    </i>
    <i r="1">
      <x v="10"/>
    </i>
    <i r="1">
      <x v="11"/>
    </i>
    <i>
      <x v="1"/>
    </i>
    <i r="1">
      <x/>
    </i>
    <i r="1">
      <x v="1"/>
    </i>
    <i r="1">
      <x v="2"/>
    </i>
    <i r="1">
      <x v="3"/>
    </i>
    <i r="1">
      <x v="4"/>
    </i>
    <i>
      <x v="2"/>
    </i>
    <i r="1">
      <x v="7"/>
    </i>
    <i r="1">
      <x v="8"/>
    </i>
    <i r="1">
      <x v="9"/>
    </i>
    <i r="1">
      <x v="10"/>
    </i>
    <i r="1">
      <x v="11"/>
    </i>
    <i>
      <x v="3"/>
    </i>
    <i r="1">
      <x/>
    </i>
    <i r="1">
      <x v="1"/>
    </i>
    <i r="1">
      <x v="2"/>
    </i>
  </rowItems>
  <colItems count="1">
    <i/>
  </colItems>
  <dataFields count="1">
    <dataField name="Monthly Call Volume" fld="2" subtotal="count" baseField="0" baseItem="0" numFmtId="167"/>
  </dataFields>
  <formats count="2">
    <format dxfId="5">
      <pivotArea outline="0" collapsedLevelsAreSubtotals="1" fieldPosition="0"/>
    </format>
    <format dxfId="4">
      <pivotArea dataOnly="0" labelOnly="1" outline="0" axis="axisValues" fieldPosition="0"/>
    </format>
  </formats>
  <chartFormats count="1">
    <chartFormat chart="27" format="4" series="1">
      <pivotArea type="data" outline="0" fieldPosition="0">
        <references count="1">
          <reference field="4294967294" count="1" selected="0">
            <x v="0"/>
          </reference>
        </references>
      </pivotArea>
    </chartFormat>
  </chartFormats>
  <pivotHierarchies count="16">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call_duration"/>
    <pivotHierarchy dragToData="1" caption="Monthly Call Volume"/>
  </pivotHierarchies>
  <pivotTableStyleInfo name="PivotStyleLight16" showRowHeaders="1" showColHeaders="1" showRowStripes="0" showColStripes="0" showLastColumn="1"/>
  <rowHierarchiesUsage count="2">
    <rowHierarchyUsage hierarchyUsage="5"/>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_callcentredata">
        <x15:activeTabTopLevelEntity name="[fact_callcentr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ADC2D5-8CB1-41A6-899C-D53E45B12B83}" name="pt_04_AvgCallDuration" cacheId="12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F1:F2" firstHeaderRow="1" firstDataRow="1" firstDataCol="0"/>
  <pivotFields count="2">
    <pivotField allDrilled="1" subtotalTop="0" showAll="0" sortType="ascending" defaultSubtotal="0" defaultAttributeDrillState="1">
      <items count="4">
        <item x="0"/>
        <item x="1"/>
        <item x="2"/>
        <item x="3"/>
      </items>
    </pivotField>
    <pivotField dataField="1" subtotalTop="0" showAll="0" defaultSubtotal="0"/>
  </pivotFields>
  <rowItems count="1">
    <i/>
  </rowItems>
  <colItems count="1">
    <i/>
  </colItems>
  <dataFields count="1">
    <dataField name="Avg Call Duration" fld="1" subtotal="average" baseField="0" baseItem="0" numFmtId="165"/>
  </dataFields>
  <formats count="1">
    <format dxfId="6">
      <pivotArea outline="0" collapsedLevelsAreSubtotals="1" fieldPosition="0"/>
    </format>
  </formats>
  <pivotHierarchies count="16">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g Call Duration"/>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_callcentredata">
        <x15:activeTabTopLevelEntity name="[fact_callcentr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83A8C9-F053-42CE-B9EC-878A6FD7A009}" name="pt_02_AnsweredCalls" cacheId="122"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location ref="R3:R4" firstHeaderRow="1" firstDataRow="1" firstDataCol="0" rowPageCount="1" colPageCount="1"/>
  <pivotFields count="3">
    <pivotField compact="0" allDrilled="1" outline="0" subtotalTop="0" showAll="0" sortType="ascending" defaultSubtotal="0" defaultAttributeDrillState="1">
      <items count="4">
        <item x="0"/>
        <item x="1"/>
        <item x="2"/>
        <item x="3"/>
      </items>
    </pivotField>
    <pivotField dataField="1" compact="0" outline="0" subtotalTop="0" showAll="0" defaultSubtotal="0"/>
    <pivotField axis="axisPage" compact="0" allDrilled="1" outline="0" subtotalTop="0" showAll="0" dataSourceSort="1" defaultSubtotal="0" defaultAttributeDrillState="1"/>
  </pivotFields>
  <rowItems count="1">
    <i/>
  </rowItems>
  <colItems count="1">
    <i/>
  </colItems>
  <pageFields count="1">
    <pageField fld="2" hier="2" name="[fact_callcentredata].[customer_status].&amp;[Answered]" cap="Answered"/>
  </pageFields>
  <dataFields count="1">
    <dataField name="Answered Calls" fld="1" subtotal="count" baseField="0" baseItem="0" numFmtId="167"/>
  </dataFields>
  <formats count="4">
    <format dxfId="10">
      <pivotArea type="all" dataOnly="0" outline="0" fieldPosition="0"/>
    </format>
    <format dxfId="9">
      <pivotArea outline="0" collapsedLevelsAreSubtotals="1" fieldPosition="0"/>
    </format>
    <format dxfId="8">
      <pivotArea field="2" type="button" dataOnly="0" labelOnly="1" outline="0" axis="axisPage" fieldPosition="0"/>
    </format>
    <format dxfId="7">
      <pivotArea dataOnly="0" labelOnly="1" outline="0" axis="axisValues" fieldPosition="0"/>
    </format>
  </formats>
  <pivotHierarchies count="16">
    <pivotHierarchy dragToData="1"/>
    <pivotHierarchy dragToData="1"/>
    <pivotHierarchy multipleItemSelectionAllowed="1" dragToData="1">
      <members count="1" level="1">
        <member name="[fact_callcentredata].[customer_status].&amp;[Answered]"/>
      </members>
    </pivotHierarchy>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nswered Call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_callcentredata">
        <x15:activeTabTopLevelEntity name="[fact_callcentr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2A969C-42EF-42B3-8EDF-158114C15A04}" name="PT_07_AgentAnswerData" cacheId="134"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14">
  <location ref="H12:M20" firstHeaderRow="1" firstDataRow="2" firstDataCol="1"/>
  <pivotFields count="4">
    <pivotField allDrilled="1" subtotalTop="0" showAll="0" sortType="ascending" defaultSubtotal="0" defaultAttributeDrillState="1">
      <items count="4">
        <item x="0"/>
        <item x="1"/>
        <item x="2"/>
        <item x="3"/>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1"/>
  </rowFields>
  <rowItems count="7">
    <i>
      <x/>
    </i>
    <i>
      <x v="1"/>
    </i>
    <i>
      <x v="2"/>
    </i>
    <i>
      <x v="3"/>
    </i>
    <i>
      <x v="4"/>
    </i>
    <i>
      <x v="5"/>
    </i>
    <i>
      <x v="6"/>
    </i>
  </rowItems>
  <colFields count="1">
    <field x="3"/>
  </colFields>
  <colItems count="5">
    <i>
      <x/>
    </i>
    <i>
      <x v="1"/>
    </i>
    <i>
      <x v="2"/>
    </i>
    <i>
      <x v="3"/>
    </i>
    <i>
      <x v="4"/>
    </i>
  </colItems>
  <dataFields count="1">
    <dataField name="Count of customer_status" fld="2" subtotal="count" baseField="0" baseItem="0"/>
  </dataFields>
  <formats count="2">
    <format dxfId="12">
      <pivotArea outline="0" collapsedLevelsAreSubtotals="1" fieldPosition="0"/>
    </format>
    <format dxfId="11">
      <pivotArea dataOnly="0" labelOnly="1" outline="0" axis="axisValues" fieldPosition="0"/>
    </format>
  </formats>
  <pivotHierarchies count="16">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ustomer_status "/>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_callcentredata">
        <x15:activeTabTopLevelEntity name="[fact_callcentr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BD6489-D154-47EF-81EB-66C7D4A31A9A}" name="pt_03_AgentCalls" cacheId="13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K1:L9" firstHeaderRow="1" firstDataRow="1" firstDataCol="1"/>
  <pivotFields count="3">
    <pivotField allDrilled="1" subtotalTop="0" showAll="0" sortType="ascending" defaultSubtotal="0" defaultAttributeDrillState="1">
      <items count="4">
        <item x="0"/>
        <item x="1"/>
        <item x="2"/>
        <item x="3"/>
      </items>
    </pivotField>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8">
    <i>
      <x v="6"/>
    </i>
    <i>
      <x v="5"/>
    </i>
    <i>
      <x v="4"/>
    </i>
    <i>
      <x v="3"/>
    </i>
    <i>
      <x v="2"/>
    </i>
    <i>
      <x v="1"/>
    </i>
    <i>
      <x/>
    </i>
    <i t="grand">
      <x/>
    </i>
  </rowItems>
  <colItems count="1">
    <i/>
  </colItems>
  <dataFields count="1">
    <dataField name="Total calls" fld="2" subtotal="count" baseField="1" baseItem="0"/>
  </dataFields>
  <formats count="1">
    <format dxfId="13">
      <pivotArea collapsedLevelsAreSubtotals="1" fieldPosition="0">
        <references count="1">
          <reference field="1" count="0"/>
        </references>
      </pivotArea>
    </format>
  </formats>
  <chartFormats count="1">
    <chartFormat chart="5" format="2" series="1">
      <pivotArea type="data" outline="0" fieldPosition="0">
        <references count="1">
          <reference field="4294967294" count="1" selected="0">
            <x v="0"/>
          </reference>
        </references>
      </pivotArea>
    </chartFormat>
  </chartFormats>
  <pivotHierarchies count="16">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call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_callcentredata">
        <x15:activeTabTopLevelEntity name="[fact_callcentr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482D10-A72B-49CA-9DF2-6CD28CFC846F}" name="pt_01_TotalCalls" cacheId="11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1:A2" firstHeaderRow="1" firstDataRow="1" firstDataCol="0"/>
  <pivotFields count="2">
    <pivotField allDrilled="1" subtotalTop="0" showAll="0" sortType="ascending" defaultSubtotal="0" defaultAttributeDrillState="1">
      <items count="4">
        <item x="0"/>
        <item x="1"/>
        <item x="2"/>
        <item x="3"/>
      </items>
    </pivotField>
    <pivotField dataField="1" subtotalTop="0" showAll="0" defaultSubtotal="0"/>
  </pivotFields>
  <rowItems count="1">
    <i/>
  </rowItems>
  <colItems count="1">
    <i/>
  </colItems>
  <dataFields count="1">
    <dataField name="Total Calls" fld="1" subtotal="count" baseField="0" baseItem="0"/>
  </dataFields>
  <pivotHierarchies count="16">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all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_callcentredata">
        <x15:activeTabTopLevelEntity name="[fact_callcentr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C4C87C-A6AF-4BBF-8A38-E63091507F90}" name="PT_04_CallOutcome" cacheId="12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4">
  <location ref="H1:I7" firstHeaderRow="1" firstDataRow="1" firstDataCol="1"/>
  <pivotFields count="3">
    <pivotField allDrilled="1" subtotalTop="0" showAll="0" sortType="ascending" defaultSubtotal="0" defaultAttributeDrillState="1">
      <items count="4">
        <item x="0"/>
        <item x="1"/>
        <item x="2"/>
        <item x="3"/>
      </items>
    </pivotField>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v="3"/>
    </i>
    <i>
      <x v="4"/>
    </i>
    <i>
      <x v="1"/>
    </i>
    <i>
      <x/>
    </i>
    <i>
      <x v="2"/>
    </i>
    <i t="grand">
      <x/>
    </i>
  </rowItems>
  <colItems count="1">
    <i/>
  </colItems>
  <dataFields count="1">
    <dataField name="customer_status " fld="2" subtotal="count" baseField="1" baseItem="0" numFmtId="167"/>
  </dataFields>
  <formats count="2">
    <format dxfId="15">
      <pivotArea outline="0" collapsedLevelsAreSubtotals="1" fieldPosition="0"/>
    </format>
    <format dxfId="14">
      <pivotArea dataOnly="0" labelOnly="1" outline="0" axis="axisValues" fieldPosition="0"/>
    </format>
  </formats>
  <chartFormats count="1">
    <chartFormat chart="13" format="2" series="1">
      <pivotArea type="data" outline="0" fieldPosition="0">
        <references count="1">
          <reference field="4294967294" count="1" selected="0">
            <x v="0"/>
          </reference>
        </references>
      </pivotArea>
    </chartFormat>
  </chartFormats>
  <pivotHierarchies count="16">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ustomer_status "/>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_callcentredata">
        <x15:activeTabTopLevelEntity name="[fact_callcentr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_name" xr10:uid="{73541FE5-9974-4C64-B414-23EC12963043}" sourceName="[fact_callcentredata].[agent_name]">
  <pivotTables>
    <pivotTable tabId="1" name="pt_03_AgentCalls"/>
    <pivotTable tabId="1" name="pt_01_TotalCalls"/>
    <pivotTable tabId="1" name="pt_02_AnsweredCalls"/>
    <pivotTable tabId="1" name="pt_04_AvgCallDuration"/>
    <pivotTable tabId="1" name="pt_05_MonthlyCallTrend"/>
    <pivotTable tabId="1" name="PT_04_CallOutcome"/>
    <pivotTable tabId="1" name="PT_07_AgentAnswerData"/>
  </pivotTables>
  <data>
    <olap pivotCacheId="765766029">
      <levels count="2">
        <level uniqueName="[fact_callcentredata].[agent_name].[(All)]" sourceCaption="(All)" count="0"/>
        <level uniqueName="[fact_callcentredata].[agent_name].[agent_name]" sourceCaption="agent_name" count="7">
          <ranges>
            <range startItem="0">
              <i n="[fact_callcentredata].[agent_name].&amp;[Agent 1]" c="Agent 1"/>
              <i n="[fact_callcentredata].[agent_name].&amp;[Agent 2]" c="Agent 2"/>
              <i n="[fact_callcentredata].[agent_name].&amp;[Agent 3]" c="Agent 3"/>
              <i n="[fact_callcentredata].[agent_name].&amp;[Agent 4]" c="Agent 4"/>
              <i n="[fact_callcentredata].[agent_name].&amp;[Agent 5]" c="Agent 5"/>
              <i n="[fact_callcentredata].[agent_name].&amp;[Agent 6]" c="Agent 6"/>
              <i n="[fact_callcentredata].[agent_name].&amp;[Agent 7]" c="Agent 7"/>
            </range>
          </ranges>
        </level>
      </levels>
      <selections count="1">
        <selection n="[fact_callcentredata].[agent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tatus" xr10:uid="{3DB69CD4-5D7D-4561-8232-F649C2DC19C7}" sourceName="[fact_callcentredata].[customer_status]">
  <pivotTables>
    <pivotTable tabId="1" name="PT_04_CallOutcome"/>
    <pivotTable tabId="1" name="pt_01_TotalCalls"/>
    <pivotTable tabId="1" name="pt_04_AvgCallDuration"/>
    <pivotTable tabId="1" name="pt_05_MonthlyCallTrend"/>
    <pivotTable tabId="1" name="pt_03_AgentCalls"/>
  </pivotTables>
  <data>
    <olap pivotCacheId="765766029">
      <levels count="2">
        <level uniqueName="[fact_callcentredata].[customer_status].[(All)]" sourceCaption="(All)" count="0"/>
        <level uniqueName="[fact_callcentredata].[customer_status].[customer_status]" sourceCaption="customer_status" count="5">
          <ranges>
            <range startItem="0">
              <i n="[fact_callcentredata].[customer_status].&amp;[Answered]" c="Answered"/>
              <i n="[fact_callcentredata].[customer_status].&amp;[Busy]" c="Busy"/>
              <i n="[fact_callcentredata].[customer_status].&amp;[No Status]" c="No Status"/>
              <i n="[fact_callcentredata].[customer_status].&amp;[UnAnswered]" c="UnAnswered"/>
              <i n="[fact_callcentredata].[customer_status].&amp;[Unavailable]" c="Unavailable"/>
            </range>
          </ranges>
        </level>
      </levels>
      <selections count="1">
        <selection n="[fact_callcentredata].[customer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_name" xr10:uid="{AB3810AE-0BAC-44E0-B421-C549D479E5C3}" cache="Slicer_agent_name" caption="Agent Name" columnCount="3" level="1" rowHeight="234950"/>
  <slicer name="customer_status" xr10:uid="{A416F709-7FB1-45C3-88F5-12A6AAF8C523}" cache="Slicer_customer_status" caption="Customer Status" columnCount="2"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13FBC74-C6C6-4ADB-9AE6-68202E8B70BD}" name="Table3" displayName="Table3" ref="O13:P20" totalsRowShown="0" headerRowDxfId="3" tableBorderDxfId="2">
  <autoFilter ref="O13:P20" xr:uid="{F13FBC74-C6C6-4ADB-9AE6-68202E8B70BD}"/>
  <sortState xmlns:xlrd2="http://schemas.microsoft.com/office/spreadsheetml/2017/richdata2" ref="O14:P20">
    <sortCondition ref="P14:P20"/>
  </sortState>
  <tableColumns count="2">
    <tableColumn id="1" xr3:uid="{68FF2EC8-4B87-4954-98CB-E0046EF6538B}" name="Agent Name" dataDxfId="1"/>
    <tableColumn id="2" xr3:uid="{F1300DAD-74E3-4E77-934A-FA86EF6FEA12}" name="Answer Rate" dataDxfId="0" dataCellStyle="Percent">
      <calculatedColumnFormula>IFERROR(
GETPIVOTDATA("[Measures].[Count of customer_status]",$H$12,
"[fact_callcentredata].[agent_name]","[fact_callcentredata].[agent_name].&amp;["&amp;O14&amp;"]",
"[fact_callcentredata].[customer_status]","[fact_callcentredata].[customer_status].&amp;[Answered]")
/
(
GETPIVOTDATA("[Measures].[Count of customer_status]",$H$12,
"[fact_callcentredata].[agent_name]","[fact_callcentredata].[agent_name].&amp;["&amp;O14&amp;"]",
"[fact_callcentredata].[customer_status]","[fact_callcentredata].[customer_status].&amp;[Answered]")
+
GETPIVOTDATA("[Measures].[Count of customer_status]",$H$12,
"[fact_callcentredata].[agent_name]","[fact_callcentredata].[agent_name].&amp;["&amp;O14&amp;"]",
"[fact_callcentredata].[customer_status]","[fact_callcentredata].[customer_status].&amp;[Busy]")
+
GETPIVOTDATA("[Measures].[Count of customer_status]",$H$12,
"[fact_callcentredata].[agent_name]","[fact_callcentredata].[agent_name].&amp;["&amp;O14&amp;"]",
"[fact_callcentredata].[customer_status]","[fact_callcentredata].[customer_status].&amp;[UnAnswered]")
+
GETPIVOTDATA("[Measures].[Count of customer_status]",$H$12,
"[fact_callcentredata].[agent_name]","[fact_callcentredata].[agent_name].&amp;["&amp;O14&amp;"]",
"[fact_callcentredata].[customer_status]","[fact_callcentredata].[customer_status].&amp;[Unavailable]")
),"")</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call_date" xr10:uid="{FCCFA328-61E6-43D1-9857-BE9F2277E0A4}" sourceName="[fact_callcentredata].[call_date]">
  <pivotTables>
    <pivotTable tabId="1" name="pt_05_MonthlyCallTrend"/>
    <pivotTable tabId="1" name="pt_01_TotalCalls"/>
    <pivotTable tabId="1" name="pt_02_AnsweredCalls"/>
    <pivotTable tabId="1" name="pt_04_AvgCallDuration"/>
    <pivotTable tabId="1" name="PT_04_CallOutcome"/>
    <pivotTable tabId="1" name="pt_03_AgentCalls"/>
    <pivotTable tabId="1" name="PT_07_AgentAnswerData"/>
  </pivotTables>
  <state minimalRefreshVersion="6" lastRefreshVersion="6" pivotCacheId="1792442292" filterType="unknown">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all_date" xr10:uid="{2F9C6149-282A-478F-A616-78252F2CA33F}" cache="Timeline_call_date" caption="Call Date" level="2" selectionLevel="2" scrollPosition="2023-01-01T00:00:00"/>
</timelines>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223E7-9138-4A0E-B011-240E2051338F}">
  <dimension ref="A1:S35"/>
  <sheetViews>
    <sheetView topLeftCell="G5" zoomScale="115" zoomScaleNormal="115" workbookViewId="0">
      <selection activeCell="P29" sqref="P29"/>
    </sheetView>
  </sheetViews>
  <sheetFormatPr defaultRowHeight="13.8" x14ac:dyDescent="0.25"/>
  <cols>
    <col min="1" max="1" width="9.69921875" bestFit="1" customWidth="1"/>
    <col min="2" max="2" width="18.59765625" bestFit="1" customWidth="1"/>
    <col min="3" max="3" width="20.3984375" style="10" bestFit="1" customWidth="1"/>
    <col min="4" max="4" width="6" bestFit="1" customWidth="1"/>
    <col min="5" max="5" width="4.09765625" customWidth="1"/>
    <col min="6" max="6" width="16.5" bestFit="1" customWidth="1"/>
    <col min="7" max="7" width="5" bestFit="1" customWidth="1"/>
    <col min="8" max="8" width="23.296875" bestFit="1" customWidth="1"/>
    <col min="9" max="9" width="16" style="10" bestFit="1" customWidth="1"/>
    <col min="10" max="10" width="7.5" bestFit="1" customWidth="1"/>
    <col min="11" max="11" width="9" bestFit="1" customWidth="1"/>
    <col min="12" max="12" width="12" bestFit="1" customWidth="1"/>
    <col min="13" max="13" width="11.5" bestFit="1" customWidth="1"/>
    <col min="14" max="14" width="2.296875" customWidth="1"/>
    <col min="15" max="15" width="14.69921875" bestFit="1" customWidth="1"/>
    <col min="16" max="16" width="13.19921875" customWidth="1"/>
    <col min="18" max="18" width="16.296875" bestFit="1" customWidth="1"/>
    <col min="19" max="19" width="12.69921875" bestFit="1" customWidth="1"/>
  </cols>
  <sheetData>
    <row r="1" spans="1:19" x14ac:dyDescent="0.25">
      <c r="A1" t="s">
        <v>20</v>
      </c>
      <c r="F1" t="s">
        <v>22</v>
      </c>
      <c r="H1" s="1" t="s">
        <v>0</v>
      </c>
      <c r="I1" s="9" t="s">
        <v>27</v>
      </c>
      <c r="K1" s="1" t="s">
        <v>0</v>
      </c>
      <c r="L1" t="s">
        <v>31</v>
      </c>
      <c r="R1" s="15" t="s">
        <v>18</v>
      </c>
      <c r="S1" s="9" t="s" vm="1">
        <v>19</v>
      </c>
    </row>
    <row r="2" spans="1:19" x14ac:dyDescent="0.25">
      <c r="A2" s="27">
        <v>235528</v>
      </c>
      <c r="F2" s="5">
        <v>5.5447880073157681E-4</v>
      </c>
      <c r="H2" s="2" t="s">
        <v>29</v>
      </c>
      <c r="I2" s="9">
        <v>25986</v>
      </c>
      <c r="K2" s="2" t="s">
        <v>37</v>
      </c>
      <c r="L2" s="9">
        <v>1337</v>
      </c>
      <c r="R2" s="10"/>
    </row>
    <row r="3" spans="1:19" x14ac:dyDescent="0.25">
      <c r="H3" s="2" t="s">
        <v>30</v>
      </c>
      <c r="I3" s="9">
        <v>32607</v>
      </c>
      <c r="K3" s="2" t="s">
        <v>43</v>
      </c>
      <c r="L3" s="9">
        <v>4633</v>
      </c>
      <c r="R3" s="9" t="s">
        <v>23</v>
      </c>
    </row>
    <row r="4" spans="1:19" x14ac:dyDescent="0.25">
      <c r="H4" s="2" t="s">
        <v>28</v>
      </c>
      <c r="I4" s="9">
        <v>41765</v>
      </c>
      <c r="K4" s="2" t="s">
        <v>38</v>
      </c>
      <c r="L4" s="9">
        <v>19618</v>
      </c>
      <c r="R4" s="9">
        <v>47298</v>
      </c>
    </row>
    <row r="5" spans="1:19" x14ac:dyDescent="0.25">
      <c r="H5" s="2" t="s">
        <v>19</v>
      </c>
      <c r="I5" s="9">
        <v>47298</v>
      </c>
      <c r="K5" s="2" t="s">
        <v>39</v>
      </c>
      <c r="L5" s="9">
        <v>23643</v>
      </c>
    </row>
    <row r="6" spans="1:19" x14ac:dyDescent="0.25">
      <c r="A6" s="1" t="s">
        <v>25</v>
      </c>
      <c r="B6" s="1" t="s">
        <v>26</v>
      </c>
      <c r="C6" s="9" t="s">
        <v>35</v>
      </c>
      <c r="H6" s="2" t="s">
        <v>36</v>
      </c>
      <c r="I6" s="9">
        <v>87872</v>
      </c>
      <c r="K6" s="2" t="s">
        <v>40</v>
      </c>
      <c r="L6" s="9">
        <v>50091</v>
      </c>
    </row>
    <row r="7" spans="1:19" x14ac:dyDescent="0.25">
      <c r="A7" t="s">
        <v>2</v>
      </c>
      <c r="C7" s="9"/>
      <c r="H7" s="2" t="s">
        <v>1</v>
      </c>
      <c r="I7" s="9">
        <v>235528</v>
      </c>
      <c r="K7" s="2" t="s">
        <v>41</v>
      </c>
      <c r="L7" s="9">
        <v>56779</v>
      </c>
    </row>
    <row r="8" spans="1:19" x14ac:dyDescent="0.25">
      <c r="B8" t="s">
        <v>3</v>
      </c>
      <c r="C8" s="9">
        <v>4737</v>
      </c>
      <c r="K8" s="2" t="s">
        <v>42</v>
      </c>
      <c r="L8" s="9">
        <v>79427</v>
      </c>
    </row>
    <row r="9" spans="1:19" x14ac:dyDescent="0.25">
      <c r="B9" t="s">
        <v>4</v>
      </c>
      <c r="C9" s="9">
        <v>8885</v>
      </c>
      <c r="K9" s="2" t="s">
        <v>1</v>
      </c>
      <c r="L9" s="27">
        <v>235528</v>
      </c>
    </row>
    <row r="10" spans="1:19" x14ac:dyDescent="0.25">
      <c r="B10" t="s">
        <v>5</v>
      </c>
      <c r="C10" s="9">
        <v>10578</v>
      </c>
    </row>
    <row r="11" spans="1:19" x14ac:dyDescent="0.25">
      <c r="B11" t="s">
        <v>6</v>
      </c>
      <c r="C11" s="9">
        <v>8442</v>
      </c>
    </row>
    <row r="12" spans="1:19" x14ac:dyDescent="0.25">
      <c r="B12" t="s">
        <v>7</v>
      </c>
      <c r="C12" s="9">
        <v>10610</v>
      </c>
      <c r="H12" s="1" t="s">
        <v>24</v>
      </c>
      <c r="I12" s="1" t="s">
        <v>33</v>
      </c>
    </row>
    <row r="13" spans="1:19" x14ac:dyDescent="0.25">
      <c r="B13" t="s">
        <v>8</v>
      </c>
      <c r="C13" s="9">
        <v>5389</v>
      </c>
      <c r="H13" s="1" t="s">
        <v>0</v>
      </c>
      <c r="I13" t="s">
        <v>19</v>
      </c>
      <c r="J13" t="s">
        <v>28</v>
      </c>
      <c r="K13" t="s">
        <v>36</v>
      </c>
      <c r="L13" t="s">
        <v>29</v>
      </c>
      <c r="M13" t="s">
        <v>30</v>
      </c>
      <c r="O13" s="14" t="s">
        <v>34</v>
      </c>
      <c r="P13" s="14" t="s">
        <v>21</v>
      </c>
    </row>
    <row r="14" spans="1:19" x14ac:dyDescent="0.25">
      <c r="B14" t="s">
        <v>9</v>
      </c>
      <c r="C14" s="9">
        <v>12468</v>
      </c>
      <c r="H14" s="2" t="s">
        <v>42</v>
      </c>
      <c r="I14" s="9">
        <v>17061</v>
      </c>
      <c r="J14" s="9">
        <v>13615</v>
      </c>
      <c r="K14" s="9">
        <v>34201</v>
      </c>
      <c r="L14" s="9">
        <v>7240</v>
      </c>
      <c r="M14" s="9">
        <v>7310</v>
      </c>
      <c r="N14" s="4"/>
      <c r="O14" s="11" t="s">
        <v>42</v>
      </c>
      <c r="P14" s="13">
        <f>IFERROR(
GETPIVOTDATA("[Measures].[Count of customer_status]",$H$12,
"[fact_callcentredata].[agent_name]","[fact_callcentredata].[agent_name].&amp;["&amp;O14&amp;"]",
"[fact_callcentredata].[customer_status]","[fact_callcentredata].[customer_status].&amp;[Answered]")
/
(
GETPIVOTDATA("[Measures].[Count of customer_status]",$H$12,
"[fact_callcentredata].[agent_name]","[fact_callcentredata].[agent_name].&amp;["&amp;O14&amp;"]",
"[fact_callcentredata].[customer_status]","[fact_callcentredata].[customer_status].&amp;[Answered]")
+
GETPIVOTDATA("[Measures].[Count of customer_status]",$H$12,
"[fact_callcentredata].[agent_name]","[fact_callcentredata].[agent_name].&amp;["&amp;O14&amp;"]",
"[fact_callcentredata].[customer_status]","[fact_callcentredata].[customer_status].&amp;[Busy]")
+
GETPIVOTDATA("[Measures].[Count of customer_status]",$H$12,
"[fact_callcentredata].[agent_name]","[fact_callcentredata].[agent_name].&amp;["&amp;O14&amp;"]",
"[fact_callcentredata].[customer_status]","[fact_callcentredata].[customer_status].&amp;[UnAnswered]")
+
GETPIVOTDATA("[Measures].[Count of customer_status]",$H$12,
"[fact_callcentredata].[agent_name]","[fact_callcentredata].[agent_name].&amp;["&amp;O14&amp;"]",
"[fact_callcentredata].[customer_status]","[fact_callcentredata].[customer_status].&amp;[Unavailable]")
),"")</f>
        <v>0.3772387564675187</v>
      </c>
      <c r="R14" t="s">
        <v>44</v>
      </c>
    </row>
    <row r="15" spans="1:19" x14ac:dyDescent="0.25">
      <c r="B15" t="s">
        <v>10</v>
      </c>
      <c r="C15" s="9">
        <v>13187</v>
      </c>
      <c r="H15" s="2" t="s">
        <v>41</v>
      </c>
      <c r="I15" s="9">
        <v>10367</v>
      </c>
      <c r="J15" s="9">
        <v>56</v>
      </c>
      <c r="K15" s="9">
        <v>22062</v>
      </c>
      <c r="L15" s="9">
        <v>9265</v>
      </c>
      <c r="M15" s="9">
        <v>15029</v>
      </c>
      <c r="O15" s="11" t="s">
        <v>41</v>
      </c>
      <c r="P15" s="13">
        <f t="shared" ref="P15:P20" si="0">IFERROR(
GETPIVOTDATA("[Measures].[Count of customer_status]",$H$12,
"[fact_callcentredata].[agent_name]","[fact_callcentredata].[agent_name].&amp;["&amp;O15&amp;"]",
"[fact_callcentredata].[customer_status]","[fact_callcentredata].[customer_status].&amp;[Answered]")
/
(
GETPIVOTDATA("[Measures].[Count of customer_status]",$H$12,
"[fact_callcentredata].[agent_name]","[fact_callcentredata].[agent_name].&amp;["&amp;O15&amp;"]",
"[fact_callcentredata].[customer_status]","[fact_callcentredata].[customer_status].&amp;[Answered]")
+
GETPIVOTDATA("[Measures].[Count of customer_status]",$H$12,
"[fact_callcentredata].[agent_name]","[fact_callcentredata].[agent_name].&amp;["&amp;O15&amp;"]",
"[fact_callcentredata].[customer_status]","[fact_callcentredata].[customer_status].&amp;[Busy]")
+
GETPIVOTDATA("[Measures].[Count of customer_status]",$H$12,
"[fact_callcentredata].[agent_name]","[fact_callcentredata].[agent_name].&amp;["&amp;O15&amp;"]",
"[fact_callcentredata].[customer_status]","[fact_callcentredata].[customer_status].&amp;[UnAnswered]")
+
GETPIVOTDATA("[Measures].[Count of customer_status]",$H$12,
"[fact_callcentredata].[agent_name]","[fact_callcentredata].[agent_name].&amp;["&amp;O15&amp;"]",
"[fact_callcentredata].[customer_status]","[fact_callcentredata].[customer_status].&amp;[Unavailable]")
),"")</f>
        <v>0.29861451162254804</v>
      </c>
      <c r="R15" t="s">
        <v>45</v>
      </c>
    </row>
    <row r="16" spans="1:19" x14ac:dyDescent="0.25">
      <c r="B16" t="s">
        <v>11</v>
      </c>
      <c r="C16" s="9">
        <v>11867</v>
      </c>
      <c r="H16" s="2" t="s">
        <v>40</v>
      </c>
      <c r="I16" s="9">
        <v>8787</v>
      </c>
      <c r="J16" s="9">
        <v>115</v>
      </c>
      <c r="K16" s="9">
        <v>27884</v>
      </c>
      <c r="L16" s="9">
        <v>5697</v>
      </c>
      <c r="M16" s="9">
        <v>7608</v>
      </c>
      <c r="O16" s="11" t="s">
        <v>40</v>
      </c>
      <c r="P16" s="13">
        <f t="shared" si="0"/>
        <v>0.39568604494078446</v>
      </c>
      <c r="R16" t="s">
        <v>46</v>
      </c>
    </row>
    <row r="17" spans="1:18" x14ac:dyDescent="0.25">
      <c r="B17" t="s">
        <v>12</v>
      </c>
      <c r="C17" s="9">
        <v>8915</v>
      </c>
      <c r="H17" s="2" t="s">
        <v>39</v>
      </c>
      <c r="I17" s="9">
        <v>5094</v>
      </c>
      <c r="J17" s="9">
        <v>14798</v>
      </c>
      <c r="K17" s="9"/>
      <c r="L17" s="9">
        <v>2484</v>
      </c>
      <c r="M17" s="9">
        <v>1267</v>
      </c>
      <c r="O17" s="11" t="s">
        <v>39</v>
      </c>
      <c r="P17" s="13">
        <f t="shared" si="0"/>
        <v>0.21545489151122954</v>
      </c>
      <c r="R17" t="s">
        <v>47</v>
      </c>
    </row>
    <row r="18" spans="1:18" x14ac:dyDescent="0.25">
      <c r="B18" t="s">
        <v>13</v>
      </c>
      <c r="C18" s="9">
        <v>10000</v>
      </c>
      <c r="H18" s="2" t="s">
        <v>38</v>
      </c>
      <c r="I18" s="9">
        <v>4793</v>
      </c>
      <c r="J18" s="9">
        <v>13030</v>
      </c>
      <c r="K18" s="9"/>
      <c r="L18" s="9">
        <v>915</v>
      </c>
      <c r="M18" s="9">
        <v>880</v>
      </c>
      <c r="O18" s="11" t="s">
        <v>38</v>
      </c>
      <c r="P18" s="13">
        <f t="shared" si="0"/>
        <v>0.24431644408196554</v>
      </c>
      <c r="R18" t="s">
        <v>48</v>
      </c>
    </row>
    <row r="19" spans="1:18" x14ac:dyDescent="0.25">
      <c r="B19" t="s">
        <v>14</v>
      </c>
      <c r="C19" s="9">
        <v>12005</v>
      </c>
      <c r="H19" s="2" t="s">
        <v>43</v>
      </c>
      <c r="I19" s="9">
        <v>864</v>
      </c>
      <c r="J19" s="9">
        <v>5</v>
      </c>
      <c r="K19" s="9">
        <v>3189</v>
      </c>
      <c r="L19" s="9">
        <v>243</v>
      </c>
      <c r="M19" s="9">
        <v>332</v>
      </c>
      <c r="O19" s="11" t="s">
        <v>43</v>
      </c>
      <c r="P19" s="13">
        <f t="shared" si="0"/>
        <v>0.5983379501385041</v>
      </c>
      <c r="R19" t="s">
        <v>50</v>
      </c>
    </row>
    <row r="20" spans="1:18" x14ac:dyDescent="0.25">
      <c r="A20" t="s">
        <v>15</v>
      </c>
      <c r="C20" s="9"/>
      <c r="H20" s="2" t="s">
        <v>37</v>
      </c>
      <c r="I20" s="9">
        <v>332</v>
      </c>
      <c r="J20" s="9">
        <v>146</v>
      </c>
      <c r="K20" s="9">
        <v>536</v>
      </c>
      <c r="L20" s="9">
        <v>142</v>
      </c>
      <c r="M20" s="9">
        <v>181</v>
      </c>
      <c r="O20" s="12" t="s">
        <v>37</v>
      </c>
      <c r="P20" s="13">
        <f t="shared" si="0"/>
        <v>0.41448189762796506</v>
      </c>
      <c r="R20" t="s">
        <v>49</v>
      </c>
    </row>
    <row r="21" spans="1:18" x14ac:dyDescent="0.25">
      <c r="B21" t="s">
        <v>3</v>
      </c>
      <c r="C21" s="9">
        <v>10665</v>
      </c>
      <c r="I21"/>
    </row>
    <row r="22" spans="1:18" x14ac:dyDescent="0.25">
      <c r="B22" t="s">
        <v>4</v>
      </c>
      <c r="C22" s="9">
        <v>13195</v>
      </c>
      <c r="I22"/>
    </row>
    <row r="23" spans="1:18" x14ac:dyDescent="0.25">
      <c r="B23" t="s">
        <v>5</v>
      </c>
      <c r="C23" s="9">
        <v>10009</v>
      </c>
      <c r="I23"/>
    </row>
    <row r="24" spans="1:18" x14ac:dyDescent="0.25">
      <c r="B24" t="s">
        <v>6</v>
      </c>
      <c r="C24" s="9">
        <v>9241</v>
      </c>
      <c r="I24"/>
    </row>
    <row r="25" spans="1:18" x14ac:dyDescent="0.25">
      <c r="B25" t="s">
        <v>7</v>
      </c>
      <c r="C25" s="9">
        <v>9958</v>
      </c>
      <c r="I25"/>
    </row>
    <row r="26" spans="1:18" x14ac:dyDescent="0.25">
      <c r="A26" t="s">
        <v>16</v>
      </c>
      <c r="C26" s="9"/>
      <c r="I26"/>
    </row>
    <row r="27" spans="1:18" x14ac:dyDescent="0.25">
      <c r="B27" t="s">
        <v>10</v>
      </c>
      <c r="C27" s="9">
        <v>557</v>
      </c>
      <c r="I27"/>
    </row>
    <row r="28" spans="1:18" x14ac:dyDescent="0.25">
      <c r="B28" t="s">
        <v>11</v>
      </c>
      <c r="C28" s="9">
        <v>5093</v>
      </c>
      <c r="I28"/>
    </row>
    <row r="29" spans="1:18" x14ac:dyDescent="0.25">
      <c r="B29" t="s">
        <v>12</v>
      </c>
      <c r="C29" s="9">
        <v>14449</v>
      </c>
      <c r="I29"/>
    </row>
    <row r="30" spans="1:18" x14ac:dyDescent="0.25">
      <c r="B30" t="s">
        <v>13</v>
      </c>
      <c r="C30" s="9">
        <v>11940</v>
      </c>
    </row>
    <row r="31" spans="1:18" x14ac:dyDescent="0.25">
      <c r="B31" t="s">
        <v>14</v>
      </c>
      <c r="C31" s="9">
        <v>10554</v>
      </c>
    </row>
    <row r="32" spans="1:18" x14ac:dyDescent="0.25">
      <c r="A32" t="s">
        <v>17</v>
      </c>
      <c r="C32" s="9"/>
    </row>
    <row r="33" spans="2:3" x14ac:dyDescent="0.25">
      <c r="B33" t="s">
        <v>3</v>
      </c>
      <c r="C33" s="9">
        <v>8646</v>
      </c>
    </row>
    <row r="34" spans="2:3" x14ac:dyDescent="0.25">
      <c r="B34" t="s">
        <v>4</v>
      </c>
      <c r="C34" s="9">
        <v>10208</v>
      </c>
    </row>
    <row r="35" spans="2:3" x14ac:dyDescent="0.25">
      <c r="B35" t="s">
        <v>5</v>
      </c>
      <c r="C35" s="9">
        <v>3930</v>
      </c>
    </row>
  </sheetData>
  <pageMargins left="0.7" right="0.7" top="0.75" bottom="0.75" header="0.3" footer="0.3"/>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0A3B1-DD67-49A4-8F20-7E408B523DBA}">
  <dimension ref="B2:J22"/>
  <sheetViews>
    <sheetView showGridLines="0" showRowColHeaders="0" tabSelected="1" zoomScale="85" zoomScaleNormal="85" workbookViewId="0">
      <selection activeCell="D63" sqref="D63"/>
    </sheetView>
  </sheetViews>
  <sheetFormatPr defaultRowHeight="13.8" x14ac:dyDescent="0.25"/>
  <cols>
    <col min="1" max="1" width="5.09765625" customWidth="1"/>
    <col min="2" max="2" width="44.69921875" customWidth="1"/>
    <col min="3" max="3" width="7.796875" customWidth="1"/>
    <col min="4" max="4" width="44.69921875" customWidth="1"/>
    <col min="5" max="5" width="7.19921875" style="8" customWidth="1"/>
    <col min="6" max="6" width="48.19921875" customWidth="1"/>
    <col min="7" max="7" width="8.59765625" style="8" customWidth="1"/>
    <col min="8" max="8" width="38.19921875" customWidth="1"/>
    <col min="10" max="10" width="4" customWidth="1"/>
  </cols>
  <sheetData>
    <row r="2" spans="2:10" s="3" customFormat="1" ht="22.8" customHeight="1" x14ac:dyDescent="0.25">
      <c r="B2" s="19" t="s">
        <v>32</v>
      </c>
      <c r="C2" s="20"/>
      <c r="D2" s="20"/>
      <c r="E2" s="20"/>
      <c r="F2" s="20"/>
      <c r="G2" s="20"/>
      <c r="H2" s="20"/>
      <c r="I2" s="20"/>
      <c r="J2" s="20"/>
    </row>
    <row r="3" spans="2:10" ht="27.6" customHeight="1" x14ac:dyDescent="0.25">
      <c r="B3" s="20"/>
      <c r="C3" s="20"/>
      <c r="D3" s="20"/>
      <c r="E3" s="20"/>
      <c r="F3" s="20"/>
      <c r="G3" s="20"/>
      <c r="H3" s="20"/>
      <c r="I3" s="20"/>
      <c r="J3" s="20"/>
    </row>
    <row r="4" spans="2:10" ht="10.199999999999999" customHeight="1" thickBot="1" x14ac:dyDescent="0.3"/>
    <row r="5" spans="2:10" ht="29.4" customHeight="1" thickBot="1" x14ac:dyDescent="0.3">
      <c r="B5" s="18" t="s">
        <v>20</v>
      </c>
      <c r="D5" s="18" t="s">
        <v>23</v>
      </c>
      <c r="E5" s="6"/>
      <c r="F5" s="18" t="s">
        <v>21</v>
      </c>
      <c r="H5" s="21" t="s">
        <v>22</v>
      </c>
      <c r="I5" s="22"/>
      <c r="J5" s="23"/>
    </row>
    <row r="6" spans="2:10" ht="23.4" customHeight="1" thickTop="1" thickBot="1" x14ac:dyDescent="0.3">
      <c r="B6" s="16">
        <f>GETPIVOTDATA("[Measures].[Count of call_date]",'Pivot Tables'!$A$1)</f>
        <v>235528</v>
      </c>
      <c r="D6" s="16">
        <f>GETPIVOTDATA("[Measures].[Count of call_date]",'Pivot Tables'!$R$3)</f>
        <v>47298</v>
      </c>
      <c r="E6" s="7"/>
      <c r="F6" s="17">
        <f>GETPIVOTDATA("[Measures].[Count of call_date]",'Pivot Tables'!$R$3)/GETPIVOTDATA("[Measures].[Count of call_date]",'Pivot Tables'!$A$1)</f>
        <v>0.20081688801331476</v>
      </c>
      <c r="H6" s="24">
        <f>GETPIVOTDATA("[Measures].[Average of call_duration]",'Pivot Tables'!$F$1)</f>
        <v>5.5447880073157681E-4</v>
      </c>
      <c r="I6" s="25"/>
      <c r="J6" s="26"/>
    </row>
    <row r="7" spans="2:10" ht="7.2" customHeight="1" x14ac:dyDescent="0.25"/>
    <row r="21" ht="20.399999999999999" customHeight="1" x14ac:dyDescent="0.25"/>
    <row r="22" ht="7.2" customHeight="1" x14ac:dyDescent="0.25"/>
  </sheetData>
  <sheetProtection selectLockedCells="1" autoFilter="0" pivotTables="0" selectUnlockedCells="1"/>
  <mergeCells count="3">
    <mergeCell ref="B2:J3"/>
    <mergeCell ref="H5:J5"/>
    <mergeCell ref="H6:J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ACA7660-9E21-41DA-ABA1-1F513BF40F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Call Centre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xx60295@365mak.com</dc:creator>
  <cp:lastModifiedBy>xx60295@365mak.com</cp:lastModifiedBy>
  <dcterms:created xsi:type="dcterms:W3CDTF">2026-08-22T05:41:30Z</dcterms:created>
  <dcterms:modified xsi:type="dcterms:W3CDTF">2026-08-25T11:42:34Z</dcterms:modified>
</cp:coreProperties>
</file>