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pokhara\data\2017\"/>
    </mc:Choice>
  </mc:AlternateContent>
  <xr:revisionPtr revIDLastSave="0" documentId="13_ncr:1_{7558B153-D431-428D-BC7F-406F08A2FCC0}" xr6:coauthVersionLast="41" xr6:coauthVersionMax="41" xr10:uidLastSave="{00000000-0000-0000-0000-000000000000}"/>
  <bookViews>
    <workbookView xWindow="-120" yWindow="-120" windowWidth="20730" windowHeight="11160" activeTab="4" xr2:uid="{00000000-000D-0000-FFFF-FFFF00000000}"/>
  </bookViews>
  <sheets>
    <sheet name="visibility" sheetId="1" r:id="rId1"/>
    <sheet name="Dew pt" sheetId="2" r:id="rId2"/>
    <sheet name="QFE" sheetId="3" r:id="rId3"/>
    <sheet name="cloud" sheetId="4" r:id="rId4"/>
    <sheet name="Temperature" sheetId="5" r:id="rId5"/>
    <sheet name="Anemometer" sheetId="8" r:id="rId6"/>
  </sheets>
  <definedNames>
    <definedName name="_xlnm.Print_Area" localSheetId="0">visibility!#REF!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8" l="1"/>
  <c r="I38" i="8"/>
  <c r="H38" i="8"/>
  <c r="G38" i="8"/>
  <c r="F38" i="8"/>
  <c r="J37" i="8"/>
  <c r="I37" i="8"/>
  <c r="H37" i="8"/>
  <c r="G37" i="8"/>
  <c r="F37" i="8"/>
  <c r="J36" i="8"/>
  <c r="I36" i="8"/>
  <c r="H36" i="8"/>
  <c r="G36" i="8"/>
  <c r="F36" i="8"/>
  <c r="J35" i="8"/>
  <c r="I35" i="8"/>
  <c r="H35" i="8"/>
  <c r="G35" i="8"/>
  <c r="F35" i="8"/>
  <c r="J34" i="8"/>
  <c r="I34" i="8"/>
  <c r="H34" i="8"/>
  <c r="G34" i="8"/>
  <c r="F34" i="8"/>
  <c r="J33" i="8"/>
  <c r="I33" i="8"/>
  <c r="H33" i="8"/>
  <c r="G33" i="8"/>
  <c r="F33" i="8"/>
  <c r="J32" i="8"/>
  <c r="I32" i="8"/>
  <c r="H32" i="8"/>
  <c r="G32" i="8"/>
  <c r="F32" i="8"/>
  <c r="J31" i="8"/>
  <c r="I31" i="8"/>
  <c r="H31" i="8"/>
  <c r="G31" i="8"/>
  <c r="F31" i="8"/>
  <c r="J30" i="8"/>
  <c r="I30" i="8"/>
  <c r="H30" i="8"/>
  <c r="G30" i="8"/>
  <c r="F30" i="8"/>
  <c r="J29" i="8"/>
  <c r="I29" i="8"/>
  <c r="H29" i="8"/>
  <c r="G29" i="8"/>
  <c r="F29" i="8"/>
  <c r="J28" i="8"/>
  <c r="I28" i="8"/>
  <c r="H28" i="8"/>
  <c r="G28" i="8"/>
  <c r="F28" i="8"/>
  <c r="J27" i="8"/>
  <c r="I27" i="8"/>
  <c r="H27" i="8"/>
  <c r="G27" i="8"/>
  <c r="F27" i="8"/>
  <c r="J26" i="8"/>
  <c r="I26" i="8"/>
  <c r="H26" i="8"/>
  <c r="G26" i="8"/>
  <c r="F26" i="8"/>
  <c r="J25" i="8"/>
  <c r="I25" i="8"/>
  <c r="H25" i="8"/>
  <c r="G25" i="8"/>
  <c r="F25" i="8"/>
  <c r="J24" i="8"/>
  <c r="I24" i="8"/>
  <c r="H24" i="8"/>
  <c r="G24" i="8"/>
  <c r="F24" i="8"/>
  <c r="J23" i="8"/>
  <c r="I23" i="8"/>
  <c r="H23" i="8"/>
  <c r="G23" i="8"/>
  <c r="F23" i="8"/>
  <c r="J22" i="8"/>
  <c r="I22" i="8"/>
  <c r="H22" i="8"/>
  <c r="G22" i="8"/>
  <c r="F22" i="8"/>
  <c r="J21" i="8"/>
  <c r="I21" i="8"/>
  <c r="H21" i="8"/>
  <c r="G21" i="8"/>
  <c r="F21" i="8"/>
  <c r="J20" i="8"/>
  <c r="I20" i="8"/>
  <c r="H20" i="8"/>
  <c r="G20" i="8"/>
  <c r="F20" i="8"/>
  <c r="J19" i="8"/>
  <c r="I19" i="8"/>
  <c r="H19" i="8"/>
  <c r="G19" i="8"/>
  <c r="F19" i="8"/>
  <c r="J18" i="8"/>
  <c r="I18" i="8"/>
  <c r="H18" i="8"/>
  <c r="G18" i="8"/>
  <c r="F18" i="8"/>
  <c r="J17" i="8"/>
  <c r="I17" i="8"/>
  <c r="H17" i="8"/>
  <c r="G17" i="8"/>
  <c r="F17" i="8"/>
  <c r="J16" i="8"/>
  <c r="I16" i="8"/>
  <c r="H16" i="8"/>
  <c r="G16" i="8"/>
  <c r="F16" i="8"/>
  <c r="J15" i="8"/>
  <c r="I15" i="8"/>
  <c r="H15" i="8"/>
  <c r="G15" i="8"/>
  <c r="F15" i="8"/>
  <c r="J14" i="8"/>
  <c r="I14" i="8"/>
  <c r="H14" i="8"/>
  <c r="G14" i="8"/>
  <c r="F14" i="8"/>
  <c r="J13" i="8"/>
  <c r="I13" i="8"/>
  <c r="H13" i="8"/>
  <c r="G13" i="8"/>
  <c r="F13" i="8"/>
  <c r="J12" i="8"/>
  <c r="I12" i="8"/>
  <c r="H12" i="8"/>
  <c r="G12" i="8"/>
  <c r="F12" i="8"/>
  <c r="J11" i="8"/>
  <c r="I11" i="8"/>
  <c r="H11" i="8"/>
  <c r="G11" i="8"/>
  <c r="F11" i="8"/>
  <c r="J10" i="8"/>
  <c r="I10" i="8"/>
  <c r="H10" i="8"/>
  <c r="G10" i="8"/>
  <c r="F10" i="8"/>
  <c r="J9" i="8"/>
  <c r="I9" i="8"/>
  <c r="H9" i="8"/>
  <c r="G9" i="8"/>
  <c r="F9" i="8"/>
  <c r="J8" i="8"/>
  <c r="I8" i="8"/>
  <c r="H8" i="8"/>
  <c r="G8" i="8"/>
  <c r="F8" i="8"/>
  <c r="W34" i="5" l="1"/>
  <c r="W35" i="5"/>
  <c r="U34" i="5"/>
  <c r="U35" i="5"/>
  <c r="W23" i="5" l="1"/>
  <c r="W6" i="5" l="1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4" i="5"/>
  <c r="W25" i="5"/>
  <c r="W26" i="5"/>
  <c r="W27" i="5"/>
  <c r="W28" i="5"/>
  <c r="W29" i="5"/>
  <c r="W30" i="5"/>
  <c r="W31" i="5"/>
  <c r="W32" i="5"/>
  <c r="W33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W5" i="5"/>
  <c r="U5" i="5"/>
</calcChain>
</file>

<file path=xl/sharedStrings.xml><?xml version="1.0" encoding="utf-8"?>
<sst xmlns="http://schemas.openxmlformats.org/spreadsheetml/2006/main" count="104" uniqueCount="47">
  <si>
    <t>Station: POKHARA AIRPORT</t>
  </si>
  <si>
    <t>Index No.: 0804</t>
  </si>
  <si>
    <t>Day/Time(UTC)</t>
  </si>
  <si>
    <t>Visibility(km)</t>
  </si>
  <si>
    <t>Dew point temperature(degree centigrade)</t>
  </si>
  <si>
    <t>STATION PRESSURE (QFE)</t>
  </si>
  <si>
    <t>LC</t>
  </si>
  <si>
    <t>TC</t>
  </si>
  <si>
    <t>LOW CLOUD AND TOTAL CLOUD AMOUNT(OKTAS)</t>
  </si>
  <si>
    <t>TEMP-R.H.-RAIN</t>
  </si>
  <si>
    <t>WET</t>
  </si>
  <si>
    <t>RH</t>
  </si>
  <si>
    <t>Day</t>
  </si>
  <si>
    <t>DRY</t>
  </si>
  <si>
    <t>Temp</t>
  </si>
  <si>
    <t>Max</t>
  </si>
  <si>
    <t>Time</t>
  </si>
  <si>
    <t>Min</t>
  </si>
  <si>
    <t>Humidity</t>
  </si>
  <si>
    <t>Rain</t>
  </si>
  <si>
    <t>.</t>
  </si>
  <si>
    <t>Month : December</t>
  </si>
  <si>
    <t>Month: December</t>
  </si>
  <si>
    <t>Month :December</t>
  </si>
  <si>
    <t>T</t>
  </si>
  <si>
    <t>Year : 2017</t>
  </si>
  <si>
    <t>Year: 2017</t>
  </si>
  <si>
    <t>DEPARTMENT OF HYDROLOGY AND METEOROLOGY</t>
  </si>
  <si>
    <t>WIND</t>
  </si>
  <si>
    <t xml:space="preserve">                                            INSTANTANEOUS WIND                      </t>
  </si>
  <si>
    <t>DATE</t>
  </si>
  <si>
    <t>DIR</t>
  </si>
  <si>
    <t>KTS</t>
  </si>
  <si>
    <t xml:space="preserve"> ANEMOMETER READING AT (x100m)</t>
  </si>
  <si>
    <t>AVERAGE WIND SPEED IN KNOTS FOR PERIOD</t>
  </si>
  <si>
    <t xml:space="preserve">   08:45</t>
  </si>
  <si>
    <t>PAST 15HR</t>
  </si>
  <si>
    <t>PAST 3HR</t>
  </si>
  <si>
    <t>PAST 9HR</t>
  </si>
  <si>
    <t xml:space="preserve">      05:45</t>
  </si>
  <si>
    <t xml:space="preserve">     11:45</t>
  </si>
  <si>
    <t xml:space="preserve">    14:45</t>
  </si>
  <si>
    <t xml:space="preserve">    17:45</t>
  </si>
  <si>
    <t>END 0845</t>
  </si>
  <si>
    <t>END 1145</t>
  </si>
  <si>
    <t>END 1445</t>
  </si>
  <si>
    <t>END 1745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</si>
</sst>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00"/>
    <numFmt numFmtId="166" formatCode="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20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20" fontId="0" fillId="0" borderId="7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0" fontId="2" fillId="0" borderId="1" xfId="0" applyNumberFormat="1" applyFont="1" applyBorder="1"/>
    <xf numFmtId="0" fontId="2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3" fillId="2" borderId="1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workbookViewId="0">
      <selection sqref="A1:XFD4"/>
    </sheetView>
  </sheetViews>
  <sheetFormatPr defaultRowHeight="15" x14ac:dyDescent="0.25"/>
  <sheetData>
    <row r="1" spans="1:6" x14ac:dyDescent="0.25">
      <c r="A1" t="s">
        <v>0</v>
      </c>
      <c r="E1" s="43" t="s">
        <v>21</v>
      </c>
      <c r="F1" s="43"/>
    </row>
    <row r="2" spans="1:6" x14ac:dyDescent="0.25">
      <c r="A2" t="s">
        <v>1</v>
      </c>
      <c r="E2" s="43" t="s">
        <v>25</v>
      </c>
      <c r="F2" s="43"/>
    </row>
    <row r="3" spans="1:6" x14ac:dyDescent="0.25">
      <c r="A3" s="42" t="s">
        <v>3</v>
      </c>
      <c r="B3" s="42"/>
      <c r="C3" s="42"/>
      <c r="D3" s="42"/>
      <c r="E3" s="42"/>
      <c r="F3" s="42"/>
    </row>
    <row r="4" spans="1:6" x14ac:dyDescent="0.25">
      <c r="A4" s="1" t="s">
        <v>2</v>
      </c>
      <c r="B4" s="17">
        <v>0.23958333333333334</v>
      </c>
      <c r="C4" s="17">
        <v>0.36458333333333331</v>
      </c>
      <c r="D4" s="17">
        <v>0.48958333333333331</v>
      </c>
      <c r="E4" s="17">
        <v>0.61458333333333337</v>
      </c>
      <c r="F4" s="17">
        <v>0.73958333333333337</v>
      </c>
    </row>
    <row r="5" spans="1:6" x14ac:dyDescent="0.25">
      <c r="A5" s="16">
        <v>1</v>
      </c>
      <c r="B5" s="6">
        <v>5</v>
      </c>
      <c r="C5" s="6">
        <v>5</v>
      </c>
      <c r="D5" s="6">
        <v>6</v>
      </c>
      <c r="E5" s="6">
        <v>6</v>
      </c>
      <c r="F5" s="6">
        <v>7</v>
      </c>
    </row>
    <row r="6" spans="1:6" x14ac:dyDescent="0.25">
      <c r="A6" s="16">
        <v>2</v>
      </c>
      <c r="B6" s="6">
        <v>6</v>
      </c>
      <c r="C6" s="6">
        <v>7</v>
      </c>
      <c r="D6" s="6">
        <v>7</v>
      </c>
      <c r="E6" s="6">
        <v>8</v>
      </c>
      <c r="F6" s="6">
        <v>10</v>
      </c>
    </row>
    <row r="7" spans="1:6" x14ac:dyDescent="0.25">
      <c r="A7" s="16">
        <v>3</v>
      </c>
      <c r="B7" s="6">
        <v>6</v>
      </c>
      <c r="C7" s="6">
        <v>10</v>
      </c>
      <c r="D7" s="6">
        <v>10</v>
      </c>
      <c r="E7" s="6">
        <v>10</v>
      </c>
      <c r="F7" s="6">
        <v>10</v>
      </c>
    </row>
    <row r="8" spans="1:6" x14ac:dyDescent="0.25">
      <c r="A8" s="16">
        <v>4</v>
      </c>
      <c r="B8" s="6">
        <v>7</v>
      </c>
      <c r="C8" s="6">
        <v>9</v>
      </c>
      <c r="D8" s="6">
        <v>7</v>
      </c>
      <c r="E8" s="6">
        <v>9</v>
      </c>
      <c r="F8" s="6">
        <v>10</v>
      </c>
    </row>
    <row r="9" spans="1:6" x14ac:dyDescent="0.25">
      <c r="A9" s="16">
        <v>5</v>
      </c>
      <c r="B9" s="6">
        <v>7</v>
      </c>
      <c r="C9" s="6">
        <v>6</v>
      </c>
      <c r="D9" s="6">
        <v>7</v>
      </c>
      <c r="E9" s="6">
        <v>7</v>
      </c>
      <c r="F9" s="6">
        <v>6</v>
      </c>
    </row>
    <row r="10" spans="1:6" x14ac:dyDescent="0.25">
      <c r="A10" s="16">
        <v>6</v>
      </c>
      <c r="B10" s="6">
        <v>7</v>
      </c>
      <c r="C10" s="6">
        <v>5</v>
      </c>
      <c r="D10" s="6">
        <v>9</v>
      </c>
      <c r="E10" s="6">
        <v>10</v>
      </c>
      <c r="F10" s="6">
        <v>10</v>
      </c>
    </row>
    <row r="11" spans="1:6" x14ac:dyDescent="0.25">
      <c r="A11" s="16">
        <v>7</v>
      </c>
      <c r="B11" s="6">
        <v>7</v>
      </c>
      <c r="C11" s="6">
        <v>10</v>
      </c>
      <c r="D11" s="6">
        <v>10</v>
      </c>
      <c r="E11" s="6">
        <v>10</v>
      </c>
      <c r="F11" s="6">
        <v>10</v>
      </c>
    </row>
    <row r="12" spans="1:6" x14ac:dyDescent="0.25">
      <c r="A12" s="16">
        <v>8</v>
      </c>
      <c r="B12" s="6">
        <v>7</v>
      </c>
      <c r="C12" s="6">
        <v>7</v>
      </c>
      <c r="D12" s="6">
        <v>7</v>
      </c>
      <c r="E12" s="6">
        <v>8</v>
      </c>
      <c r="F12" s="6">
        <v>8</v>
      </c>
    </row>
    <row r="13" spans="1:6" x14ac:dyDescent="0.25">
      <c r="A13" s="16">
        <v>9</v>
      </c>
      <c r="B13" s="6">
        <v>7</v>
      </c>
      <c r="C13" s="6">
        <v>8</v>
      </c>
      <c r="D13" s="6">
        <v>8</v>
      </c>
      <c r="E13" s="6">
        <v>12</v>
      </c>
      <c r="F13" s="6">
        <v>12</v>
      </c>
    </row>
    <row r="14" spans="1:6" x14ac:dyDescent="0.25">
      <c r="A14" s="16">
        <v>10</v>
      </c>
      <c r="B14" s="6">
        <v>8</v>
      </c>
      <c r="C14" s="6">
        <v>12</v>
      </c>
      <c r="D14" s="6">
        <v>10</v>
      </c>
      <c r="E14" s="6">
        <v>12</v>
      </c>
      <c r="F14" s="6">
        <v>12</v>
      </c>
    </row>
    <row r="15" spans="1:6" x14ac:dyDescent="0.25">
      <c r="A15" s="16">
        <v>11</v>
      </c>
      <c r="B15" s="6">
        <v>8</v>
      </c>
      <c r="C15" s="6">
        <v>12</v>
      </c>
      <c r="D15" s="6">
        <v>12</v>
      </c>
      <c r="E15" s="6">
        <v>12</v>
      </c>
      <c r="F15" s="6">
        <v>10</v>
      </c>
    </row>
    <row r="16" spans="1:6" x14ac:dyDescent="0.25">
      <c r="A16" s="16">
        <v>12</v>
      </c>
      <c r="B16" s="6">
        <v>8</v>
      </c>
      <c r="C16" s="6">
        <v>10</v>
      </c>
      <c r="D16" s="6">
        <v>10</v>
      </c>
      <c r="E16" s="6">
        <v>10</v>
      </c>
      <c r="F16" s="6">
        <v>10</v>
      </c>
    </row>
    <row r="17" spans="1:8" x14ac:dyDescent="0.25">
      <c r="A17" s="16">
        <v>13</v>
      </c>
      <c r="B17" s="6">
        <v>8</v>
      </c>
      <c r="C17" s="6">
        <v>12</v>
      </c>
      <c r="D17" s="6">
        <v>12</v>
      </c>
      <c r="E17" s="6">
        <v>10</v>
      </c>
      <c r="F17" s="6">
        <v>12</v>
      </c>
    </row>
    <row r="18" spans="1:8" x14ac:dyDescent="0.25">
      <c r="A18" s="16">
        <v>14</v>
      </c>
      <c r="B18" s="6">
        <v>8</v>
      </c>
      <c r="C18" s="6">
        <v>12</v>
      </c>
      <c r="D18" s="6">
        <v>12</v>
      </c>
      <c r="E18" s="6">
        <v>12</v>
      </c>
      <c r="F18" s="6">
        <v>12</v>
      </c>
    </row>
    <row r="19" spans="1:8" x14ac:dyDescent="0.25">
      <c r="A19" s="16">
        <v>15</v>
      </c>
      <c r="B19" s="6">
        <v>8</v>
      </c>
      <c r="C19" s="6">
        <v>12</v>
      </c>
      <c r="D19" s="6">
        <v>12</v>
      </c>
      <c r="E19" s="6">
        <v>12</v>
      </c>
      <c r="F19" s="6">
        <v>12</v>
      </c>
    </row>
    <row r="20" spans="1:8" x14ac:dyDescent="0.25">
      <c r="A20" s="16">
        <v>16</v>
      </c>
      <c r="B20" s="6">
        <v>8</v>
      </c>
      <c r="C20" s="6">
        <v>12</v>
      </c>
      <c r="D20" s="6">
        <v>12</v>
      </c>
      <c r="E20" s="6">
        <v>12</v>
      </c>
      <c r="F20" s="6">
        <v>12</v>
      </c>
    </row>
    <row r="21" spans="1:8" x14ac:dyDescent="0.25">
      <c r="A21" s="16">
        <v>17</v>
      </c>
      <c r="B21" s="6">
        <v>7</v>
      </c>
      <c r="C21" s="6">
        <v>9</v>
      </c>
      <c r="D21" s="6">
        <v>10</v>
      </c>
      <c r="E21" s="6">
        <v>10</v>
      </c>
      <c r="F21" s="6">
        <v>8</v>
      </c>
    </row>
    <row r="22" spans="1:8" x14ac:dyDescent="0.25">
      <c r="A22" s="16">
        <v>18</v>
      </c>
      <c r="B22" s="6">
        <v>0.4</v>
      </c>
      <c r="C22" s="6">
        <v>1.5</v>
      </c>
      <c r="D22" s="6">
        <v>9</v>
      </c>
      <c r="E22" s="6">
        <v>8</v>
      </c>
      <c r="F22" s="6">
        <v>8</v>
      </c>
    </row>
    <row r="23" spans="1:8" x14ac:dyDescent="0.25">
      <c r="A23" s="16">
        <v>19</v>
      </c>
      <c r="B23" s="6">
        <v>6</v>
      </c>
      <c r="C23" s="6">
        <v>6</v>
      </c>
      <c r="D23" s="6">
        <v>8</v>
      </c>
      <c r="E23" s="6">
        <v>8</v>
      </c>
      <c r="F23" s="6">
        <v>9</v>
      </c>
    </row>
    <row r="24" spans="1:8" x14ac:dyDescent="0.25">
      <c r="A24" s="16">
        <v>20</v>
      </c>
      <c r="B24" s="6">
        <v>6</v>
      </c>
      <c r="C24" s="6">
        <v>8</v>
      </c>
      <c r="D24" s="6">
        <v>8</v>
      </c>
      <c r="E24" s="6">
        <v>8</v>
      </c>
      <c r="F24" s="6">
        <v>10</v>
      </c>
    </row>
    <row r="25" spans="1:8" x14ac:dyDescent="0.25">
      <c r="A25" s="16">
        <v>21</v>
      </c>
      <c r="B25" s="6">
        <v>7</v>
      </c>
      <c r="C25" s="6">
        <v>10</v>
      </c>
      <c r="D25" s="6">
        <v>10</v>
      </c>
      <c r="E25" s="6">
        <v>10</v>
      </c>
      <c r="F25" s="6">
        <v>10</v>
      </c>
    </row>
    <row r="26" spans="1:8" x14ac:dyDescent="0.25">
      <c r="A26" s="16">
        <v>22</v>
      </c>
      <c r="B26" s="6">
        <v>6</v>
      </c>
      <c r="C26" s="6">
        <v>7</v>
      </c>
      <c r="D26" s="6">
        <v>9</v>
      </c>
      <c r="E26" s="6">
        <v>10</v>
      </c>
      <c r="F26" s="6">
        <v>10</v>
      </c>
    </row>
    <row r="27" spans="1:8" x14ac:dyDescent="0.25">
      <c r="A27" s="16">
        <v>23</v>
      </c>
      <c r="B27" s="6">
        <v>6</v>
      </c>
      <c r="C27" s="6">
        <v>8</v>
      </c>
      <c r="D27" s="6">
        <v>9</v>
      </c>
      <c r="E27" s="6">
        <v>9</v>
      </c>
      <c r="F27" s="6">
        <v>8</v>
      </c>
      <c r="G27" s="21"/>
      <c r="H27" s="21"/>
    </row>
    <row r="28" spans="1:8" x14ac:dyDescent="0.25">
      <c r="A28" s="16">
        <v>24</v>
      </c>
      <c r="B28" s="6">
        <v>6</v>
      </c>
      <c r="C28" s="6">
        <v>8</v>
      </c>
      <c r="D28" s="6">
        <v>9</v>
      </c>
      <c r="E28" s="6">
        <v>10</v>
      </c>
      <c r="F28" s="6">
        <v>10</v>
      </c>
      <c r="G28" s="22"/>
      <c r="H28" s="21"/>
    </row>
    <row r="29" spans="1:8" x14ac:dyDescent="0.25">
      <c r="A29" s="16">
        <v>25</v>
      </c>
      <c r="B29" s="6">
        <v>6</v>
      </c>
      <c r="C29" s="6">
        <v>9</v>
      </c>
      <c r="D29" s="6">
        <v>9</v>
      </c>
      <c r="E29" s="6">
        <v>10</v>
      </c>
      <c r="F29" s="6">
        <v>10</v>
      </c>
    </row>
    <row r="30" spans="1:8" x14ac:dyDescent="0.25">
      <c r="A30" s="16">
        <v>26</v>
      </c>
      <c r="B30" s="6">
        <v>6</v>
      </c>
      <c r="C30" s="6">
        <v>10</v>
      </c>
      <c r="D30" s="6">
        <v>10</v>
      </c>
      <c r="E30" s="6">
        <v>10</v>
      </c>
      <c r="F30" s="6">
        <v>10</v>
      </c>
    </row>
    <row r="31" spans="1:8" x14ac:dyDescent="0.25">
      <c r="A31" s="16">
        <v>27</v>
      </c>
      <c r="B31" s="6">
        <v>6</v>
      </c>
      <c r="C31" s="6">
        <v>10</v>
      </c>
      <c r="D31" s="6">
        <v>10</v>
      </c>
      <c r="E31" s="6">
        <v>10</v>
      </c>
      <c r="F31" s="18">
        <v>10</v>
      </c>
    </row>
    <row r="32" spans="1:8" x14ac:dyDescent="0.25">
      <c r="A32" s="16">
        <v>28</v>
      </c>
      <c r="B32" s="6">
        <v>6</v>
      </c>
      <c r="C32" s="6">
        <v>10</v>
      </c>
      <c r="D32" s="6">
        <v>10</v>
      </c>
      <c r="E32" s="6">
        <v>10</v>
      </c>
      <c r="F32" s="6">
        <v>10</v>
      </c>
    </row>
    <row r="33" spans="1:6" x14ac:dyDescent="0.25">
      <c r="A33" s="16">
        <v>29</v>
      </c>
      <c r="B33" s="6">
        <v>6</v>
      </c>
      <c r="C33" s="6">
        <v>12</v>
      </c>
      <c r="D33" s="6">
        <v>10</v>
      </c>
      <c r="E33" s="6">
        <v>12</v>
      </c>
      <c r="F33" s="6">
        <v>10</v>
      </c>
    </row>
    <row r="34" spans="1:6" x14ac:dyDescent="0.25">
      <c r="A34" s="23">
        <v>30</v>
      </c>
      <c r="B34" s="24">
        <v>8</v>
      </c>
      <c r="C34" s="24">
        <v>10</v>
      </c>
      <c r="D34" s="24">
        <v>10</v>
      </c>
      <c r="E34" s="24">
        <v>12</v>
      </c>
      <c r="F34" s="24">
        <v>10</v>
      </c>
    </row>
    <row r="35" spans="1:6" x14ac:dyDescent="0.25">
      <c r="A35" s="28">
        <v>31</v>
      </c>
      <c r="B35" s="6">
        <v>6</v>
      </c>
      <c r="C35" s="6">
        <v>10</v>
      </c>
      <c r="D35" s="6">
        <v>10</v>
      </c>
      <c r="E35" s="6">
        <v>12</v>
      </c>
      <c r="F35" s="6">
        <v>10</v>
      </c>
    </row>
  </sheetData>
  <mergeCells count="3">
    <mergeCell ref="A3:F3"/>
    <mergeCell ref="E1:F1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workbookViewId="0">
      <selection sqref="A1:XFD4"/>
    </sheetView>
  </sheetViews>
  <sheetFormatPr defaultRowHeight="15" x14ac:dyDescent="0.25"/>
  <sheetData>
    <row r="1" spans="1:6" x14ac:dyDescent="0.25">
      <c r="A1" t="s">
        <v>0</v>
      </c>
      <c r="E1" s="43" t="s">
        <v>21</v>
      </c>
      <c r="F1" s="43"/>
    </row>
    <row r="2" spans="1:6" x14ac:dyDescent="0.25">
      <c r="A2" t="s">
        <v>1</v>
      </c>
      <c r="E2" s="43" t="s">
        <v>25</v>
      </c>
      <c r="F2" s="43"/>
    </row>
    <row r="3" spans="1:6" x14ac:dyDescent="0.25">
      <c r="A3" s="44" t="s">
        <v>4</v>
      </c>
      <c r="B3" s="44"/>
      <c r="C3" s="44"/>
      <c r="D3" s="44"/>
      <c r="E3" s="44"/>
      <c r="F3" s="44"/>
    </row>
    <row r="4" spans="1:6" x14ac:dyDescent="0.25">
      <c r="A4" s="1" t="s">
        <v>2</v>
      </c>
      <c r="B4" s="5">
        <v>0.23958333333333334</v>
      </c>
      <c r="C4" s="5">
        <v>0.36458333333333331</v>
      </c>
      <c r="D4" s="5">
        <v>0.48958333333333331</v>
      </c>
      <c r="E4" s="5">
        <v>0.61458333333333337</v>
      </c>
      <c r="F4" s="5">
        <v>0.73958333333333337</v>
      </c>
    </row>
    <row r="5" spans="1:6" x14ac:dyDescent="0.25">
      <c r="A5" s="3">
        <v>1</v>
      </c>
      <c r="B5" s="6">
        <v>9.4</v>
      </c>
      <c r="C5" s="6">
        <v>11.6</v>
      </c>
      <c r="D5" s="6">
        <v>12.5</v>
      </c>
      <c r="E5" s="6">
        <v>11.3</v>
      </c>
      <c r="F5" s="6">
        <v>11.8</v>
      </c>
    </row>
    <row r="6" spans="1:6" x14ac:dyDescent="0.25">
      <c r="A6" s="3">
        <v>2</v>
      </c>
      <c r="B6" s="6">
        <v>9.3000000000000007</v>
      </c>
      <c r="C6" s="6">
        <v>10.5</v>
      </c>
      <c r="D6" s="6">
        <v>11.5</v>
      </c>
      <c r="E6" s="6">
        <v>9.5</v>
      </c>
      <c r="F6" s="6">
        <v>11.6</v>
      </c>
    </row>
    <row r="7" spans="1:6" x14ac:dyDescent="0.25">
      <c r="A7" s="3">
        <v>3</v>
      </c>
      <c r="B7" s="6">
        <v>8.6999999999999993</v>
      </c>
      <c r="C7" s="6">
        <v>9.1</v>
      </c>
      <c r="D7" s="6">
        <v>10.3</v>
      </c>
      <c r="E7" s="6">
        <v>11.6</v>
      </c>
      <c r="F7" s="6">
        <v>13.2</v>
      </c>
    </row>
    <row r="8" spans="1:6" x14ac:dyDescent="0.25">
      <c r="A8" s="3">
        <v>4</v>
      </c>
      <c r="B8" s="6">
        <v>10.6</v>
      </c>
      <c r="C8" s="6">
        <v>11.8</v>
      </c>
      <c r="D8" s="6">
        <v>12.5</v>
      </c>
      <c r="E8" s="6">
        <v>11.9</v>
      </c>
      <c r="F8" s="6">
        <v>13.6</v>
      </c>
    </row>
    <row r="9" spans="1:6" x14ac:dyDescent="0.25">
      <c r="A9" s="3">
        <v>5</v>
      </c>
      <c r="B9" s="6">
        <v>9.8000000000000007</v>
      </c>
      <c r="C9" s="6">
        <v>11.2</v>
      </c>
      <c r="D9" s="6">
        <v>12.1</v>
      </c>
      <c r="E9" s="6">
        <v>12.2</v>
      </c>
      <c r="F9" s="6">
        <v>13</v>
      </c>
    </row>
    <row r="10" spans="1:6" x14ac:dyDescent="0.25">
      <c r="A10" s="3">
        <v>6</v>
      </c>
      <c r="B10" s="6">
        <v>12.2</v>
      </c>
      <c r="C10" s="6">
        <v>12.7</v>
      </c>
      <c r="D10" s="6">
        <v>12.7</v>
      </c>
      <c r="E10" s="6">
        <v>13</v>
      </c>
      <c r="F10" s="6">
        <v>13.3</v>
      </c>
    </row>
    <row r="11" spans="1:6" x14ac:dyDescent="0.25">
      <c r="A11" s="3">
        <v>7</v>
      </c>
      <c r="B11" s="6">
        <v>12.3</v>
      </c>
      <c r="C11" s="6">
        <v>13.4</v>
      </c>
      <c r="D11" s="6">
        <v>13.3</v>
      </c>
      <c r="E11" s="6">
        <v>13.6</v>
      </c>
      <c r="F11" s="6">
        <v>15.2</v>
      </c>
    </row>
    <row r="12" spans="1:6" x14ac:dyDescent="0.25">
      <c r="A12" s="3">
        <v>8</v>
      </c>
      <c r="B12" s="6">
        <v>12.4</v>
      </c>
      <c r="C12" s="6">
        <v>13</v>
      </c>
      <c r="D12" s="6">
        <v>14.5</v>
      </c>
      <c r="E12" s="6">
        <v>15</v>
      </c>
      <c r="F12" s="6">
        <v>14.2</v>
      </c>
    </row>
    <row r="13" spans="1:6" x14ac:dyDescent="0.25">
      <c r="A13" s="3">
        <v>9</v>
      </c>
      <c r="B13" s="6">
        <v>12.4</v>
      </c>
      <c r="C13" s="6">
        <v>13.2</v>
      </c>
      <c r="D13" s="6">
        <v>13.8</v>
      </c>
      <c r="E13" s="6">
        <v>10</v>
      </c>
      <c r="F13" s="6">
        <v>12.3</v>
      </c>
    </row>
    <row r="14" spans="1:6" x14ac:dyDescent="0.25">
      <c r="A14" s="3">
        <v>10</v>
      </c>
      <c r="B14" s="6">
        <v>9.8000000000000007</v>
      </c>
      <c r="C14" s="6">
        <v>10.4</v>
      </c>
      <c r="D14" s="6">
        <v>11.5</v>
      </c>
      <c r="E14" s="6">
        <v>11.8</v>
      </c>
      <c r="F14" s="6">
        <v>14.6</v>
      </c>
    </row>
    <row r="15" spans="1:6" x14ac:dyDescent="0.25">
      <c r="A15" s="3">
        <v>11</v>
      </c>
      <c r="B15" s="6">
        <v>10.4</v>
      </c>
      <c r="C15" s="6">
        <v>12</v>
      </c>
      <c r="D15" s="6">
        <v>11.9</v>
      </c>
      <c r="E15" s="6">
        <v>13.8</v>
      </c>
      <c r="F15" s="6">
        <v>15.1</v>
      </c>
    </row>
    <row r="16" spans="1:6" x14ac:dyDescent="0.25">
      <c r="A16" s="3">
        <v>12</v>
      </c>
      <c r="B16" s="6">
        <v>10.8</v>
      </c>
      <c r="C16" s="6">
        <v>12.2</v>
      </c>
      <c r="D16" s="6">
        <v>11.8</v>
      </c>
      <c r="E16" s="6">
        <v>14.1</v>
      </c>
      <c r="F16" s="6">
        <v>15.2</v>
      </c>
    </row>
    <row r="17" spans="1:6" x14ac:dyDescent="0.25">
      <c r="A17" s="3">
        <v>13</v>
      </c>
      <c r="B17" s="6">
        <v>10.199999999999999</v>
      </c>
      <c r="C17" s="6">
        <v>11.5</v>
      </c>
      <c r="D17" s="6">
        <v>11.5</v>
      </c>
      <c r="E17" s="6">
        <v>12.9</v>
      </c>
      <c r="F17" s="6">
        <v>13.4</v>
      </c>
    </row>
    <row r="18" spans="1:6" x14ac:dyDescent="0.25">
      <c r="A18" s="3">
        <v>14</v>
      </c>
      <c r="B18" s="6">
        <v>8.6</v>
      </c>
      <c r="C18" s="6">
        <v>10.5</v>
      </c>
      <c r="D18" s="6">
        <v>10.9</v>
      </c>
      <c r="E18" s="6">
        <v>12.3</v>
      </c>
      <c r="F18" s="6">
        <v>13.3</v>
      </c>
    </row>
    <row r="19" spans="1:6" x14ac:dyDescent="0.25">
      <c r="A19" s="3">
        <v>15</v>
      </c>
      <c r="B19" s="6">
        <v>8.3000000000000007</v>
      </c>
      <c r="C19" s="6">
        <v>9.1999999999999993</v>
      </c>
      <c r="D19" s="6">
        <v>11</v>
      </c>
      <c r="E19" s="6">
        <v>9.6999999999999993</v>
      </c>
      <c r="F19" s="6">
        <v>12.5</v>
      </c>
    </row>
    <row r="20" spans="1:6" x14ac:dyDescent="0.25">
      <c r="A20" s="3">
        <v>16</v>
      </c>
      <c r="B20" s="6">
        <v>8.1999999999999993</v>
      </c>
      <c r="C20" s="6">
        <v>8.9</v>
      </c>
      <c r="D20" s="6">
        <v>10</v>
      </c>
      <c r="E20" s="6">
        <v>10.7</v>
      </c>
      <c r="F20" s="6">
        <v>12.2</v>
      </c>
    </row>
    <row r="21" spans="1:6" x14ac:dyDescent="0.25">
      <c r="A21" s="3">
        <v>17</v>
      </c>
      <c r="B21" s="6">
        <v>7.3</v>
      </c>
      <c r="C21" s="6">
        <v>9.6</v>
      </c>
      <c r="D21" s="6">
        <v>10</v>
      </c>
      <c r="E21" s="6">
        <v>11.9</v>
      </c>
      <c r="F21" s="6">
        <v>12.3</v>
      </c>
    </row>
    <row r="22" spans="1:6" x14ac:dyDescent="0.25">
      <c r="A22" s="3">
        <v>18</v>
      </c>
      <c r="B22" s="6">
        <v>8.5</v>
      </c>
      <c r="C22" s="6">
        <v>10</v>
      </c>
      <c r="D22" s="6">
        <v>11.7</v>
      </c>
      <c r="E22" s="6">
        <v>10.7</v>
      </c>
      <c r="F22" s="6">
        <v>11.8</v>
      </c>
    </row>
    <row r="23" spans="1:6" x14ac:dyDescent="0.25">
      <c r="A23" s="3">
        <v>19</v>
      </c>
      <c r="B23" s="6">
        <v>9.1</v>
      </c>
      <c r="C23" s="6">
        <v>10.5</v>
      </c>
      <c r="D23" s="6">
        <v>12</v>
      </c>
      <c r="E23" s="6">
        <v>10</v>
      </c>
      <c r="F23" s="6">
        <v>10.4</v>
      </c>
    </row>
    <row r="24" spans="1:6" x14ac:dyDescent="0.25">
      <c r="A24" s="3">
        <v>20</v>
      </c>
      <c r="B24" s="6">
        <v>8.4</v>
      </c>
      <c r="C24" s="6">
        <v>9.4</v>
      </c>
      <c r="D24" s="6">
        <v>10.9</v>
      </c>
      <c r="E24" s="6">
        <v>11.1</v>
      </c>
      <c r="F24" s="6">
        <v>13</v>
      </c>
    </row>
    <row r="25" spans="1:6" x14ac:dyDescent="0.25">
      <c r="A25" s="3">
        <v>21</v>
      </c>
      <c r="B25" s="6">
        <v>8.1</v>
      </c>
      <c r="C25" s="6">
        <v>10</v>
      </c>
      <c r="D25" s="6">
        <v>12</v>
      </c>
      <c r="E25" s="6">
        <v>11.8</v>
      </c>
      <c r="F25" s="6">
        <v>13</v>
      </c>
    </row>
    <row r="26" spans="1:6" x14ac:dyDescent="0.25">
      <c r="A26" s="3">
        <v>22</v>
      </c>
      <c r="B26" s="6">
        <v>8.6</v>
      </c>
      <c r="C26" s="6">
        <v>10.1</v>
      </c>
      <c r="D26" s="6">
        <v>11.2</v>
      </c>
      <c r="E26" s="6">
        <v>11.1</v>
      </c>
      <c r="F26" s="6">
        <v>11.8</v>
      </c>
    </row>
    <row r="27" spans="1:6" x14ac:dyDescent="0.25">
      <c r="A27" s="3">
        <v>23</v>
      </c>
      <c r="B27" s="6">
        <v>8.1</v>
      </c>
      <c r="C27" s="6">
        <v>10.6</v>
      </c>
      <c r="D27" s="6">
        <v>11.3</v>
      </c>
      <c r="E27" s="6">
        <v>12.3</v>
      </c>
      <c r="F27" s="6">
        <v>12</v>
      </c>
    </row>
    <row r="28" spans="1:6" x14ac:dyDescent="0.25">
      <c r="A28" s="3">
        <v>24</v>
      </c>
      <c r="B28" s="6">
        <v>11</v>
      </c>
      <c r="C28" s="6">
        <v>12.5</v>
      </c>
      <c r="D28" s="6">
        <v>10.5</v>
      </c>
      <c r="E28" s="6">
        <v>9.4</v>
      </c>
      <c r="F28" s="6">
        <v>10.3</v>
      </c>
    </row>
    <row r="29" spans="1:6" x14ac:dyDescent="0.25">
      <c r="A29" s="3">
        <v>25</v>
      </c>
      <c r="B29" s="6">
        <v>8</v>
      </c>
      <c r="C29" s="6">
        <v>9.1999999999999993</v>
      </c>
      <c r="D29" s="6">
        <v>10.3</v>
      </c>
      <c r="E29" s="6">
        <v>9</v>
      </c>
      <c r="F29" s="6">
        <v>11.4</v>
      </c>
    </row>
    <row r="30" spans="1:6" x14ac:dyDescent="0.25">
      <c r="A30" s="3">
        <v>26</v>
      </c>
      <c r="B30" s="6">
        <v>8.4</v>
      </c>
      <c r="C30" s="6">
        <v>9.4</v>
      </c>
      <c r="D30" s="6">
        <v>9.3000000000000007</v>
      </c>
      <c r="E30" s="6">
        <v>10.4</v>
      </c>
      <c r="F30" s="6">
        <v>12.1</v>
      </c>
    </row>
    <row r="31" spans="1:6" x14ac:dyDescent="0.25">
      <c r="A31" s="3">
        <v>27</v>
      </c>
      <c r="B31" s="6">
        <v>7.7</v>
      </c>
      <c r="C31" s="6">
        <v>8.9</v>
      </c>
      <c r="D31" s="6">
        <v>9.6999999999999993</v>
      </c>
      <c r="E31" s="6">
        <v>9.4</v>
      </c>
      <c r="F31" s="6">
        <v>10.199999999999999</v>
      </c>
    </row>
    <row r="32" spans="1:6" x14ac:dyDescent="0.25">
      <c r="A32" s="3">
        <v>28</v>
      </c>
      <c r="B32" s="6">
        <v>7.3</v>
      </c>
      <c r="C32" s="6">
        <v>7.3</v>
      </c>
      <c r="D32" s="6">
        <v>9.6</v>
      </c>
      <c r="E32" s="6">
        <v>9.1999999999999993</v>
      </c>
      <c r="F32" s="6">
        <v>11.2</v>
      </c>
    </row>
    <row r="33" spans="1:6" x14ac:dyDescent="0.25">
      <c r="A33" s="19">
        <v>29</v>
      </c>
      <c r="B33" s="6">
        <v>6</v>
      </c>
      <c r="C33" s="6">
        <v>8.3000000000000007</v>
      </c>
      <c r="D33" s="6">
        <v>9.1999999999999993</v>
      </c>
      <c r="E33" s="6">
        <v>7.5</v>
      </c>
      <c r="F33" s="6">
        <v>10.8</v>
      </c>
    </row>
    <row r="34" spans="1:6" x14ac:dyDescent="0.25">
      <c r="A34" s="28">
        <v>30</v>
      </c>
      <c r="B34" s="28">
        <v>6.8</v>
      </c>
      <c r="C34" s="6">
        <v>8.3000000000000007</v>
      </c>
      <c r="D34" s="6">
        <v>9.1999999999999993</v>
      </c>
      <c r="E34" s="6">
        <v>8.6</v>
      </c>
      <c r="F34" s="28">
        <v>10.199999999999999</v>
      </c>
    </row>
    <row r="35" spans="1:6" x14ac:dyDescent="0.25">
      <c r="A35" s="28">
        <v>31</v>
      </c>
      <c r="B35" s="28">
        <v>6.6</v>
      </c>
      <c r="C35" s="6">
        <v>7.4</v>
      </c>
      <c r="D35" s="6">
        <v>8.6999999999999993</v>
      </c>
      <c r="E35" s="6">
        <v>7.5</v>
      </c>
      <c r="F35" s="28">
        <v>9.4</v>
      </c>
    </row>
  </sheetData>
  <mergeCells count="3">
    <mergeCell ref="E1:F1"/>
    <mergeCell ref="E2:F2"/>
    <mergeCell ref="A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"/>
  <sheetViews>
    <sheetView workbookViewId="0">
      <selection sqref="A1:XFD5"/>
    </sheetView>
  </sheetViews>
  <sheetFormatPr defaultRowHeight="15" x14ac:dyDescent="0.25"/>
  <sheetData>
    <row r="1" spans="1:6" x14ac:dyDescent="0.25">
      <c r="A1" t="s">
        <v>0</v>
      </c>
      <c r="F1" s="33" t="s">
        <v>23</v>
      </c>
    </row>
    <row r="2" spans="1:6" x14ac:dyDescent="0.25">
      <c r="A2" t="s">
        <v>1</v>
      </c>
      <c r="F2" s="33" t="s">
        <v>26</v>
      </c>
    </row>
    <row r="3" spans="1:6" x14ac:dyDescent="0.25">
      <c r="A3" s="44" t="s">
        <v>5</v>
      </c>
      <c r="B3" s="44"/>
      <c r="C3" s="44"/>
      <c r="D3" s="44"/>
      <c r="E3" s="44"/>
      <c r="F3" s="44"/>
    </row>
    <row r="4" spans="1:6" x14ac:dyDescent="0.25">
      <c r="A4" s="1" t="s">
        <v>2</v>
      </c>
      <c r="B4" s="29">
        <v>0.23958333333333334</v>
      </c>
      <c r="C4" s="29">
        <v>0.36458333333333331</v>
      </c>
      <c r="D4" s="29">
        <v>0.48958333333333331</v>
      </c>
      <c r="E4" s="29">
        <v>0.61458333333333337</v>
      </c>
      <c r="F4" s="29">
        <v>0.73958333333333337</v>
      </c>
    </row>
    <row r="5" spans="1:6" x14ac:dyDescent="0.25">
      <c r="A5" s="28">
        <v>1</v>
      </c>
      <c r="B5" s="28">
        <v>923.6</v>
      </c>
      <c r="C5" s="28">
        <v>925.7</v>
      </c>
      <c r="D5" s="28">
        <v>924.3</v>
      </c>
      <c r="E5" s="28">
        <v>921.7</v>
      </c>
      <c r="F5" s="6">
        <v>921.9</v>
      </c>
    </row>
    <row r="6" spans="1:6" x14ac:dyDescent="0.25">
      <c r="A6" s="28">
        <v>2</v>
      </c>
      <c r="B6" s="6">
        <v>924.2</v>
      </c>
      <c r="C6" s="6">
        <v>926.8</v>
      </c>
      <c r="D6" s="6">
        <v>926.3</v>
      </c>
      <c r="E6" s="6">
        <v>923.1</v>
      </c>
      <c r="F6" s="6">
        <v>922.4</v>
      </c>
    </row>
    <row r="7" spans="1:6" x14ac:dyDescent="0.25">
      <c r="A7" s="28">
        <v>3</v>
      </c>
      <c r="B7" s="6">
        <v>924.4</v>
      </c>
      <c r="C7" s="6">
        <v>926.1</v>
      </c>
      <c r="D7" s="6">
        <v>924.8</v>
      </c>
      <c r="E7" s="6">
        <v>921.8</v>
      </c>
      <c r="F7" s="6">
        <v>921.6</v>
      </c>
    </row>
    <row r="8" spans="1:6" x14ac:dyDescent="0.25">
      <c r="A8" s="28">
        <v>4</v>
      </c>
      <c r="B8" s="6">
        <v>923</v>
      </c>
      <c r="C8" s="6">
        <v>924.1</v>
      </c>
      <c r="D8" s="6">
        <v>923.7</v>
      </c>
      <c r="E8" s="6">
        <v>920.4</v>
      </c>
      <c r="F8" s="6">
        <v>920.3</v>
      </c>
    </row>
    <row r="9" spans="1:6" x14ac:dyDescent="0.25">
      <c r="A9" s="28">
        <v>5</v>
      </c>
      <c r="B9" s="6">
        <v>922.6</v>
      </c>
      <c r="C9" s="6">
        <v>923.9</v>
      </c>
      <c r="D9" s="6">
        <v>924.5</v>
      </c>
      <c r="E9" s="6">
        <v>921.8</v>
      </c>
      <c r="F9" s="6">
        <v>921.2</v>
      </c>
    </row>
    <row r="10" spans="1:6" x14ac:dyDescent="0.25">
      <c r="A10" s="28">
        <v>6</v>
      </c>
      <c r="B10" s="6">
        <v>920.5</v>
      </c>
      <c r="C10" s="6">
        <v>922.5</v>
      </c>
      <c r="D10" s="6">
        <v>922.6</v>
      </c>
      <c r="E10" s="6">
        <v>920</v>
      </c>
      <c r="F10" s="6">
        <v>919.3</v>
      </c>
    </row>
    <row r="11" spans="1:6" x14ac:dyDescent="0.25">
      <c r="A11" s="28">
        <v>7</v>
      </c>
      <c r="B11" s="6">
        <v>920.7</v>
      </c>
      <c r="C11" s="6">
        <v>922.8</v>
      </c>
      <c r="D11" s="6">
        <v>922.5</v>
      </c>
      <c r="E11" s="6">
        <v>919.8</v>
      </c>
      <c r="F11" s="6">
        <v>920</v>
      </c>
    </row>
    <row r="12" spans="1:6" x14ac:dyDescent="0.25">
      <c r="A12" s="28">
        <v>8</v>
      </c>
      <c r="B12" s="6">
        <v>922.6</v>
      </c>
      <c r="C12" s="6">
        <v>923.6</v>
      </c>
      <c r="D12" s="6">
        <v>922.9</v>
      </c>
      <c r="E12" s="6">
        <v>920.3</v>
      </c>
      <c r="F12" s="6">
        <v>921.1</v>
      </c>
    </row>
    <row r="13" spans="1:6" x14ac:dyDescent="0.25">
      <c r="A13" s="28">
        <v>9</v>
      </c>
      <c r="B13" s="6">
        <v>923.3</v>
      </c>
      <c r="C13" s="6">
        <v>924.4</v>
      </c>
      <c r="D13" s="6">
        <v>924.2</v>
      </c>
      <c r="E13" s="6">
        <v>921.7</v>
      </c>
      <c r="F13" s="6">
        <v>921.5</v>
      </c>
    </row>
    <row r="14" spans="1:6" x14ac:dyDescent="0.25">
      <c r="A14" s="28">
        <v>10</v>
      </c>
      <c r="B14" s="6">
        <v>923.2</v>
      </c>
      <c r="C14" s="6">
        <v>925.2</v>
      </c>
      <c r="D14" s="6">
        <v>924</v>
      </c>
      <c r="E14" s="6">
        <v>921.4</v>
      </c>
      <c r="F14" s="6">
        <v>921.1</v>
      </c>
    </row>
    <row r="15" spans="1:6" x14ac:dyDescent="0.25">
      <c r="A15" s="28">
        <v>11</v>
      </c>
      <c r="B15" s="6">
        <v>922.3</v>
      </c>
      <c r="C15" s="6">
        <v>924.8</v>
      </c>
      <c r="D15" s="6">
        <v>924.3</v>
      </c>
      <c r="E15" s="6">
        <v>920.9</v>
      </c>
      <c r="F15" s="6">
        <v>920.8</v>
      </c>
    </row>
    <row r="16" spans="1:6" x14ac:dyDescent="0.25">
      <c r="A16" s="28">
        <v>12</v>
      </c>
      <c r="B16" s="6">
        <v>922.7</v>
      </c>
      <c r="C16" s="6">
        <v>925.4</v>
      </c>
      <c r="D16" s="6">
        <v>924.6</v>
      </c>
      <c r="E16" s="6">
        <v>921.6</v>
      </c>
      <c r="F16" s="6">
        <v>921.1</v>
      </c>
    </row>
    <row r="17" spans="1:6" x14ac:dyDescent="0.25">
      <c r="A17" s="28">
        <v>13</v>
      </c>
      <c r="B17" s="6">
        <v>923.5</v>
      </c>
      <c r="C17" s="6">
        <v>925.3</v>
      </c>
      <c r="D17" s="6">
        <v>924.9</v>
      </c>
      <c r="E17" s="6">
        <v>922</v>
      </c>
      <c r="F17" s="6">
        <v>921.5</v>
      </c>
    </row>
    <row r="18" spans="1:6" x14ac:dyDescent="0.25">
      <c r="A18" s="28">
        <v>14</v>
      </c>
      <c r="B18" s="6">
        <v>922.8</v>
      </c>
      <c r="C18" s="6">
        <v>925.1</v>
      </c>
      <c r="D18" s="6">
        <v>925.2</v>
      </c>
      <c r="E18" s="6">
        <v>922.8</v>
      </c>
      <c r="F18" s="6">
        <v>922.2</v>
      </c>
    </row>
    <row r="19" spans="1:6" x14ac:dyDescent="0.25">
      <c r="A19" s="28">
        <v>15</v>
      </c>
      <c r="B19" s="6">
        <v>923.2</v>
      </c>
      <c r="C19" s="6">
        <v>925.3</v>
      </c>
      <c r="D19" s="6">
        <v>925.2</v>
      </c>
      <c r="E19" s="6">
        <v>922.1</v>
      </c>
      <c r="F19" s="6">
        <v>922.8</v>
      </c>
    </row>
    <row r="20" spans="1:6" x14ac:dyDescent="0.25">
      <c r="A20" s="28">
        <v>16</v>
      </c>
      <c r="B20" s="6">
        <v>924.7</v>
      </c>
      <c r="C20" s="6">
        <v>925.7</v>
      </c>
      <c r="D20" s="6">
        <v>925.8</v>
      </c>
      <c r="E20" s="6">
        <v>923.4</v>
      </c>
      <c r="F20" s="6">
        <v>923.6</v>
      </c>
    </row>
    <row r="21" spans="1:6" x14ac:dyDescent="0.25">
      <c r="A21" s="28">
        <v>17</v>
      </c>
      <c r="B21" s="6">
        <v>925.9</v>
      </c>
      <c r="C21" s="6">
        <v>928.1</v>
      </c>
      <c r="D21" s="6">
        <v>927.6</v>
      </c>
      <c r="E21" s="6">
        <v>925.1</v>
      </c>
      <c r="F21" s="6">
        <v>924.6</v>
      </c>
    </row>
    <row r="22" spans="1:6" x14ac:dyDescent="0.25">
      <c r="A22" s="28">
        <v>18</v>
      </c>
      <c r="B22" s="6">
        <v>926.6</v>
      </c>
      <c r="C22" s="6">
        <v>928.7</v>
      </c>
      <c r="D22" s="6">
        <v>928</v>
      </c>
      <c r="E22" s="6">
        <v>924.4</v>
      </c>
      <c r="F22" s="6">
        <v>925.3</v>
      </c>
    </row>
    <row r="23" spans="1:6" x14ac:dyDescent="0.25">
      <c r="A23" s="28">
        <v>19</v>
      </c>
      <c r="B23" s="6">
        <v>926</v>
      </c>
      <c r="C23" s="6">
        <v>928.2</v>
      </c>
      <c r="D23" s="6">
        <v>928</v>
      </c>
      <c r="E23" s="6">
        <v>925.7</v>
      </c>
      <c r="F23" s="6">
        <v>925.5</v>
      </c>
    </row>
    <row r="24" spans="1:6" x14ac:dyDescent="0.25">
      <c r="A24" s="28">
        <v>20</v>
      </c>
      <c r="B24" s="6">
        <v>927.4</v>
      </c>
      <c r="C24" s="6">
        <v>929.5</v>
      </c>
      <c r="D24" s="6">
        <v>929.4</v>
      </c>
      <c r="E24" s="6">
        <v>926.5</v>
      </c>
      <c r="F24" s="6">
        <v>926.2</v>
      </c>
    </row>
    <row r="25" spans="1:6" x14ac:dyDescent="0.25">
      <c r="A25" s="28">
        <v>21</v>
      </c>
      <c r="B25" s="6">
        <v>927.7</v>
      </c>
      <c r="C25" s="6">
        <v>929.6</v>
      </c>
      <c r="D25" s="6">
        <v>929.5</v>
      </c>
      <c r="E25" s="6">
        <v>925.8</v>
      </c>
      <c r="F25" s="6">
        <v>925</v>
      </c>
    </row>
    <row r="26" spans="1:6" x14ac:dyDescent="0.25">
      <c r="A26" s="28">
        <v>22</v>
      </c>
      <c r="B26" s="6">
        <v>924.5</v>
      </c>
      <c r="C26" s="6">
        <v>926.3</v>
      </c>
      <c r="D26" s="6">
        <v>926.3</v>
      </c>
      <c r="E26" s="6">
        <v>922.4</v>
      </c>
      <c r="F26" s="6">
        <v>922.7</v>
      </c>
    </row>
    <row r="27" spans="1:6" x14ac:dyDescent="0.25">
      <c r="A27" s="23">
        <v>23</v>
      </c>
      <c r="B27" s="24">
        <v>921.5</v>
      </c>
      <c r="C27" s="24">
        <v>922.8</v>
      </c>
      <c r="D27" s="24">
        <v>922.4</v>
      </c>
      <c r="E27" s="24">
        <v>920.1</v>
      </c>
      <c r="F27" s="24">
        <v>920.8</v>
      </c>
    </row>
    <row r="28" spans="1:6" x14ac:dyDescent="0.25">
      <c r="A28" s="28">
        <v>24</v>
      </c>
      <c r="B28" s="6">
        <v>922.5</v>
      </c>
      <c r="C28" s="6">
        <v>924.4</v>
      </c>
      <c r="D28" s="6">
        <v>924.5</v>
      </c>
      <c r="E28" s="6">
        <v>921.8</v>
      </c>
      <c r="F28" s="6">
        <v>921.7</v>
      </c>
    </row>
    <row r="29" spans="1:6" x14ac:dyDescent="0.25">
      <c r="A29" s="26">
        <v>25</v>
      </c>
      <c r="B29" s="27">
        <v>922.8</v>
      </c>
      <c r="C29" s="27">
        <v>924.8</v>
      </c>
      <c r="D29" s="27">
        <v>924.7</v>
      </c>
      <c r="E29" s="27">
        <v>921.8</v>
      </c>
      <c r="F29" s="27">
        <v>922</v>
      </c>
    </row>
    <row r="30" spans="1:6" x14ac:dyDescent="0.25">
      <c r="A30" s="28">
        <v>26</v>
      </c>
      <c r="B30" s="6">
        <v>924.1</v>
      </c>
      <c r="C30" s="6">
        <v>925.9</v>
      </c>
      <c r="D30" s="6">
        <v>926</v>
      </c>
      <c r="E30" s="6">
        <v>922.9</v>
      </c>
      <c r="F30" s="6">
        <v>922.7</v>
      </c>
    </row>
    <row r="31" spans="1:6" x14ac:dyDescent="0.25">
      <c r="A31" s="28">
        <v>27</v>
      </c>
      <c r="B31" s="6">
        <v>923.9</v>
      </c>
      <c r="C31" s="6">
        <v>925.8</v>
      </c>
      <c r="D31" s="6">
        <v>926.2</v>
      </c>
      <c r="E31" s="6">
        <v>922.7</v>
      </c>
      <c r="F31" s="6">
        <v>922.8</v>
      </c>
    </row>
    <row r="32" spans="1:6" x14ac:dyDescent="0.25">
      <c r="A32" s="28">
        <v>28</v>
      </c>
      <c r="B32" s="6">
        <v>923.8</v>
      </c>
      <c r="C32" s="6">
        <v>925.6</v>
      </c>
      <c r="D32" s="6">
        <v>925.8</v>
      </c>
      <c r="E32" s="6">
        <v>922.8</v>
      </c>
      <c r="F32" s="6">
        <v>922.8</v>
      </c>
    </row>
    <row r="33" spans="1:7" x14ac:dyDescent="0.25">
      <c r="A33" s="28">
        <v>29</v>
      </c>
      <c r="B33" s="6">
        <v>924.1</v>
      </c>
      <c r="C33" s="6">
        <v>926.2</v>
      </c>
      <c r="D33" s="6">
        <v>926.5</v>
      </c>
      <c r="E33" s="6">
        <v>924.6</v>
      </c>
      <c r="F33" s="6">
        <v>923.6</v>
      </c>
    </row>
    <row r="34" spans="1:7" x14ac:dyDescent="0.25">
      <c r="A34" s="28">
        <v>30</v>
      </c>
      <c r="B34" s="28">
        <v>924.8</v>
      </c>
      <c r="C34" s="28">
        <v>926.4</v>
      </c>
      <c r="D34" s="6">
        <v>926.8</v>
      </c>
      <c r="E34" s="6">
        <v>923.3</v>
      </c>
      <c r="F34" s="28">
        <v>922.4</v>
      </c>
    </row>
    <row r="35" spans="1:7" x14ac:dyDescent="0.25">
      <c r="A35" s="36">
        <v>31</v>
      </c>
      <c r="B35" s="18">
        <v>924.4</v>
      </c>
      <c r="C35" s="18">
        <v>925.8</v>
      </c>
      <c r="D35" s="18">
        <v>925.2</v>
      </c>
      <c r="E35" s="18">
        <v>921.7</v>
      </c>
      <c r="F35" s="18">
        <v>920.1</v>
      </c>
    </row>
    <row r="36" spans="1:7" x14ac:dyDescent="0.25">
      <c r="G36" s="21"/>
    </row>
    <row r="37" spans="1:7" x14ac:dyDescent="0.25">
      <c r="A37" s="34"/>
      <c r="B37" s="25"/>
      <c r="C37" s="25"/>
      <c r="D37" s="25"/>
      <c r="E37" s="25"/>
      <c r="F37" s="25"/>
      <c r="G37" s="21"/>
    </row>
    <row r="38" spans="1:7" x14ac:dyDescent="0.25">
      <c r="A38" s="21"/>
      <c r="B38" s="21"/>
      <c r="C38" s="21"/>
      <c r="D38" s="21"/>
      <c r="E38" s="21"/>
      <c r="F38" s="21"/>
      <c r="G38" s="21"/>
    </row>
    <row r="43" spans="1:7" x14ac:dyDescent="0.25">
      <c r="D43" t="s">
        <v>20</v>
      </c>
    </row>
  </sheetData>
  <mergeCells count="1">
    <mergeCell ref="A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8"/>
  <sheetViews>
    <sheetView workbookViewId="0">
      <selection activeCell="B36" sqref="B36"/>
    </sheetView>
  </sheetViews>
  <sheetFormatPr defaultRowHeight="15" x14ac:dyDescent="0.25"/>
  <sheetData>
    <row r="1" spans="1:13" x14ac:dyDescent="0.25">
      <c r="A1" t="s">
        <v>0</v>
      </c>
      <c r="H1" s="43" t="s">
        <v>21</v>
      </c>
      <c r="I1" s="43"/>
      <c r="J1" s="43"/>
      <c r="K1" s="43"/>
    </row>
    <row r="2" spans="1:13" x14ac:dyDescent="0.25">
      <c r="A2" t="s">
        <v>1</v>
      </c>
      <c r="H2" s="43" t="s">
        <v>25</v>
      </c>
      <c r="I2" s="43"/>
      <c r="J2" s="43"/>
      <c r="K2" s="43"/>
    </row>
    <row r="3" spans="1:13" x14ac:dyDescent="0.25">
      <c r="A3" s="44" t="s">
        <v>8</v>
      </c>
      <c r="B3" s="44"/>
      <c r="C3" s="44"/>
      <c r="D3" s="44"/>
      <c r="E3" s="44"/>
      <c r="F3" s="44"/>
      <c r="G3" s="44"/>
      <c r="H3" s="44"/>
      <c r="I3" s="44"/>
      <c r="J3" s="44"/>
    </row>
    <row r="4" spans="1:13" x14ac:dyDescent="0.25">
      <c r="A4" s="1" t="s">
        <v>2</v>
      </c>
      <c r="B4" s="45">
        <v>0.23958333333333334</v>
      </c>
      <c r="C4" s="46"/>
      <c r="D4" s="45">
        <v>0.36458333333333331</v>
      </c>
      <c r="E4" s="46"/>
      <c r="F4" s="45">
        <v>0.48958333333333331</v>
      </c>
      <c r="G4" s="46"/>
      <c r="H4" s="45">
        <v>0.61458333333333337</v>
      </c>
      <c r="I4" s="46"/>
      <c r="J4" s="45">
        <v>0.73958333333333337</v>
      </c>
      <c r="K4" s="46"/>
    </row>
    <row r="5" spans="1:13" x14ac:dyDescent="0.25">
      <c r="A5" s="1"/>
      <c r="B5" s="5" t="s">
        <v>6</v>
      </c>
      <c r="C5" s="5" t="s">
        <v>7</v>
      </c>
      <c r="D5" s="5" t="s">
        <v>6</v>
      </c>
      <c r="E5" s="5" t="s">
        <v>7</v>
      </c>
      <c r="F5" s="5" t="s">
        <v>6</v>
      </c>
      <c r="G5" s="5" t="s">
        <v>7</v>
      </c>
      <c r="H5" s="5" t="s">
        <v>6</v>
      </c>
      <c r="I5" s="5" t="s">
        <v>7</v>
      </c>
      <c r="J5" s="5" t="s">
        <v>6</v>
      </c>
      <c r="K5" s="5" t="s">
        <v>7</v>
      </c>
    </row>
    <row r="6" spans="1:13" x14ac:dyDescent="0.25">
      <c r="A6" s="3">
        <v>1</v>
      </c>
      <c r="B6" s="3">
        <v>2</v>
      </c>
      <c r="C6" s="3">
        <v>5</v>
      </c>
      <c r="D6" s="3">
        <v>2</v>
      </c>
      <c r="E6" s="3">
        <v>5</v>
      </c>
      <c r="F6" s="3">
        <v>1</v>
      </c>
      <c r="G6" s="3">
        <v>1</v>
      </c>
      <c r="H6" s="3">
        <v>1</v>
      </c>
      <c r="I6" s="3">
        <v>2</v>
      </c>
      <c r="J6" s="3">
        <v>1</v>
      </c>
      <c r="K6" s="9">
        <v>1</v>
      </c>
    </row>
    <row r="7" spans="1:13" x14ac:dyDescent="0.25">
      <c r="A7" s="3">
        <v>2</v>
      </c>
      <c r="B7" s="8">
        <v>1</v>
      </c>
      <c r="C7" s="8">
        <v>1</v>
      </c>
      <c r="D7" s="8">
        <v>0</v>
      </c>
      <c r="E7" s="8">
        <v>0</v>
      </c>
      <c r="F7" s="8">
        <v>1</v>
      </c>
      <c r="G7" s="8">
        <v>1</v>
      </c>
      <c r="H7" s="8">
        <v>1</v>
      </c>
      <c r="I7" s="8">
        <v>2</v>
      </c>
      <c r="J7" s="8">
        <v>1</v>
      </c>
      <c r="K7" s="10">
        <v>1</v>
      </c>
    </row>
    <row r="8" spans="1:13" x14ac:dyDescent="0.25">
      <c r="A8" s="3">
        <v>3</v>
      </c>
      <c r="B8" s="8">
        <v>2</v>
      </c>
      <c r="C8" s="8">
        <v>2</v>
      </c>
      <c r="D8" s="8">
        <v>0</v>
      </c>
      <c r="E8" s="8">
        <v>2</v>
      </c>
      <c r="F8" s="8">
        <v>2</v>
      </c>
      <c r="G8" s="8">
        <v>4</v>
      </c>
      <c r="H8" s="8">
        <v>1</v>
      </c>
      <c r="I8" s="8">
        <v>3</v>
      </c>
      <c r="J8" s="8">
        <v>0</v>
      </c>
      <c r="K8" s="10">
        <v>4</v>
      </c>
    </row>
    <row r="9" spans="1:13" x14ac:dyDescent="0.25">
      <c r="A9" s="3">
        <v>4</v>
      </c>
      <c r="B9" s="8">
        <v>0</v>
      </c>
      <c r="C9" s="8">
        <v>6</v>
      </c>
      <c r="D9" s="8">
        <v>0</v>
      </c>
      <c r="E9" s="8">
        <v>6</v>
      </c>
      <c r="F9" s="8">
        <v>3</v>
      </c>
      <c r="G9" s="8">
        <v>6</v>
      </c>
      <c r="H9" s="8">
        <v>2</v>
      </c>
      <c r="I9" s="8">
        <v>6</v>
      </c>
      <c r="J9" s="8">
        <v>2</v>
      </c>
      <c r="K9" s="10">
        <v>4</v>
      </c>
      <c r="L9" s="20"/>
      <c r="M9" s="20"/>
    </row>
    <row r="10" spans="1:13" x14ac:dyDescent="0.25">
      <c r="A10" s="3">
        <v>5</v>
      </c>
      <c r="B10" s="8">
        <v>0</v>
      </c>
      <c r="C10" s="8">
        <v>3</v>
      </c>
      <c r="D10" s="8">
        <v>1</v>
      </c>
      <c r="E10" s="8">
        <v>7</v>
      </c>
      <c r="F10" s="8">
        <v>2</v>
      </c>
      <c r="G10" s="8">
        <v>7</v>
      </c>
      <c r="H10" s="8">
        <v>2</v>
      </c>
      <c r="I10" s="8">
        <v>7</v>
      </c>
      <c r="J10" s="8">
        <v>3</v>
      </c>
      <c r="K10" s="10">
        <v>7</v>
      </c>
    </row>
    <row r="11" spans="1:13" x14ac:dyDescent="0.25">
      <c r="A11" s="3">
        <v>6</v>
      </c>
      <c r="B11" s="8">
        <v>7</v>
      </c>
      <c r="C11" s="8">
        <v>7</v>
      </c>
      <c r="D11" s="8">
        <v>1</v>
      </c>
      <c r="E11" s="8">
        <v>5</v>
      </c>
      <c r="F11" s="8">
        <v>1</v>
      </c>
      <c r="G11" s="8">
        <v>1</v>
      </c>
      <c r="H11" s="8">
        <v>1</v>
      </c>
      <c r="I11" s="8">
        <v>1</v>
      </c>
      <c r="J11" s="8">
        <v>0</v>
      </c>
      <c r="K11" s="10">
        <v>0</v>
      </c>
    </row>
    <row r="12" spans="1:13" x14ac:dyDescent="0.25">
      <c r="A12" s="3">
        <v>7</v>
      </c>
      <c r="B12" s="8">
        <v>6</v>
      </c>
      <c r="C12" s="8">
        <v>6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2</v>
      </c>
      <c r="K12" s="10">
        <v>3</v>
      </c>
    </row>
    <row r="13" spans="1:13" x14ac:dyDescent="0.25">
      <c r="A13" s="3">
        <v>8</v>
      </c>
      <c r="B13" s="8">
        <v>1</v>
      </c>
      <c r="C13" s="8">
        <v>6</v>
      </c>
      <c r="D13" s="8">
        <v>1</v>
      </c>
      <c r="E13" s="8">
        <v>1</v>
      </c>
      <c r="F13" s="8">
        <v>1</v>
      </c>
      <c r="G13" s="8">
        <v>1</v>
      </c>
      <c r="H13" s="8">
        <v>2</v>
      </c>
      <c r="I13" s="8">
        <v>2</v>
      </c>
      <c r="J13" s="8">
        <v>5</v>
      </c>
      <c r="K13" s="8">
        <v>5</v>
      </c>
    </row>
    <row r="14" spans="1:13" x14ac:dyDescent="0.25">
      <c r="A14" s="3">
        <v>9</v>
      </c>
      <c r="B14" s="8">
        <v>1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0</v>
      </c>
      <c r="I14" s="8">
        <v>0</v>
      </c>
      <c r="J14" s="8">
        <v>0</v>
      </c>
      <c r="K14" s="10">
        <v>0</v>
      </c>
    </row>
    <row r="15" spans="1:13" x14ac:dyDescent="0.25">
      <c r="A15" s="3">
        <v>10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10">
        <v>0</v>
      </c>
    </row>
    <row r="16" spans="1:13" x14ac:dyDescent="0.25">
      <c r="A16" s="3">
        <v>11</v>
      </c>
      <c r="B16" s="8">
        <v>0</v>
      </c>
      <c r="C16" s="8">
        <v>0</v>
      </c>
      <c r="D16" s="8">
        <v>0</v>
      </c>
      <c r="E16" s="8">
        <v>0</v>
      </c>
      <c r="F16" s="8">
        <v>1</v>
      </c>
      <c r="G16" s="8">
        <v>1</v>
      </c>
      <c r="H16" s="8">
        <v>1</v>
      </c>
      <c r="I16" s="8">
        <v>1</v>
      </c>
      <c r="J16" s="8">
        <v>4</v>
      </c>
      <c r="K16" s="10">
        <v>5</v>
      </c>
    </row>
    <row r="17" spans="1:13" x14ac:dyDescent="0.25">
      <c r="A17" s="3">
        <v>12</v>
      </c>
      <c r="B17" s="8">
        <v>0</v>
      </c>
      <c r="C17" s="8">
        <v>0</v>
      </c>
      <c r="D17" s="8">
        <v>6</v>
      </c>
      <c r="E17" s="8">
        <v>6</v>
      </c>
      <c r="F17" s="8">
        <v>3</v>
      </c>
      <c r="G17" s="8">
        <v>6</v>
      </c>
      <c r="H17" s="8">
        <v>2</v>
      </c>
      <c r="I17" s="8">
        <v>2</v>
      </c>
      <c r="J17" s="8">
        <v>1</v>
      </c>
      <c r="K17" s="10">
        <v>1</v>
      </c>
    </row>
    <row r="18" spans="1:13" x14ac:dyDescent="0.25">
      <c r="A18" s="3">
        <v>13</v>
      </c>
      <c r="B18" s="8">
        <v>0</v>
      </c>
      <c r="C18" s="8">
        <v>0</v>
      </c>
      <c r="D18" s="8">
        <v>1</v>
      </c>
      <c r="E18" s="8">
        <v>1</v>
      </c>
      <c r="F18" s="8">
        <v>1</v>
      </c>
      <c r="G18" s="8">
        <v>1</v>
      </c>
      <c r="H18" s="8">
        <v>1</v>
      </c>
      <c r="I18" s="8">
        <v>2</v>
      </c>
      <c r="J18" s="8">
        <v>1</v>
      </c>
      <c r="K18" s="10">
        <v>1</v>
      </c>
      <c r="L18" s="20"/>
      <c r="M18" s="21"/>
    </row>
    <row r="19" spans="1:13" x14ac:dyDescent="0.25">
      <c r="A19" s="3">
        <v>14</v>
      </c>
      <c r="B19" s="8">
        <v>0</v>
      </c>
      <c r="C19" s="8">
        <v>0</v>
      </c>
      <c r="D19" s="8">
        <v>0</v>
      </c>
      <c r="E19" s="8">
        <v>0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10">
        <v>1</v>
      </c>
    </row>
    <row r="20" spans="1:13" x14ac:dyDescent="0.25">
      <c r="A20" s="3">
        <v>15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10">
        <v>0</v>
      </c>
    </row>
    <row r="21" spans="1:13" x14ac:dyDescent="0.25">
      <c r="A21" s="3">
        <v>16</v>
      </c>
      <c r="B21" s="8">
        <v>0</v>
      </c>
      <c r="C21" s="8">
        <v>0</v>
      </c>
      <c r="D21" s="8">
        <v>1</v>
      </c>
      <c r="E21" s="8">
        <v>3</v>
      </c>
      <c r="F21" s="8">
        <v>1</v>
      </c>
      <c r="G21" s="8">
        <v>1</v>
      </c>
      <c r="H21" s="8">
        <v>1</v>
      </c>
      <c r="I21" s="8">
        <v>1</v>
      </c>
      <c r="J21" s="8">
        <v>1</v>
      </c>
      <c r="K21" s="10">
        <v>1</v>
      </c>
    </row>
    <row r="22" spans="1:13" x14ac:dyDescent="0.25">
      <c r="A22" s="3">
        <v>17</v>
      </c>
      <c r="B22" s="8">
        <v>1</v>
      </c>
      <c r="C22" s="8">
        <v>1</v>
      </c>
      <c r="D22" s="8">
        <v>1</v>
      </c>
      <c r="E22" s="8">
        <v>1</v>
      </c>
      <c r="F22" s="8">
        <v>0</v>
      </c>
      <c r="G22" s="8">
        <v>0</v>
      </c>
      <c r="H22" s="8">
        <v>1</v>
      </c>
      <c r="I22" s="8">
        <v>1</v>
      </c>
      <c r="J22" s="8">
        <v>1</v>
      </c>
      <c r="K22" s="10">
        <v>1</v>
      </c>
    </row>
    <row r="23" spans="1:13" x14ac:dyDescent="0.25">
      <c r="A23" s="3">
        <v>18</v>
      </c>
      <c r="B23" s="8">
        <v>9</v>
      </c>
      <c r="C23" s="8">
        <v>9</v>
      </c>
      <c r="D23" s="8">
        <v>1</v>
      </c>
      <c r="E23" s="8">
        <v>1</v>
      </c>
      <c r="F23" s="8">
        <v>0</v>
      </c>
      <c r="G23" s="8">
        <v>0</v>
      </c>
      <c r="H23" s="8">
        <v>0</v>
      </c>
      <c r="I23" s="8">
        <v>0</v>
      </c>
      <c r="J23" s="8">
        <v>3</v>
      </c>
      <c r="K23" s="10">
        <v>3</v>
      </c>
    </row>
    <row r="24" spans="1:13" x14ac:dyDescent="0.25">
      <c r="A24" s="3">
        <v>19</v>
      </c>
      <c r="B24" s="8">
        <v>0</v>
      </c>
      <c r="C24" s="8">
        <v>0</v>
      </c>
      <c r="D24" s="8">
        <v>2</v>
      </c>
      <c r="E24" s="8">
        <v>2</v>
      </c>
      <c r="F24" s="8">
        <v>1</v>
      </c>
      <c r="G24" s="8">
        <v>2</v>
      </c>
      <c r="H24" s="8">
        <v>1</v>
      </c>
      <c r="I24" s="8">
        <v>6</v>
      </c>
      <c r="J24" s="8">
        <v>3</v>
      </c>
      <c r="K24" s="10">
        <v>6</v>
      </c>
    </row>
    <row r="25" spans="1:13" x14ac:dyDescent="0.25">
      <c r="A25" s="3">
        <v>20</v>
      </c>
      <c r="B25" s="8">
        <v>1</v>
      </c>
      <c r="C25" s="8">
        <v>1</v>
      </c>
      <c r="D25" s="8">
        <v>2</v>
      </c>
      <c r="E25" s="8">
        <v>4</v>
      </c>
      <c r="F25" s="8">
        <v>2</v>
      </c>
      <c r="G25" s="8">
        <v>4</v>
      </c>
      <c r="H25" s="8">
        <v>2</v>
      </c>
      <c r="I25" s="8">
        <v>6</v>
      </c>
      <c r="J25" s="8">
        <v>1</v>
      </c>
      <c r="K25" s="10">
        <v>3</v>
      </c>
    </row>
    <row r="26" spans="1:13" x14ac:dyDescent="0.25">
      <c r="A26" s="3">
        <v>21</v>
      </c>
      <c r="B26" s="8">
        <v>0</v>
      </c>
      <c r="C26" s="8">
        <v>0</v>
      </c>
      <c r="D26" s="8">
        <v>1</v>
      </c>
      <c r="E26" s="8">
        <v>2</v>
      </c>
      <c r="F26" s="8">
        <v>1</v>
      </c>
      <c r="G26" s="8">
        <v>1</v>
      </c>
      <c r="H26" s="8">
        <v>1</v>
      </c>
      <c r="I26" s="8">
        <v>2</v>
      </c>
      <c r="J26" s="8">
        <v>1</v>
      </c>
      <c r="K26" s="10">
        <v>1</v>
      </c>
    </row>
    <row r="27" spans="1:13" x14ac:dyDescent="0.25">
      <c r="A27" s="3">
        <v>22</v>
      </c>
      <c r="B27" s="8">
        <v>0</v>
      </c>
      <c r="C27" s="8">
        <v>0</v>
      </c>
      <c r="D27" s="8">
        <v>1</v>
      </c>
      <c r="E27" s="8">
        <v>2</v>
      </c>
      <c r="F27" s="8">
        <v>1</v>
      </c>
      <c r="G27" s="8">
        <v>1</v>
      </c>
      <c r="H27" s="8">
        <v>1</v>
      </c>
      <c r="I27" s="8">
        <v>2</v>
      </c>
      <c r="J27" s="8">
        <v>1</v>
      </c>
      <c r="K27" s="10">
        <v>2</v>
      </c>
    </row>
    <row r="28" spans="1:13" x14ac:dyDescent="0.25">
      <c r="A28" s="3">
        <v>23</v>
      </c>
      <c r="B28" s="8">
        <v>0</v>
      </c>
      <c r="C28" s="8">
        <v>0</v>
      </c>
      <c r="D28" s="8">
        <v>1</v>
      </c>
      <c r="E28" s="8">
        <v>1</v>
      </c>
      <c r="F28" s="8">
        <v>1</v>
      </c>
      <c r="G28" s="8">
        <v>3</v>
      </c>
      <c r="H28" s="8">
        <v>1</v>
      </c>
      <c r="I28" s="8">
        <v>4</v>
      </c>
      <c r="J28" s="8">
        <v>3</v>
      </c>
      <c r="K28" s="10">
        <v>6</v>
      </c>
    </row>
    <row r="29" spans="1:13" x14ac:dyDescent="0.25">
      <c r="A29" s="3">
        <v>24</v>
      </c>
      <c r="B29" s="8">
        <v>3</v>
      </c>
      <c r="C29" s="8">
        <v>6</v>
      </c>
      <c r="D29" s="8">
        <v>4</v>
      </c>
      <c r="E29" s="8">
        <v>7</v>
      </c>
      <c r="F29" s="8">
        <v>1</v>
      </c>
      <c r="G29" s="8">
        <v>1</v>
      </c>
      <c r="H29" s="8">
        <v>4</v>
      </c>
      <c r="I29" s="8">
        <v>4</v>
      </c>
      <c r="J29" s="8">
        <v>1</v>
      </c>
      <c r="K29" s="10">
        <v>1</v>
      </c>
    </row>
    <row r="30" spans="1:13" x14ac:dyDescent="0.25">
      <c r="A30" s="3">
        <v>25</v>
      </c>
      <c r="B30" s="8">
        <v>1</v>
      </c>
      <c r="C30" s="11">
        <v>1</v>
      </c>
      <c r="D30" s="8">
        <v>1</v>
      </c>
      <c r="E30" s="8">
        <v>1</v>
      </c>
      <c r="F30" s="8">
        <v>1</v>
      </c>
      <c r="G30" s="8">
        <v>1</v>
      </c>
      <c r="H30" s="8">
        <v>1</v>
      </c>
      <c r="I30" s="8">
        <v>1</v>
      </c>
      <c r="J30" s="8">
        <v>1</v>
      </c>
      <c r="K30" s="8">
        <v>1</v>
      </c>
    </row>
    <row r="31" spans="1:13" x14ac:dyDescent="0.25">
      <c r="A31" s="3">
        <v>26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1</v>
      </c>
      <c r="I31" s="8">
        <v>1</v>
      </c>
      <c r="J31" s="8">
        <v>1</v>
      </c>
      <c r="K31" s="10">
        <v>1</v>
      </c>
    </row>
    <row r="32" spans="1:13" x14ac:dyDescent="0.25">
      <c r="A32" s="3">
        <v>27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1</v>
      </c>
      <c r="I32" s="8">
        <v>1</v>
      </c>
      <c r="J32" s="8">
        <v>0</v>
      </c>
      <c r="K32" s="10">
        <v>1</v>
      </c>
    </row>
    <row r="33" spans="1:11" x14ac:dyDescent="0.25">
      <c r="A33" s="3">
        <v>28</v>
      </c>
      <c r="B33" s="8">
        <v>0</v>
      </c>
      <c r="C33" s="8">
        <v>0</v>
      </c>
      <c r="D33" s="8">
        <v>1</v>
      </c>
      <c r="E33" s="8">
        <v>2</v>
      </c>
      <c r="F33" s="8">
        <v>1</v>
      </c>
      <c r="G33" s="8">
        <v>2</v>
      </c>
      <c r="H33" s="8">
        <v>1</v>
      </c>
      <c r="I33" s="8">
        <v>2</v>
      </c>
      <c r="J33" s="8">
        <v>1</v>
      </c>
      <c r="K33" s="10">
        <v>2</v>
      </c>
    </row>
    <row r="34" spans="1:11" x14ac:dyDescent="0.25">
      <c r="A34" s="3">
        <v>29</v>
      </c>
      <c r="B34" s="8">
        <v>0</v>
      </c>
      <c r="C34" s="8">
        <v>0</v>
      </c>
      <c r="D34" s="8">
        <v>0</v>
      </c>
      <c r="E34" s="8">
        <v>0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10">
        <v>1</v>
      </c>
    </row>
    <row r="35" spans="1:11" x14ac:dyDescent="0.25">
      <c r="A35" s="23">
        <v>30</v>
      </c>
      <c r="B35" s="23">
        <v>0</v>
      </c>
      <c r="C35" s="23">
        <v>0</v>
      </c>
      <c r="D35" s="23">
        <v>1</v>
      </c>
      <c r="E35" s="23">
        <v>3</v>
      </c>
      <c r="F35" s="23">
        <v>1</v>
      </c>
      <c r="G35" s="23">
        <v>3</v>
      </c>
      <c r="H35" s="23">
        <v>1</v>
      </c>
      <c r="I35" s="23">
        <v>1</v>
      </c>
      <c r="J35" s="23">
        <v>1</v>
      </c>
      <c r="K35" s="23">
        <v>1</v>
      </c>
    </row>
    <row r="36" spans="1:11" x14ac:dyDescent="0.25">
      <c r="A36" s="28">
        <v>31</v>
      </c>
      <c r="B36" s="28">
        <v>0</v>
      </c>
      <c r="C36" s="28">
        <v>0</v>
      </c>
      <c r="D36" s="28">
        <v>1</v>
      </c>
      <c r="E36" s="28">
        <v>1</v>
      </c>
      <c r="F36" s="28">
        <v>1</v>
      </c>
      <c r="G36" s="28">
        <v>1</v>
      </c>
      <c r="H36" s="28">
        <v>1</v>
      </c>
      <c r="I36" s="28">
        <v>1</v>
      </c>
      <c r="J36" s="28">
        <v>2</v>
      </c>
      <c r="K36" s="28">
        <v>3</v>
      </c>
    </row>
    <row r="37" spans="1:11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</row>
    <row r="38" spans="1:11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6"/>
  <sheetViews>
    <sheetView tabSelected="1" workbookViewId="0">
      <selection activeCell="H10" sqref="H10"/>
    </sheetView>
  </sheetViews>
  <sheetFormatPr defaultRowHeight="15" x14ac:dyDescent="0.25"/>
  <cols>
    <col min="1" max="1" width="4.5703125" customWidth="1"/>
    <col min="2" max="2" width="4.85546875" customWidth="1"/>
    <col min="3" max="3" width="4.5703125" customWidth="1"/>
    <col min="4" max="4" width="6.5703125" customWidth="1"/>
    <col min="5" max="5" width="4.5703125" customWidth="1"/>
    <col min="6" max="6" width="4.7109375" customWidth="1"/>
    <col min="7" max="7" width="5.42578125" customWidth="1"/>
    <col min="8" max="8" width="4.42578125" customWidth="1"/>
    <col min="9" max="9" width="5.5703125" bestFit="1" customWidth="1"/>
    <col min="10" max="10" width="6.140625" customWidth="1"/>
    <col min="11" max="11" width="5.5703125" bestFit="1" customWidth="1"/>
    <col min="12" max="12" width="4.5703125" customWidth="1"/>
    <col min="13" max="13" width="5.42578125" customWidth="1"/>
    <col min="14" max="14" width="4.7109375" customWidth="1"/>
    <col min="15" max="15" width="4.85546875" customWidth="1"/>
    <col min="16" max="17" width="4.42578125" customWidth="1"/>
    <col min="18" max="18" width="5.42578125" customWidth="1"/>
    <col min="19" max="19" width="4.28515625" customWidth="1"/>
    <col min="20" max="20" width="5.42578125" customWidth="1"/>
    <col min="21" max="21" width="5.85546875" customWidth="1"/>
    <col min="22" max="22" width="5.42578125" customWidth="1"/>
    <col min="23" max="23" width="5.5703125" customWidth="1"/>
    <col min="24" max="24" width="5.42578125" customWidth="1"/>
    <col min="25" max="25" width="5.7109375" customWidth="1"/>
  </cols>
  <sheetData>
    <row r="1" spans="1:28" ht="18.75" customHeight="1" x14ac:dyDescent="0.25">
      <c r="A1" s="51" t="s">
        <v>0</v>
      </c>
      <c r="B1" s="51"/>
      <c r="C1" s="51"/>
      <c r="D1" s="51"/>
      <c r="E1" s="51"/>
      <c r="F1" s="51"/>
      <c r="T1" s="7"/>
      <c r="U1" s="7"/>
      <c r="V1" s="7"/>
      <c r="W1" s="53" t="s">
        <v>22</v>
      </c>
      <c r="X1" s="53"/>
      <c r="Y1" s="53"/>
    </row>
    <row r="2" spans="1:28" ht="14.25" customHeight="1" x14ac:dyDescent="0.25">
      <c r="A2" s="52" t="s">
        <v>1</v>
      </c>
      <c r="B2" s="52"/>
      <c r="C2" s="52"/>
      <c r="D2" s="52"/>
      <c r="J2" s="52" t="s">
        <v>9</v>
      </c>
      <c r="K2" s="52"/>
      <c r="L2" s="52"/>
      <c r="M2" s="52"/>
      <c r="N2" s="52"/>
      <c r="T2" s="7"/>
      <c r="U2" s="7"/>
      <c r="V2" s="7"/>
      <c r="X2" s="52" t="s">
        <v>25</v>
      </c>
      <c r="Y2" s="52"/>
    </row>
    <row r="3" spans="1:28" ht="12.75" customHeight="1" x14ac:dyDescent="0.25">
      <c r="A3" s="12" t="s">
        <v>12</v>
      </c>
      <c r="B3" s="45">
        <v>0.23958333333333334</v>
      </c>
      <c r="C3" s="47"/>
      <c r="D3" s="46"/>
      <c r="E3" s="45">
        <v>0.36458333333333331</v>
      </c>
      <c r="F3" s="47"/>
      <c r="G3" s="46"/>
      <c r="H3" s="45">
        <v>0.48958333333333331</v>
      </c>
      <c r="I3" s="47"/>
      <c r="J3" s="46"/>
      <c r="K3" s="45">
        <v>0.61458333333333337</v>
      </c>
      <c r="L3" s="47"/>
      <c r="M3" s="46"/>
      <c r="N3" s="45">
        <v>0.73958333333333337</v>
      </c>
      <c r="O3" s="47"/>
      <c r="P3" s="46"/>
      <c r="Q3" s="48" t="s">
        <v>14</v>
      </c>
      <c r="R3" s="49"/>
      <c r="S3" s="49"/>
      <c r="T3" s="50"/>
      <c r="U3" s="48" t="s">
        <v>18</v>
      </c>
      <c r="V3" s="49"/>
      <c r="W3" s="49"/>
      <c r="X3" s="50"/>
      <c r="Y3" s="1" t="s">
        <v>19</v>
      </c>
    </row>
    <row r="4" spans="1:28" x14ac:dyDescent="0.25">
      <c r="A4" s="12"/>
      <c r="B4" s="29" t="s">
        <v>13</v>
      </c>
      <c r="C4" s="29" t="s">
        <v>10</v>
      </c>
      <c r="D4" s="29" t="s">
        <v>11</v>
      </c>
      <c r="E4" s="29" t="s">
        <v>13</v>
      </c>
      <c r="F4" s="29" t="s">
        <v>10</v>
      </c>
      <c r="G4" s="29" t="s">
        <v>11</v>
      </c>
      <c r="H4" s="29" t="s">
        <v>13</v>
      </c>
      <c r="I4" s="29" t="s">
        <v>10</v>
      </c>
      <c r="J4" s="29" t="s">
        <v>11</v>
      </c>
      <c r="K4" s="29" t="s">
        <v>13</v>
      </c>
      <c r="L4" s="29" t="s">
        <v>10</v>
      </c>
      <c r="M4" s="29" t="s">
        <v>11</v>
      </c>
      <c r="N4" s="29" t="s">
        <v>13</v>
      </c>
      <c r="O4" s="29" t="s">
        <v>10</v>
      </c>
      <c r="P4" s="29" t="s">
        <v>11</v>
      </c>
      <c r="Q4" s="13" t="s">
        <v>15</v>
      </c>
      <c r="R4" s="13" t="s">
        <v>16</v>
      </c>
      <c r="S4" s="13" t="s">
        <v>17</v>
      </c>
      <c r="T4" s="13" t="s">
        <v>16</v>
      </c>
      <c r="U4" s="13" t="s">
        <v>15</v>
      </c>
      <c r="V4" s="13" t="s">
        <v>16</v>
      </c>
      <c r="W4" s="13" t="s">
        <v>17</v>
      </c>
      <c r="X4" s="13" t="s">
        <v>16</v>
      </c>
      <c r="Y4" s="1"/>
      <c r="Z4" s="30"/>
      <c r="AB4" s="30"/>
    </row>
    <row r="5" spans="1:28" x14ac:dyDescent="0.25">
      <c r="A5" s="28">
        <v>1</v>
      </c>
      <c r="B5" s="6">
        <v>9.8000000000000007</v>
      </c>
      <c r="C5" s="6">
        <v>9.6</v>
      </c>
      <c r="D5" s="6">
        <v>98</v>
      </c>
      <c r="E5" s="6">
        <v>12.9</v>
      </c>
      <c r="F5" s="6">
        <v>12.2</v>
      </c>
      <c r="G5" s="6">
        <v>92</v>
      </c>
      <c r="H5" s="6">
        <v>19.399999999999999</v>
      </c>
      <c r="I5" s="6">
        <v>15.2</v>
      </c>
      <c r="J5" s="6">
        <v>65</v>
      </c>
      <c r="K5" s="6">
        <v>21.2</v>
      </c>
      <c r="L5" s="6">
        <v>15.2</v>
      </c>
      <c r="M5" s="6">
        <v>54</v>
      </c>
      <c r="N5" s="14">
        <v>17.7</v>
      </c>
      <c r="O5" s="15">
        <v>14.2</v>
      </c>
      <c r="P5" s="15">
        <v>69</v>
      </c>
      <c r="Q5" s="4">
        <v>22.3</v>
      </c>
      <c r="R5" s="2">
        <v>0.73958333333333337</v>
      </c>
      <c r="S5" s="4">
        <v>9.5</v>
      </c>
      <c r="T5" s="2">
        <v>0.36458333333333331</v>
      </c>
      <c r="U5" s="4">
        <f>MAX(D5,G5,J5,M5,P5)</f>
        <v>98</v>
      </c>
      <c r="V5" s="13">
        <v>0.23958333333333334</v>
      </c>
      <c r="W5" s="4">
        <f>MIN(D5,G5,J5,M5,P5)</f>
        <v>54</v>
      </c>
      <c r="X5" s="2">
        <v>0.61458333333333337</v>
      </c>
      <c r="Y5" s="6">
        <v>0</v>
      </c>
      <c r="AB5" s="30"/>
    </row>
    <row r="6" spans="1:28" x14ac:dyDescent="0.25">
      <c r="A6" s="28">
        <v>2</v>
      </c>
      <c r="B6" s="6">
        <v>10.4</v>
      </c>
      <c r="C6" s="6">
        <v>9.8000000000000007</v>
      </c>
      <c r="D6" s="6">
        <v>93</v>
      </c>
      <c r="E6" s="6">
        <v>12.5</v>
      </c>
      <c r="F6" s="6">
        <v>11.4</v>
      </c>
      <c r="G6" s="6">
        <v>87</v>
      </c>
      <c r="H6" s="6">
        <v>20.2</v>
      </c>
      <c r="I6" s="6">
        <v>15</v>
      </c>
      <c r="J6" s="6">
        <v>58</v>
      </c>
      <c r="K6" s="6">
        <v>23.4</v>
      </c>
      <c r="L6" s="6">
        <v>15.2</v>
      </c>
      <c r="M6" s="6">
        <v>42</v>
      </c>
      <c r="N6" s="14">
        <v>18</v>
      </c>
      <c r="O6" s="15">
        <v>14.2</v>
      </c>
      <c r="P6" s="15">
        <v>67</v>
      </c>
      <c r="Q6" s="4">
        <v>23.5</v>
      </c>
      <c r="R6" s="2">
        <v>0.73958333333333337</v>
      </c>
      <c r="S6" s="4">
        <v>9.1</v>
      </c>
      <c r="T6" s="2">
        <v>0.36458333333333331</v>
      </c>
      <c r="U6" s="4">
        <f t="shared" ref="U6:U35" si="0">MAX(D6,G6,J6,M6,P6)</f>
        <v>93</v>
      </c>
      <c r="V6" s="13">
        <v>0.23958333333333334</v>
      </c>
      <c r="W6" s="4">
        <f t="shared" ref="W6:W35" si="1">MIN(D6,G6,J6,M6,P6)</f>
        <v>42</v>
      </c>
      <c r="X6" s="2">
        <v>0.61458333333333337</v>
      </c>
      <c r="Y6" s="6">
        <v>0</v>
      </c>
      <c r="AB6" s="30"/>
    </row>
    <row r="7" spans="1:28" x14ac:dyDescent="0.25">
      <c r="A7" s="28">
        <v>3</v>
      </c>
      <c r="B7" s="6">
        <v>10</v>
      </c>
      <c r="C7" s="6">
        <v>9.3000000000000007</v>
      </c>
      <c r="D7" s="6">
        <v>92</v>
      </c>
      <c r="E7" s="6">
        <v>12.6</v>
      </c>
      <c r="F7" s="6">
        <v>10.7</v>
      </c>
      <c r="G7" s="6">
        <v>80</v>
      </c>
      <c r="H7" s="6">
        <v>19.2</v>
      </c>
      <c r="I7" s="6">
        <v>14</v>
      </c>
      <c r="J7" s="6">
        <v>57</v>
      </c>
      <c r="K7" s="6">
        <v>22.8</v>
      </c>
      <c r="L7" s="6">
        <v>16</v>
      </c>
      <c r="M7" s="6">
        <v>49</v>
      </c>
      <c r="N7" s="14">
        <v>18</v>
      </c>
      <c r="O7" s="15">
        <v>15.1</v>
      </c>
      <c r="P7" s="15">
        <v>74</v>
      </c>
      <c r="Q7" s="4">
        <v>23</v>
      </c>
      <c r="R7" s="2">
        <v>0.73958333333333337</v>
      </c>
      <c r="S7" s="4">
        <v>9.1999999999999993</v>
      </c>
      <c r="T7" s="2">
        <v>0.36458333333333331</v>
      </c>
      <c r="U7" s="4">
        <f t="shared" si="0"/>
        <v>92</v>
      </c>
      <c r="V7" s="13">
        <v>0.23958333333333334</v>
      </c>
      <c r="W7" s="4">
        <f t="shared" si="1"/>
        <v>49</v>
      </c>
      <c r="X7" s="2">
        <v>0.61458333333333337</v>
      </c>
      <c r="Y7" s="6">
        <v>0</v>
      </c>
      <c r="AB7" s="30"/>
    </row>
    <row r="8" spans="1:28" x14ac:dyDescent="0.25">
      <c r="A8" s="28">
        <v>4</v>
      </c>
      <c r="B8" s="6">
        <v>11.4</v>
      </c>
      <c r="C8" s="6">
        <v>11</v>
      </c>
      <c r="D8" s="6">
        <v>95</v>
      </c>
      <c r="E8" s="6">
        <v>13.4</v>
      </c>
      <c r="F8" s="6">
        <v>12.5</v>
      </c>
      <c r="G8" s="6">
        <v>90</v>
      </c>
      <c r="H8" s="6">
        <v>19</v>
      </c>
      <c r="I8" s="6">
        <v>15</v>
      </c>
      <c r="J8" s="6">
        <v>66</v>
      </c>
      <c r="K8" s="6">
        <v>20.9</v>
      </c>
      <c r="L8" s="6">
        <v>15.4</v>
      </c>
      <c r="M8" s="6">
        <v>57</v>
      </c>
      <c r="N8" s="14">
        <v>18.2</v>
      </c>
      <c r="O8" s="15">
        <v>15.4</v>
      </c>
      <c r="P8" s="15">
        <v>75</v>
      </c>
      <c r="Q8" s="4">
        <v>21.7</v>
      </c>
      <c r="R8" s="2">
        <v>0.73958333333333337</v>
      </c>
      <c r="S8" s="4">
        <v>10.6</v>
      </c>
      <c r="T8" s="2">
        <v>0.36458333333333331</v>
      </c>
      <c r="U8" s="4">
        <f t="shared" si="0"/>
        <v>95</v>
      </c>
      <c r="V8" s="13">
        <v>0.23958333333333334</v>
      </c>
      <c r="W8" s="4">
        <f t="shared" si="1"/>
        <v>57</v>
      </c>
      <c r="X8" s="2">
        <v>0.61458333333333304</v>
      </c>
      <c r="Y8" s="6">
        <v>0</v>
      </c>
      <c r="AB8" s="30"/>
    </row>
    <row r="9" spans="1:28" x14ac:dyDescent="0.25">
      <c r="A9" s="28">
        <v>5</v>
      </c>
      <c r="B9" s="6">
        <v>10.3</v>
      </c>
      <c r="C9" s="6">
        <v>10</v>
      </c>
      <c r="D9" s="6">
        <v>96</v>
      </c>
      <c r="E9" s="6">
        <v>13</v>
      </c>
      <c r="F9" s="6">
        <v>12</v>
      </c>
      <c r="G9" s="6">
        <v>89</v>
      </c>
      <c r="H9" s="6">
        <v>14.8</v>
      </c>
      <c r="I9" s="6">
        <v>13.2</v>
      </c>
      <c r="J9" s="6">
        <v>84</v>
      </c>
      <c r="K9" s="6">
        <v>18.5</v>
      </c>
      <c r="L9" s="6">
        <v>14.7</v>
      </c>
      <c r="M9" s="6">
        <v>67</v>
      </c>
      <c r="N9" s="14">
        <v>16.7</v>
      </c>
      <c r="O9" s="15">
        <v>14.5</v>
      </c>
      <c r="P9" s="15">
        <v>80</v>
      </c>
      <c r="Q9" s="4">
        <v>19.399999999999999</v>
      </c>
      <c r="R9" s="2">
        <v>0.73958333333333337</v>
      </c>
      <c r="S9" s="4">
        <v>10.199999999999999</v>
      </c>
      <c r="T9" s="2">
        <v>0.36458333333333331</v>
      </c>
      <c r="U9" s="4">
        <f t="shared" si="0"/>
        <v>96</v>
      </c>
      <c r="V9" s="13">
        <v>0.36458333333333331</v>
      </c>
      <c r="W9" s="4">
        <f t="shared" si="1"/>
        <v>67</v>
      </c>
      <c r="X9" s="2">
        <v>0.61458333333333304</v>
      </c>
      <c r="Y9" s="6">
        <v>0</v>
      </c>
      <c r="AB9" s="30"/>
    </row>
    <row r="10" spans="1:28" x14ac:dyDescent="0.25">
      <c r="A10" s="28">
        <v>6</v>
      </c>
      <c r="B10" s="6">
        <v>13.2</v>
      </c>
      <c r="C10" s="6">
        <v>12.6</v>
      </c>
      <c r="D10" s="6">
        <v>93</v>
      </c>
      <c r="E10" s="6">
        <v>15.3</v>
      </c>
      <c r="F10" s="6">
        <v>13.8</v>
      </c>
      <c r="G10" s="6">
        <v>85</v>
      </c>
      <c r="H10" s="6">
        <v>21.8</v>
      </c>
      <c r="I10" s="6">
        <v>16.2</v>
      </c>
      <c r="J10" s="6">
        <v>57</v>
      </c>
      <c r="K10" s="6">
        <v>24</v>
      </c>
      <c r="L10" s="6">
        <v>17.100000000000001</v>
      </c>
      <c r="M10" s="6">
        <v>51</v>
      </c>
      <c r="N10" s="14">
        <v>19.600000000000001</v>
      </c>
      <c r="O10" s="15">
        <v>15.7</v>
      </c>
      <c r="P10" s="15">
        <v>68</v>
      </c>
      <c r="Q10" s="4">
        <v>24.5</v>
      </c>
      <c r="R10" s="2">
        <v>0.73958333333333337</v>
      </c>
      <c r="S10" s="4">
        <v>13</v>
      </c>
      <c r="T10" s="2">
        <v>0.36458333333333331</v>
      </c>
      <c r="U10" s="4">
        <f t="shared" si="0"/>
        <v>93</v>
      </c>
      <c r="V10" s="13">
        <v>0.23958333333333301</v>
      </c>
      <c r="W10" s="4">
        <f t="shared" si="1"/>
        <v>51</v>
      </c>
      <c r="X10" s="2">
        <v>0.61458333333333304</v>
      </c>
      <c r="Y10" s="6" t="s">
        <v>24</v>
      </c>
      <c r="AB10" s="30"/>
    </row>
    <row r="11" spans="1:28" x14ac:dyDescent="0.25">
      <c r="A11" s="28">
        <v>7</v>
      </c>
      <c r="B11" s="6">
        <v>13.3</v>
      </c>
      <c r="C11" s="6">
        <v>12.7</v>
      </c>
      <c r="D11" s="6">
        <v>94</v>
      </c>
      <c r="E11" s="6">
        <v>15.3</v>
      </c>
      <c r="F11" s="6">
        <v>14.2</v>
      </c>
      <c r="G11" s="6">
        <v>89</v>
      </c>
      <c r="H11" s="6">
        <v>21.4</v>
      </c>
      <c r="I11" s="6">
        <v>16.399999999999999</v>
      </c>
      <c r="J11" s="6">
        <v>61</v>
      </c>
      <c r="K11" s="6">
        <v>23.7</v>
      </c>
      <c r="L11" s="6">
        <v>17.3</v>
      </c>
      <c r="M11" s="6">
        <v>54</v>
      </c>
      <c r="N11" s="14">
        <v>20</v>
      </c>
      <c r="O11" s="15">
        <v>17</v>
      </c>
      <c r="P11" s="15">
        <v>75</v>
      </c>
      <c r="Q11" s="4">
        <v>24.3</v>
      </c>
      <c r="R11" s="2">
        <v>0.73958333333333337</v>
      </c>
      <c r="S11" s="4">
        <v>12.3</v>
      </c>
      <c r="T11" s="2">
        <v>0.36458333333333331</v>
      </c>
      <c r="U11" s="4">
        <f t="shared" si="0"/>
        <v>94</v>
      </c>
      <c r="V11" s="13">
        <v>0.23958333333333301</v>
      </c>
      <c r="W11" s="4">
        <f t="shared" si="1"/>
        <v>54</v>
      </c>
      <c r="X11" s="2">
        <v>0.61458333333333304</v>
      </c>
      <c r="Y11" s="6">
        <v>0</v>
      </c>
      <c r="AB11" s="30"/>
    </row>
    <row r="12" spans="1:28" x14ac:dyDescent="0.25">
      <c r="A12" s="28">
        <v>8</v>
      </c>
      <c r="B12" s="6">
        <v>12.8</v>
      </c>
      <c r="C12" s="6">
        <v>12.6</v>
      </c>
      <c r="D12" s="6">
        <v>98</v>
      </c>
      <c r="E12" s="6">
        <v>14.8</v>
      </c>
      <c r="F12" s="6">
        <v>13.8</v>
      </c>
      <c r="G12" s="6">
        <v>89</v>
      </c>
      <c r="H12" s="6">
        <v>21.3</v>
      </c>
      <c r="I12" s="6">
        <v>17</v>
      </c>
      <c r="J12" s="6">
        <v>66</v>
      </c>
      <c r="K12" s="6">
        <v>24</v>
      </c>
      <c r="L12" s="6">
        <v>18.2</v>
      </c>
      <c r="M12" s="6">
        <v>58</v>
      </c>
      <c r="N12" s="14">
        <v>20</v>
      </c>
      <c r="O12" s="15">
        <v>16.399999999999999</v>
      </c>
      <c r="P12" s="15">
        <v>70</v>
      </c>
      <c r="Q12" s="4">
        <v>24.5</v>
      </c>
      <c r="R12" s="2">
        <v>0.73958333333333337</v>
      </c>
      <c r="S12" s="4">
        <v>12.5</v>
      </c>
      <c r="T12" s="2">
        <v>0.36458333333333331</v>
      </c>
      <c r="U12" s="4">
        <f t="shared" si="0"/>
        <v>98</v>
      </c>
      <c r="V12" s="13">
        <v>0.23958333333333301</v>
      </c>
      <c r="W12" s="4">
        <f t="shared" si="1"/>
        <v>58</v>
      </c>
      <c r="X12" s="2">
        <v>0.61458333333333304</v>
      </c>
      <c r="Y12" s="6">
        <v>0</v>
      </c>
      <c r="AB12" s="30"/>
    </row>
    <row r="13" spans="1:28" x14ac:dyDescent="0.25">
      <c r="A13" s="28">
        <v>9</v>
      </c>
      <c r="B13" s="6">
        <v>12.8</v>
      </c>
      <c r="C13" s="6">
        <v>12.6</v>
      </c>
      <c r="D13" s="6">
        <v>98</v>
      </c>
      <c r="E13" s="6">
        <v>15.3</v>
      </c>
      <c r="F13" s="6">
        <v>14.1</v>
      </c>
      <c r="G13" s="6">
        <v>88</v>
      </c>
      <c r="H13" s="6">
        <v>21.8</v>
      </c>
      <c r="I13" s="6">
        <v>16.8</v>
      </c>
      <c r="J13" s="6">
        <v>61</v>
      </c>
      <c r="K13" s="6">
        <v>25.2</v>
      </c>
      <c r="L13" s="6">
        <v>16.2</v>
      </c>
      <c r="M13" s="6">
        <v>40</v>
      </c>
      <c r="N13" s="14">
        <v>19.600000000000001</v>
      </c>
      <c r="O13" s="15">
        <v>15.2</v>
      </c>
      <c r="P13" s="15">
        <v>64</v>
      </c>
      <c r="Q13" s="4">
        <v>25.5</v>
      </c>
      <c r="R13" s="2">
        <v>0.73958333333333337</v>
      </c>
      <c r="S13" s="4">
        <v>12.4</v>
      </c>
      <c r="T13" s="2">
        <v>0.36458333333333331</v>
      </c>
      <c r="U13" s="4">
        <f t="shared" si="0"/>
        <v>98</v>
      </c>
      <c r="V13" s="13">
        <v>0.23958333333333301</v>
      </c>
      <c r="W13" s="4">
        <f t="shared" si="1"/>
        <v>40</v>
      </c>
      <c r="X13" s="2">
        <v>0.61458333333333304</v>
      </c>
      <c r="Y13" s="6">
        <v>0</v>
      </c>
      <c r="AB13" s="30"/>
    </row>
    <row r="14" spans="1:28" x14ac:dyDescent="0.25">
      <c r="A14" s="28">
        <v>10</v>
      </c>
      <c r="B14" s="6">
        <v>10.4</v>
      </c>
      <c r="C14" s="6">
        <v>10</v>
      </c>
      <c r="D14" s="6">
        <v>95</v>
      </c>
      <c r="E14" s="6">
        <v>14</v>
      </c>
      <c r="F14" s="6">
        <v>12</v>
      </c>
      <c r="G14" s="6">
        <v>80</v>
      </c>
      <c r="H14" s="6">
        <v>22</v>
      </c>
      <c r="I14" s="6">
        <v>15.6</v>
      </c>
      <c r="J14" s="6">
        <v>52</v>
      </c>
      <c r="K14" s="6">
        <v>24.4</v>
      </c>
      <c r="L14" s="6">
        <v>16.7</v>
      </c>
      <c r="M14" s="6">
        <v>47</v>
      </c>
      <c r="N14" s="14">
        <v>20</v>
      </c>
      <c r="O14" s="15">
        <v>16.600000000000001</v>
      </c>
      <c r="P14" s="15">
        <v>72</v>
      </c>
      <c r="Q14" s="4">
        <v>25</v>
      </c>
      <c r="R14" s="2">
        <v>0.73958333333333337</v>
      </c>
      <c r="S14" s="4">
        <v>10</v>
      </c>
      <c r="T14" s="2">
        <v>0.36458333333333331</v>
      </c>
      <c r="U14" s="4">
        <f t="shared" si="0"/>
        <v>95</v>
      </c>
      <c r="V14" s="13">
        <v>0.23958333333333301</v>
      </c>
      <c r="W14" s="4">
        <f t="shared" si="1"/>
        <v>47</v>
      </c>
      <c r="X14" s="2">
        <v>0.61458333333333304</v>
      </c>
      <c r="Y14" s="6">
        <v>0</v>
      </c>
      <c r="AB14" s="30"/>
    </row>
    <row r="15" spans="1:28" x14ac:dyDescent="0.25">
      <c r="A15" s="28">
        <v>11</v>
      </c>
      <c r="B15" s="6">
        <v>10.8</v>
      </c>
      <c r="C15" s="6">
        <v>10.6</v>
      </c>
      <c r="D15" s="6">
        <v>98</v>
      </c>
      <c r="E15" s="6">
        <v>14.2</v>
      </c>
      <c r="F15" s="6">
        <v>13</v>
      </c>
      <c r="G15" s="6">
        <v>87</v>
      </c>
      <c r="H15" s="6">
        <v>21.8</v>
      </c>
      <c r="I15" s="6">
        <v>15.8</v>
      </c>
      <c r="J15" s="6">
        <v>54</v>
      </c>
      <c r="K15" s="6">
        <v>24.6</v>
      </c>
      <c r="L15" s="6">
        <v>17.7</v>
      </c>
      <c r="M15" s="6">
        <v>52</v>
      </c>
      <c r="N15" s="14">
        <v>20.8</v>
      </c>
      <c r="O15" s="15">
        <v>17.2</v>
      </c>
      <c r="P15" s="15">
        <v>71</v>
      </c>
      <c r="Q15" s="4">
        <v>24.9</v>
      </c>
      <c r="R15" s="2">
        <v>0.73958333333333337</v>
      </c>
      <c r="S15" s="4">
        <v>10.5</v>
      </c>
      <c r="T15" s="2">
        <v>0.36458333333333331</v>
      </c>
      <c r="U15" s="4">
        <f>MAX(D15,G15,J15,M15,P15)</f>
        <v>98</v>
      </c>
      <c r="V15" s="13">
        <v>0.23958333333333301</v>
      </c>
      <c r="W15" s="4">
        <f>MIN(D15,G15,J15,M15,P15)</f>
        <v>52</v>
      </c>
      <c r="X15" s="2">
        <v>0.61458333333333304</v>
      </c>
      <c r="Y15" s="6">
        <v>0</v>
      </c>
      <c r="AB15" s="30"/>
    </row>
    <row r="16" spans="1:28" x14ac:dyDescent="0.25">
      <c r="A16" s="28">
        <v>12</v>
      </c>
      <c r="B16" s="6">
        <v>11.2</v>
      </c>
      <c r="C16" s="6">
        <v>11</v>
      </c>
      <c r="D16" s="6">
        <v>98</v>
      </c>
      <c r="E16" s="6">
        <v>14</v>
      </c>
      <c r="F16" s="31">
        <v>13</v>
      </c>
      <c r="G16" s="6">
        <v>89</v>
      </c>
      <c r="H16" s="6">
        <v>18.2</v>
      </c>
      <c r="I16" s="6">
        <v>14.4</v>
      </c>
      <c r="J16" s="6">
        <v>67</v>
      </c>
      <c r="K16" s="6">
        <v>23</v>
      </c>
      <c r="L16" s="6">
        <v>17.3</v>
      </c>
      <c r="M16" s="6">
        <v>57</v>
      </c>
      <c r="N16" s="6">
        <v>19.2</v>
      </c>
      <c r="O16" s="14">
        <v>16.7</v>
      </c>
      <c r="P16" s="15">
        <v>78</v>
      </c>
      <c r="Q16" s="4">
        <v>23.4</v>
      </c>
      <c r="R16" s="2">
        <v>0.73958333333333337</v>
      </c>
      <c r="S16" s="4">
        <v>10.199999999999999</v>
      </c>
      <c r="T16" s="2">
        <v>0.36458333333333331</v>
      </c>
      <c r="U16" s="4">
        <f t="shared" si="0"/>
        <v>98</v>
      </c>
      <c r="V16" s="13">
        <v>0.23958333333333301</v>
      </c>
      <c r="W16" s="4">
        <f t="shared" si="1"/>
        <v>57</v>
      </c>
      <c r="X16" s="2">
        <v>0.61458333333333304</v>
      </c>
      <c r="Y16" s="6">
        <v>0</v>
      </c>
      <c r="AB16" s="30"/>
    </row>
    <row r="17" spans="1:28" x14ac:dyDescent="0.25">
      <c r="A17" s="28">
        <v>13</v>
      </c>
      <c r="B17" s="6">
        <v>10.8</v>
      </c>
      <c r="C17" s="6">
        <v>10.4</v>
      </c>
      <c r="D17" s="6">
        <v>95</v>
      </c>
      <c r="E17" s="6">
        <v>13.5</v>
      </c>
      <c r="F17" s="6">
        <v>12.4</v>
      </c>
      <c r="G17" s="6">
        <v>88</v>
      </c>
      <c r="H17" s="6">
        <v>20.6</v>
      </c>
      <c r="I17" s="6">
        <v>15.2</v>
      </c>
      <c r="J17" s="6">
        <v>57</v>
      </c>
      <c r="K17" s="6">
        <v>23.6</v>
      </c>
      <c r="L17" s="6">
        <v>16.899999999999999</v>
      </c>
      <c r="M17" s="6">
        <v>52</v>
      </c>
      <c r="N17" s="14">
        <v>19</v>
      </c>
      <c r="O17" s="15">
        <v>15.6</v>
      </c>
      <c r="P17" s="15">
        <v>71</v>
      </c>
      <c r="Q17" s="4">
        <v>24</v>
      </c>
      <c r="R17" s="2">
        <v>0.73958333333333337</v>
      </c>
      <c r="S17" s="4">
        <v>10</v>
      </c>
      <c r="T17" s="2">
        <v>0.36458333333333331</v>
      </c>
      <c r="U17" s="4">
        <f t="shared" si="0"/>
        <v>95</v>
      </c>
      <c r="V17" s="13">
        <v>0.23958333333333301</v>
      </c>
      <c r="W17" s="4">
        <f t="shared" si="1"/>
        <v>52</v>
      </c>
      <c r="X17" s="2">
        <v>0.61458333333333304</v>
      </c>
      <c r="Y17" s="6">
        <v>0</v>
      </c>
      <c r="AB17" s="30"/>
    </row>
    <row r="18" spans="1:28" x14ac:dyDescent="0.25">
      <c r="A18" s="28">
        <v>14</v>
      </c>
      <c r="B18" s="6">
        <v>9.5</v>
      </c>
      <c r="C18" s="6">
        <v>9</v>
      </c>
      <c r="D18" s="6">
        <v>94</v>
      </c>
      <c r="E18" s="6">
        <v>12.9</v>
      </c>
      <c r="F18" s="6">
        <v>11.6</v>
      </c>
      <c r="G18" s="6">
        <v>85</v>
      </c>
      <c r="H18" s="6">
        <v>20.399999999999999</v>
      </c>
      <c r="I18" s="6">
        <v>14.8</v>
      </c>
      <c r="J18" s="6">
        <v>56</v>
      </c>
      <c r="K18" s="6">
        <v>23</v>
      </c>
      <c r="L18" s="6">
        <v>16.3</v>
      </c>
      <c r="M18" s="6">
        <v>51</v>
      </c>
      <c r="N18" s="14">
        <v>18.600000000000001</v>
      </c>
      <c r="O18" s="15">
        <v>15.4</v>
      </c>
      <c r="P18" s="15">
        <v>72</v>
      </c>
      <c r="Q18" s="4">
        <v>23.4</v>
      </c>
      <c r="R18" s="2">
        <v>0.73958333333333337</v>
      </c>
      <c r="S18" s="4">
        <v>9.1</v>
      </c>
      <c r="T18" s="2">
        <v>0.36458333333333331</v>
      </c>
      <c r="U18" s="4">
        <f t="shared" si="0"/>
        <v>94</v>
      </c>
      <c r="V18" s="13">
        <v>0.23958333333333301</v>
      </c>
      <c r="W18" s="4">
        <f t="shared" si="1"/>
        <v>51</v>
      </c>
      <c r="X18" s="2">
        <v>0.61458333333333304</v>
      </c>
      <c r="Y18" s="6">
        <v>0</v>
      </c>
      <c r="AB18" s="30"/>
    </row>
    <row r="19" spans="1:28" x14ac:dyDescent="0.25">
      <c r="A19" s="28">
        <v>15</v>
      </c>
      <c r="B19" s="6">
        <v>9</v>
      </c>
      <c r="C19" s="6">
        <v>8.6</v>
      </c>
      <c r="D19" s="6">
        <v>95</v>
      </c>
      <c r="E19" s="6">
        <v>12.2</v>
      </c>
      <c r="F19" s="6">
        <v>10.6</v>
      </c>
      <c r="G19" s="6">
        <v>83</v>
      </c>
      <c r="H19" s="6">
        <v>19.8</v>
      </c>
      <c r="I19" s="6">
        <v>14.6</v>
      </c>
      <c r="J19" s="6">
        <v>58</v>
      </c>
      <c r="K19" s="6">
        <v>22.9</v>
      </c>
      <c r="L19" s="6">
        <v>15.2</v>
      </c>
      <c r="M19" s="6">
        <v>45</v>
      </c>
      <c r="N19" s="14">
        <v>18.2</v>
      </c>
      <c r="O19" s="15">
        <v>14.8</v>
      </c>
      <c r="P19" s="15">
        <v>70</v>
      </c>
      <c r="Q19" s="4">
        <v>23.5</v>
      </c>
      <c r="R19" s="2">
        <v>0.73958333333333337</v>
      </c>
      <c r="S19" s="4">
        <v>7.8</v>
      </c>
      <c r="T19" s="2">
        <v>0.36458333333333331</v>
      </c>
      <c r="U19" s="4">
        <f t="shared" si="0"/>
        <v>95</v>
      </c>
      <c r="V19" s="13">
        <v>0.23958333333333301</v>
      </c>
      <c r="W19" s="4">
        <f t="shared" si="1"/>
        <v>45</v>
      </c>
      <c r="X19" s="2">
        <v>0.61458333333333304</v>
      </c>
      <c r="Y19" s="6">
        <v>0</v>
      </c>
      <c r="AB19" s="30"/>
    </row>
    <row r="20" spans="1:28" x14ac:dyDescent="0.25">
      <c r="A20" s="28">
        <v>16</v>
      </c>
      <c r="B20" s="6">
        <v>8.6</v>
      </c>
      <c r="C20" s="6">
        <v>8.4</v>
      </c>
      <c r="D20" s="6">
        <v>98</v>
      </c>
      <c r="E20" s="6">
        <v>10.5</v>
      </c>
      <c r="F20" s="6">
        <v>9.6</v>
      </c>
      <c r="G20" s="6">
        <v>90</v>
      </c>
      <c r="H20" s="6">
        <v>19</v>
      </c>
      <c r="I20" s="6">
        <v>13.8</v>
      </c>
      <c r="J20" s="6">
        <v>57</v>
      </c>
      <c r="K20" s="6">
        <v>21.6</v>
      </c>
      <c r="L20" s="6">
        <v>15.2</v>
      </c>
      <c r="M20" s="6">
        <v>50</v>
      </c>
      <c r="N20" s="14">
        <v>16.899999999999999</v>
      </c>
      <c r="O20" s="15">
        <v>14.1</v>
      </c>
      <c r="P20" s="15">
        <v>75</v>
      </c>
      <c r="Q20" s="4">
        <v>21.7</v>
      </c>
      <c r="R20" s="2">
        <v>0.73958333333333337</v>
      </c>
      <c r="S20" s="4">
        <v>7.7</v>
      </c>
      <c r="T20" s="2">
        <v>0.36458333333333331</v>
      </c>
      <c r="U20" s="4">
        <f t="shared" si="0"/>
        <v>98</v>
      </c>
      <c r="V20" s="13">
        <v>0.23958333333333301</v>
      </c>
      <c r="W20" s="4">
        <f t="shared" si="1"/>
        <v>50</v>
      </c>
      <c r="X20" s="2">
        <v>0.61458333333333304</v>
      </c>
      <c r="Y20" s="6">
        <v>0</v>
      </c>
      <c r="AB20" s="30"/>
    </row>
    <row r="21" spans="1:28" x14ac:dyDescent="0.25">
      <c r="A21" s="28">
        <v>17</v>
      </c>
      <c r="B21" s="6">
        <v>8.1999999999999993</v>
      </c>
      <c r="C21" s="6">
        <v>7.7</v>
      </c>
      <c r="D21" s="6">
        <v>94</v>
      </c>
      <c r="E21" s="6">
        <v>11</v>
      </c>
      <c r="F21" s="6">
        <v>10.1</v>
      </c>
      <c r="G21" s="6">
        <v>89</v>
      </c>
      <c r="H21" s="6">
        <v>18.3</v>
      </c>
      <c r="I21" s="6">
        <v>13.4</v>
      </c>
      <c r="J21" s="6">
        <v>59</v>
      </c>
      <c r="K21" s="6">
        <v>21.2</v>
      </c>
      <c r="L21" s="6">
        <v>15.5</v>
      </c>
      <c r="M21" s="6">
        <v>55</v>
      </c>
      <c r="N21" s="14">
        <v>16.899999999999999</v>
      </c>
      <c r="O21" s="15">
        <v>14.2</v>
      </c>
      <c r="P21" s="15">
        <v>75</v>
      </c>
      <c r="Q21" s="4">
        <v>21.4</v>
      </c>
      <c r="R21" s="2">
        <v>0.73958333333333337</v>
      </c>
      <c r="S21" s="4">
        <v>7.4</v>
      </c>
      <c r="T21" s="2">
        <v>0.36458333333333331</v>
      </c>
      <c r="U21" s="4">
        <f t="shared" si="0"/>
        <v>94</v>
      </c>
      <c r="V21" s="13">
        <v>0.23958333333333301</v>
      </c>
      <c r="W21" s="4">
        <f t="shared" si="1"/>
        <v>55</v>
      </c>
      <c r="X21" s="2">
        <v>0.61458333333333304</v>
      </c>
      <c r="Y21" s="6">
        <v>0</v>
      </c>
      <c r="AB21" s="30"/>
    </row>
    <row r="22" spans="1:28" x14ac:dyDescent="0.25">
      <c r="A22" s="28">
        <v>18</v>
      </c>
      <c r="B22" s="6">
        <v>9</v>
      </c>
      <c r="C22" s="6">
        <v>8.6999999999999993</v>
      </c>
      <c r="D22" s="6">
        <v>96</v>
      </c>
      <c r="E22" s="6">
        <v>11.7</v>
      </c>
      <c r="F22" s="6">
        <v>11</v>
      </c>
      <c r="G22" s="6">
        <v>91</v>
      </c>
      <c r="H22" s="6">
        <v>18.8</v>
      </c>
      <c r="I22" s="6">
        <v>14.6</v>
      </c>
      <c r="J22" s="6">
        <v>65</v>
      </c>
      <c r="K22" s="6">
        <v>21.4</v>
      </c>
      <c r="L22" s="6">
        <v>15.1</v>
      </c>
      <c r="M22" s="6">
        <v>51</v>
      </c>
      <c r="N22" s="14">
        <v>17.2</v>
      </c>
      <c r="O22" s="15">
        <v>14</v>
      </c>
      <c r="P22" s="15">
        <v>71</v>
      </c>
      <c r="Q22" s="4">
        <v>22</v>
      </c>
      <c r="R22" s="2">
        <v>0.73958333333333337</v>
      </c>
      <c r="S22" s="4">
        <v>9</v>
      </c>
      <c r="T22" s="2">
        <v>0.36458333333333331</v>
      </c>
      <c r="U22" s="4">
        <f t="shared" si="0"/>
        <v>96</v>
      </c>
      <c r="V22" s="13">
        <v>0.23958333333333301</v>
      </c>
      <c r="W22" s="4">
        <f t="shared" si="1"/>
        <v>51</v>
      </c>
      <c r="X22" s="2">
        <v>0.61458333333333304</v>
      </c>
      <c r="Y22" s="6">
        <v>0</v>
      </c>
      <c r="AB22" s="30"/>
    </row>
    <row r="23" spans="1:28" x14ac:dyDescent="0.25">
      <c r="A23" s="28">
        <v>19</v>
      </c>
      <c r="B23" s="6">
        <v>10</v>
      </c>
      <c r="C23" s="6">
        <v>9.5</v>
      </c>
      <c r="D23" s="6">
        <v>94</v>
      </c>
      <c r="E23" s="6">
        <v>12</v>
      </c>
      <c r="F23" s="6">
        <v>11.2</v>
      </c>
      <c r="G23" s="6">
        <v>90</v>
      </c>
      <c r="H23" s="6">
        <v>19</v>
      </c>
      <c r="I23" s="18">
        <v>14.8</v>
      </c>
      <c r="J23" s="6">
        <v>65</v>
      </c>
      <c r="K23" s="6">
        <v>22.5</v>
      </c>
      <c r="L23" s="6">
        <v>15.2</v>
      </c>
      <c r="M23" s="6">
        <v>47</v>
      </c>
      <c r="N23" s="6">
        <v>18.5</v>
      </c>
      <c r="O23" s="14">
        <v>13.7</v>
      </c>
      <c r="P23" s="15">
        <v>60</v>
      </c>
      <c r="Q23" s="4">
        <v>22.6</v>
      </c>
      <c r="R23" s="2">
        <v>0.73958333333333337</v>
      </c>
      <c r="S23" s="4">
        <v>9.5</v>
      </c>
      <c r="T23" s="2">
        <v>0.36458333333333331</v>
      </c>
      <c r="U23" s="4">
        <f t="shared" si="0"/>
        <v>94</v>
      </c>
      <c r="V23" s="13">
        <v>0.23958333333333301</v>
      </c>
      <c r="W23" s="4">
        <f t="shared" si="1"/>
        <v>47</v>
      </c>
      <c r="X23" s="2">
        <v>0.61458333333333304</v>
      </c>
      <c r="Y23" s="6">
        <v>0</v>
      </c>
      <c r="AB23" s="30"/>
    </row>
    <row r="24" spans="1:28" x14ac:dyDescent="0.25">
      <c r="A24" s="28">
        <v>20</v>
      </c>
      <c r="B24" s="6">
        <v>9.3000000000000007</v>
      </c>
      <c r="C24" s="6">
        <v>8.8000000000000007</v>
      </c>
      <c r="D24" s="6">
        <v>94</v>
      </c>
      <c r="E24" s="6">
        <v>12</v>
      </c>
      <c r="F24" s="6">
        <v>10.6</v>
      </c>
      <c r="G24" s="6">
        <v>85</v>
      </c>
      <c r="H24" s="6">
        <v>19</v>
      </c>
      <c r="I24" s="6">
        <v>14.2</v>
      </c>
      <c r="J24" s="6">
        <v>60</v>
      </c>
      <c r="K24" s="6">
        <v>21.2</v>
      </c>
      <c r="L24" s="6">
        <v>15.2</v>
      </c>
      <c r="M24" s="6">
        <v>54</v>
      </c>
      <c r="N24" s="14">
        <v>17.7</v>
      </c>
      <c r="O24" s="15">
        <v>14.8</v>
      </c>
      <c r="P24" s="15">
        <v>74</v>
      </c>
      <c r="Q24" s="4">
        <v>22.1</v>
      </c>
      <c r="R24" s="2">
        <v>0.73958333333333337</v>
      </c>
      <c r="S24" s="4">
        <v>9.1999999999999993</v>
      </c>
      <c r="T24" s="2">
        <v>0.36458333333333331</v>
      </c>
      <c r="U24" s="4">
        <f t="shared" si="0"/>
        <v>94</v>
      </c>
      <c r="V24" s="13">
        <v>0.23958333333333301</v>
      </c>
      <c r="W24" s="4">
        <f t="shared" si="1"/>
        <v>54</v>
      </c>
      <c r="X24" s="2">
        <v>0.61458333333333304</v>
      </c>
      <c r="Y24" s="6">
        <v>0</v>
      </c>
      <c r="AB24" s="30"/>
    </row>
    <row r="25" spans="1:28" x14ac:dyDescent="0.25">
      <c r="A25" s="28">
        <v>21</v>
      </c>
      <c r="B25" s="6">
        <v>9</v>
      </c>
      <c r="C25" s="6">
        <v>8.5</v>
      </c>
      <c r="D25" s="6">
        <v>94</v>
      </c>
      <c r="E25" s="6">
        <v>11.8</v>
      </c>
      <c r="F25" s="6">
        <v>10.8</v>
      </c>
      <c r="G25" s="6">
        <v>88</v>
      </c>
      <c r="H25" s="6">
        <v>19.600000000000001</v>
      </c>
      <c r="I25" s="6">
        <v>15</v>
      </c>
      <c r="J25" s="6">
        <v>62</v>
      </c>
      <c r="K25" s="6">
        <v>22.7</v>
      </c>
      <c r="L25" s="6">
        <v>16.100000000000001</v>
      </c>
      <c r="M25" s="6">
        <v>51</v>
      </c>
      <c r="N25" s="14">
        <v>18.2</v>
      </c>
      <c r="O25" s="15">
        <v>15</v>
      </c>
      <c r="P25" s="15">
        <v>72</v>
      </c>
      <c r="Q25" s="4">
        <v>22.9</v>
      </c>
      <c r="R25" s="2">
        <v>0.73958333333333337</v>
      </c>
      <c r="S25" s="4">
        <v>8.5</v>
      </c>
      <c r="T25" s="2">
        <v>0.36458333333333331</v>
      </c>
      <c r="U25" s="4">
        <f t="shared" si="0"/>
        <v>94</v>
      </c>
      <c r="V25" s="13">
        <v>0.23958333333333301</v>
      </c>
      <c r="W25" s="4">
        <f t="shared" si="1"/>
        <v>51</v>
      </c>
      <c r="X25" s="2">
        <v>0.61458333333333304</v>
      </c>
      <c r="Y25" s="6">
        <v>0</v>
      </c>
      <c r="AB25" s="30"/>
    </row>
    <row r="26" spans="1:28" x14ac:dyDescent="0.25">
      <c r="A26" s="28">
        <v>22</v>
      </c>
      <c r="B26" s="6">
        <v>9.1</v>
      </c>
      <c r="C26" s="6">
        <v>8.8000000000000007</v>
      </c>
      <c r="D26" s="6">
        <v>96</v>
      </c>
      <c r="E26" s="6">
        <v>11.7</v>
      </c>
      <c r="F26" s="6">
        <v>10.8</v>
      </c>
      <c r="G26" s="6">
        <v>89</v>
      </c>
      <c r="H26" s="6">
        <v>19.2</v>
      </c>
      <c r="I26" s="6">
        <v>14.4</v>
      </c>
      <c r="J26" s="6">
        <v>60</v>
      </c>
      <c r="K26" s="6">
        <v>22.2</v>
      </c>
      <c r="L26" s="6">
        <v>15.5</v>
      </c>
      <c r="M26" s="6">
        <v>50</v>
      </c>
      <c r="N26" s="14">
        <v>17.7</v>
      </c>
      <c r="O26" s="15">
        <v>14.2</v>
      </c>
      <c r="P26" s="15">
        <v>69</v>
      </c>
      <c r="Q26" s="4">
        <v>22.5</v>
      </c>
      <c r="R26" s="2">
        <v>0.73958333333333337</v>
      </c>
      <c r="S26" s="4">
        <v>9</v>
      </c>
      <c r="T26" s="2">
        <v>0.36458333333333331</v>
      </c>
      <c r="U26" s="4">
        <f t="shared" si="0"/>
        <v>96</v>
      </c>
      <c r="V26" s="13">
        <v>0.23958333333333301</v>
      </c>
      <c r="W26" s="4">
        <f t="shared" si="1"/>
        <v>50</v>
      </c>
      <c r="X26" s="2">
        <v>0.61458333333333304</v>
      </c>
      <c r="Y26" s="6">
        <v>0</v>
      </c>
      <c r="AB26" s="30"/>
    </row>
    <row r="27" spans="1:28" x14ac:dyDescent="0.25">
      <c r="A27" s="28">
        <v>23</v>
      </c>
      <c r="B27" s="6">
        <v>9</v>
      </c>
      <c r="C27" s="6">
        <v>8.5</v>
      </c>
      <c r="D27" s="6">
        <v>94</v>
      </c>
      <c r="E27" s="6">
        <v>11.5</v>
      </c>
      <c r="F27" s="6">
        <v>11</v>
      </c>
      <c r="G27" s="6">
        <v>94</v>
      </c>
      <c r="H27" s="6">
        <v>18</v>
      </c>
      <c r="I27" s="6">
        <v>14</v>
      </c>
      <c r="J27" s="6">
        <v>65</v>
      </c>
      <c r="K27" s="6">
        <v>21.2</v>
      </c>
      <c r="L27" s="6">
        <v>15.8</v>
      </c>
      <c r="M27" s="6">
        <v>58</v>
      </c>
      <c r="N27" s="14">
        <v>17.399999999999999</v>
      </c>
      <c r="O27" s="15">
        <v>14.2</v>
      </c>
      <c r="P27" s="15">
        <v>72</v>
      </c>
      <c r="Q27" s="4">
        <v>21.6</v>
      </c>
      <c r="R27" s="2">
        <v>0.73958333333333337</v>
      </c>
      <c r="S27" s="4">
        <v>8.3000000000000007</v>
      </c>
      <c r="T27" s="2">
        <v>0.36458333333333331</v>
      </c>
      <c r="U27" s="4">
        <f t="shared" si="0"/>
        <v>94</v>
      </c>
      <c r="V27" s="13">
        <v>0.23958333333333301</v>
      </c>
      <c r="W27" s="4">
        <f t="shared" si="1"/>
        <v>58</v>
      </c>
      <c r="X27" s="2">
        <v>0.48958333333333331</v>
      </c>
      <c r="Y27" s="6">
        <v>0</v>
      </c>
      <c r="AB27" s="30"/>
    </row>
    <row r="28" spans="1:28" x14ac:dyDescent="0.25">
      <c r="A28" s="28">
        <v>24</v>
      </c>
      <c r="B28" s="6">
        <v>13.2</v>
      </c>
      <c r="C28" s="6">
        <v>12</v>
      </c>
      <c r="D28" s="6">
        <v>87</v>
      </c>
      <c r="E28" s="6">
        <v>14.4</v>
      </c>
      <c r="F28" s="6">
        <v>13.3</v>
      </c>
      <c r="G28" s="6">
        <v>88</v>
      </c>
      <c r="H28" s="6">
        <v>21</v>
      </c>
      <c r="I28" s="6">
        <v>14.8</v>
      </c>
      <c r="J28" s="6">
        <v>52</v>
      </c>
      <c r="K28" s="6">
        <v>20.6</v>
      </c>
      <c r="L28" s="6">
        <v>14.1</v>
      </c>
      <c r="M28" s="6">
        <v>50</v>
      </c>
      <c r="N28" s="14">
        <v>18</v>
      </c>
      <c r="O28" s="15">
        <v>13.5</v>
      </c>
      <c r="P28" s="15">
        <v>61</v>
      </c>
      <c r="Q28" s="4">
        <v>22.8</v>
      </c>
      <c r="R28" s="2">
        <v>0.73958333333333337</v>
      </c>
      <c r="S28" s="4">
        <v>12</v>
      </c>
      <c r="T28" s="2">
        <v>0.36458333333333331</v>
      </c>
      <c r="U28" s="4">
        <f t="shared" si="0"/>
        <v>88</v>
      </c>
      <c r="V28" s="13">
        <v>0.36458333333333331</v>
      </c>
      <c r="W28" s="4">
        <f t="shared" si="1"/>
        <v>50</v>
      </c>
      <c r="X28" s="2">
        <v>0.61458333333333304</v>
      </c>
      <c r="Y28" s="6">
        <v>0</v>
      </c>
      <c r="AB28" s="30"/>
    </row>
    <row r="29" spans="1:28" x14ac:dyDescent="0.25">
      <c r="A29" s="28">
        <v>25</v>
      </c>
      <c r="B29" s="6">
        <v>8.6</v>
      </c>
      <c r="C29" s="18">
        <v>8.3000000000000007</v>
      </c>
      <c r="D29" s="18">
        <v>96</v>
      </c>
      <c r="E29" s="6">
        <v>12.1</v>
      </c>
      <c r="F29" s="18">
        <v>10.5</v>
      </c>
      <c r="G29" s="6">
        <v>82</v>
      </c>
      <c r="H29" s="6">
        <v>19.2</v>
      </c>
      <c r="I29" s="6">
        <v>14</v>
      </c>
      <c r="J29" s="6">
        <v>57</v>
      </c>
      <c r="K29" s="6">
        <v>21.6</v>
      </c>
      <c r="L29" s="6">
        <v>14.4</v>
      </c>
      <c r="M29" s="6">
        <v>46</v>
      </c>
      <c r="N29" s="6">
        <v>17.2</v>
      </c>
      <c r="O29" s="14">
        <v>13.8</v>
      </c>
      <c r="P29" s="14">
        <v>70</v>
      </c>
      <c r="Q29" s="4">
        <v>22.2</v>
      </c>
      <c r="R29" s="2">
        <v>0.73958333333333337</v>
      </c>
      <c r="S29" s="4">
        <v>8.3000000000000007</v>
      </c>
      <c r="T29" s="2">
        <v>0.36458333333333331</v>
      </c>
      <c r="U29" s="4">
        <f t="shared" si="0"/>
        <v>96</v>
      </c>
      <c r="V29" s="13">
        <v>0.23958333333333301</v>
      </c>
      <c r="W29" s="4">
        <f t="shared" si="1"/>
        <v>46</v>
      </c>
      <c r="X29" s="2">
        <v>0.61458333333333304</v>
      </c>
      <c r="Y29" s="6">
        <v>0</v>
      </c>
      <c r="AB29" s="30"/>
    </row>
    <row r="30" spans="1:28" x14ac:dyDescent="0.25">
      <c r="A30" s="28">
        <v>26</v>
      </c>
      <c r="B30" s="6">
        <v>8.8000000000000007</v>
      </c>
      <c r="C30" s="6">
        <v>8.6</v>
      </c>
      <c r="D30" s="6">
        <v>98</v>
      </c>
      <c r="E30" s="6">
        <v>11</v>
      </c>
      <c r="F30" s="6">
        <v>10</v>
      </c>
      <c r="G30" s="6">
        <v>88</v>
      </c>
      <c r="H30" s="6">
        <v>18.399999999999999</v>
      </c>
      <c r="I30" s="6">
        <v>13.2</v>
      </c>
      <c r="J30" s="6">
        <v>56</v>
      </c>
      <c r="K30" s="6">
        <v>21.9</v>
      </c>
      <c r="L30" s="6">
        <v>15.1</v>
      </c>
      <c r="M30" s="6">
        <v>49</v>
      </c>
      <c r="N30" s="14">
        <v>17.8</v>
      </c>
      <c r="O30" s="15">
        <v>14.4</v>
      </c>
      <c r="P30" s="15">
        <v>70</v>
      </c>
      <c r="Q30" s="4">
        <v>22.6</v>
      </c>
      <c r="R30" s="2">
        <v>0.73958333333333337</v>
      </c>
      <c r="S30" s="4">
        <v>8</v>
      </c>
      <c r="T30" s="2">
        <v>0.36458333333333331</v>
      </c>
      <c r="U30" s="4">
        <f t="shared" si="0"/>
        <v>98</v>
      </c>
      <c r="V30" s="13">
        <v>0.23958333333333301</v>
      </c>
      <c r="W30" s="4">
        <f t="shared" si="1"/>
        <v>49</v>
      </c>
      <c r="X30" s="2">
        <v>0.61458333333333304</v>
      </c>
      <c r="Y30" s="6">
        <v>0</v>
      </c>
      <c r="AB30" s="30"/>
    </row>
    <row r="31" spans="1:28" x14ac:dyDescent="0.25">
      <c r="A31" s="28">
        <v>27</v>
      </c>
      <c r="B31" s="6">
        <v>8.6</v>
      </c>
      <c r="C31" s="6">
        <v>8.1</v>
      </c>
      <c r="D31" s="6">
        <v>94</v>
      </c>
      <c r="E31" s="6">
        <v>11</v>
      </c>
      <c r="F31" s="6">
        <v>9.8000000000000007</v>
      </c>
      <c r="G31" s="6">
        <v>87</v>
      </c>
      <c r="H31" s="6">
        <v>19</v>
      </c>
      <c r="I31" s="6">
        <v>13.6</v>
      </c>
      <c r="J31" s="6">
        <v>56</v>
      </c>
      <c r="K31" s="6">
        <v>23.2</v>
      </c>
      <c r="L31" s="6">
        <v>15.2</v>
      </c>
      <c r="M31" s="6">
        <v>43</v>
      </c>
      <c r="N31" s="14">
        <v>17.600000000000001</v>
      </c>
      <c r="O31" s="15">
        <v>13.3</v>
      </c>
      <c r="P31" s="15">
        <v>63</v>
      </c>
      <c r="Q31" s="4">
        <v>23.9</v>
      </c>
      <c r="R31" s="2">
        <v>0.73958333333333337</v>
      </c>
      <c r="S31" s="4">
        <v>7.5</v>
      </c>
      <c r="T31" s="2">
        <v>0.36458333333333331</v>
      </c>
      <c r="U31" s="4">
        <f t="shared" si="0"/>
        <v>94</v>
      </c>
      <c r="V31" s="13">
        <v>0.23958333333333301</v>
      </c>
      <c r="W31" s="4">
        <f t="shared" si="1"/>
        <v>43</v>
      </c>
      <c r="X31" s="2">
        <v>0.61458333333333304</v>
      </c>
      <c r="Y31" s="6">
        <v>0</v>
      </c>
      <c r="AB31" s="30"/>
    </row>
    <row r="32" spans="1:28" x14ac:dyDescent="0.25">
      <c r="A32" s="28">
        <v>28</v>
      </c>
      <c r="B32" s="6">
        <v>8.4</v>
      </c>
      <c r="C32" s="6">
        <v>7.8</v>
      </c>
      <c r="D32" s="6">
        <v>93</v>
      </c>
      <c r="E32" s="6">
        <v>10.6</v>
      </c>
      <c r="F32" s="18">
        <v>8.8000000000000007</v>
      </c>
      <c r="G32" s="6">
        <v>80</v>
      </c>
      <c r="H32" s="6">
        <v>19.2</v>
      </c>
      <c r="I32" s="6">
        <v>13.6</v>
      </c>
      <c r="J32" s="6">
        <v>54</v>
      </c>
      <c r="K32" s="6">
        <v>23</v>
      </c>
      <c r="L32" s="6">
        <v>15</v>
      </c>
      <c r="M32" s="6">
        <v>43</v>
      </c>
      <c r="N32" s="6">
        <v>18</v>
      </c>
      <c r="O32" s="14">
        <v>14</v>
      </c>
      <c r="P32" s="15">
        <v>65</v>
      </c>
      <c r="Q32" s="4">
        <v>23.6</v>
      </c>
      <c r="R32" s="2">
        <v>0.73958333333333337</v>
      </c>
      <c r="S32" s="4">
        <v>7</v>
      </c>
      <c r="T32" s="2">
        <v>0.36458333333333331</v>
      </c>
      <c r="U32" s="4">
        <f t="shared" si="0"/>
        <v>93</v>
      </c>
      <c r="V32" s="13">
        <v>0.23958333333333301</v>
      </c>
      <c r="W32" s="4">
        <f t="shared" si="1"/>
        <v>43</v>
      </c>
      <c r="X32" s="2">
        <v>0.73958333333333337</v>
      </c>
      <c r="Y32" s="6">
        <v>0</v>
      </c>
      <c r="AB32" s="30"/>
    </row>
    <row r="33" spans="1:28" x14ac:dyDescent="0.25">
      <c r="A33" s="28">
        <v>29</v>
      </c>
      <c r="B33" s="6">
        <v>7</v>
      </c>
      <c r="C33" s="6">
        <v>6.5</v>
      </c>
      <c r="D33" s="6">
        <v>94</v>
      </c>
      <c r="E33" s="6">
        <v>10.8</v>
      </c>
      <c r="F33" s="6">
        <v>9.4</v>
      </c>
      <c r="G33" s="6">
        <v>84</v>
      </c>
      <c r="H33" s="6">
        <v>18.600000000000001</v>
      </c>
      <c r="I33" s="6">
        <v>13.2</v>
      </c>
      <c r="J33" s="6">
        <v>55</v>
      </c>
      <c r="K33" s="6">
        <v>22</v>
      </c>
      <c r="L33" s="6">
        <v>13.8</v>
      </c>
      <c r="M33" s="6">
        <v>40</v>
      </c>
      <c r="N33" s="14">
        <v>17.5</v>
      </c>
      <c r="O33" s="15">
        <v>13.6</v>
      </c>
      <c r="P33" s="15">
        <v>66</v>
      </c>
      <c r="Q33" s="4">
        <v>22.7</v>
      </c>
      <c r="R33" s="2">
        <v>0.73958333333333337</v>
      </c>
      <c r="S33" s="4">
        <v>6.5</v>
      </c>
      <c r="T33" s="2">
        <v>0.36458333333333331</v>
      </c>
      <c r="U33" s="4">
        <f t="shared" si="0"/>
        <v>94</v>
      </c>
      <c r="V33" s="13">
        <v>0.23958333333333301</v>
      </c>
      <c r="W33" s="4">
        <f t="shared" si="1"/>
        <v>40</v>
      </c>
      <c r="X33" s="2">
        <v>0.61458333333333304</v>
      </c>
      <c r="Y33" s="6">
        <v>0</v>
      </c>
      <c r="AB33" s="30"/>
    </row>
    <row r="34" spans="1:28" x14ac:dyDescent="0.25">
      <c r="A34" s="23">
        <v>30</v>
      </c>
      <c r="B34" s="24">
        <v>7.7</v>
      </c>
      <c r="C34" s="24">
        <v>7</v>
      </c>
      <c r="D34" s="24">
        <v>94</v>
      </c>
      <c r="E34" s="24">
        <v>9.5</v>
      </c>
      <c r="F34" s="24">
        <v>8.6999999999999993</v>
      </c>
      <c r="G34" s="24">
        <v>93</v>
      </c>
      <c r="H34" s="24">
        <v>18</v>
      </c>
      <c r="I34" s="24">
        <v>13</v>
      </c>
      <c r="J34" s="24">
        <v>58</v>
      </c>
      <c r="K34" s="24">
        <v>21.8</v>
      </c>
      <c r="L34" s="24">
        <v>14.2</v>
      </c>
      <c r="M34" s="24">
        <v>44</v>
      </c>
      <c r="N34" s="24">
        <v>17.2</v>
      </c>
      <c r="O34" s="24">
        <v>13.2</v>
      </c>
      <c r="P34" s="24">
        <v>64</v>
      </c>
      <c r="Q34" s="24">
        <v>22.6</v>
      </c>
      <c r="R34" s="35">
        <v>0.73958333333333337</v>
      </c>
      <c r="S34" s="24">
        <v>6.8</v>
      </c>
      <c r="T34" s="35">
        <v>0.36458333333333331</v>
      </c>
      <c r="U34" s="4">
        <f t="shared" si="0"/>
        <v>94</v>
      </c>
      <c r="V34" s="13">
        <v>0.23958333333333301</v>
      </c>
      <c r="W34" s="4">
        <f t="shared" si="1"/>
        <v>44</v>
      </c>
      <c r="X34" s="2">
        <v>0.61458333333333304</v>
      </c>
      <c r="Y34" s="24">
        <v>0</v>
      </c>
    </row>
    <row r="35" spans="1:28" x14ac:dyDescent="0.25">
      <c r="A35" s="28">
        <v>31</v>
      </c>
      <c r="B35" s="6">
        <v>7.9</v>
      </c>
      <c r="C35" s="6">
        <v>7.2</v>
      </c>
      <c r="D35" s="6">
        <v>91</v>
      </c>
      <c r="E35" s="6">
        <v>9.8000000000000007</v>
      </c>
      <c r="F35" s="6">
        <v>8.5</v>
      </c>
      <c r="G35" s="6">
        <v>91</v>
      </c>
      <c r="H35" s="6">
        <v>18.600000000000001</v>
      </c>
      <c r="I35" s="6">
        <v>13</v>
      </c>
      <c r="J35" s="6">
        <v>54</v>
      </c>
      <c r="K35" s="6">
        <v>21.8</v>
      </c>
      <c r="L35" s="6">
        <v>13.8</v>
      </c>
      <c r="M35" s="6">
        <v>41</v>
      </c>
      <c r="N35" s="6">
        <v>17.2</v>
      </c>
      <c r="O35" s="6">
        <v>12.8</v>
      </c>
      <c r="P35" s="6">
        <v>63</v>
      </c>
      <c r="Q35" s="6">
        <v>22.5</v>
      </c>
      <c r="R35" s="29">
        <v>0.73958333333333337</v>
      </c>
      <c r="S35" s="6">
        <v>7</v>
      </c>
      <c r="T35" s="29">
        <v>0.36458333333333331</v>
      </c>
      <c r="U35" s="4">
        <f t="shared" si="0"/>
        <v>91</v>
      </c>
      <c r="V35" s="13">
        <v>0.23958333333333301</v>
      </c>
      <c r="W35" s="4">
        <f t="shared" si="1"/>
        <v>41</v>
      </c>
      <c r="X35" s="2">
        <v>0.61458333333333304</v>
      </c>
      <c r="Y35" s="6">
        <v>0</v>
      </c>
    </row>
    <row r="36" spans="1:28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</row>
  </sheetData>
  <mergeCells count="12">
    <mergeCell ref="K3:M3"/>
    <mergeCell ref="N3:P3"/>
    <mergeCell ref="Q3:T3"/>
    <mergeCell ref="U3:X3"/>
    <mergeCell ref="A1:F1"/>
    <mergeCell ref="J2:N2"/>
    <mergeCell ref="A2:D2"/>
    <mergeCell ref="X2:Y2"/>
    <mergeCell ref="B3:D3"/>
    <mergeCell ref="E3:G3"/>
    <mergeCell ref="H3:J3"/>
    <mergeCell ref="W1:Y1"/>
  </mergeCells>
  <pageMargins left="0.7" right="0.7" top="0.75" bottom="0.75" header="0.3" footer="0.3"/>
  <pageSetup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38"/>
  <sheetViews>
    <sheetView workbookViewId="0">
      <selection activeCell="B7" sqref="B7"/>
    </sheetView>
  </sheetViews>
  <sheetFormatPr defaultRowHeight="15" x14ac:dyDescent="0.25"/>
  <cols>
    <col min="1" max="1" width="6.140625" customWidth="1"/>
    <col min="2" max="10" width="8.28515625" customWidth="1"/>
    <col min="11" max="11" width="5.140625" customWidth="1"/>
    <col min="12" max="12" width="5" customWidth="1"/>
    <col min="13" max="13" width="5.140625" customWidth="1"/>
    <col min="14" max="14" width="5" customWidth="1"/>
    <col min="15" max="15" width="5.140625" customWidth="1"/>
    <col min="16" max="16" width="5" customWidth="1"/>
    <col min="17" max="17" width="5.140625" customWidth="1"/>
    <col min="18" max="18" width="5" customWidth="1"/>
    <col min="19" max="19" width="5.140625" customWidth="1"/>
    <col min="20" max="20" width="5" customWidth="1"/>
  </cols>
  <sheetData>
    <row r="1" spans="1:20" x14ac:dyDescent="0.25">
      <c r="D1" t="s">
        <v>27</v>
      </c>
    </row>
    <row r="2" spans="1:20" x14ac:dyDescent="0.25">
      <c r="A2" t="s">
        <v>0</v>
      </c>
      <c r="R2" t="s">
        <v>21</v>
      </c>
    </row>
    <row r="3" spans="1:20" x14ac:dyDescent="0.25">
      <c r="A3" t="s">
        <v>1</v>
      </c>
      <c r="R3" t="s">
        <v>26</v>
      </c>
    </row>
    <row r="4" spans="1:20" x14ac:dyDescent="0.25">
      <c r="K4" t="s">
        <v>28</v>
      </c>
    </row>
    <row r="5" spans="1:20" x14ac:dyDescent="0.25">
      <c r="A5" s="1"/>
      <c r="B5" s="1" t="s">
        <v>33</v>
      </c>
      <c r="C5" s="1"/>
      <c r="D5" s="1"/>
      <c r="E5" s="1"/>
      <c r="F5" s="1" t="s">
        <v>34</v>
      </c>
      <c r="G5" s="1"/>
      <c r="H5" s="1"/>
      <c r="I5" s="1"/>
      <c r="J5" s="1"/>
      <c r="K5" s="1" t="s">
        <v>29</v>
      </c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1" t="s">
        <v>30</v>
      </c>
      <c r="B6" s="2" t="s">
        <v>35</v>
      </c>
      <c r="C6" s="2">
        <v>0.48958333333333331</v>
      </c>
      <c r="D6" s="2">
        <v>0.61458333333333337</v>
      </c>
      <c r="E6" s="2">
        <v>0.73958333333333337</v>
      </c>
      <c r="F6" s="37" t="s">
        <v>36</v>
      </c>
      <c r="G6" s="37" t="s">
        <v>37</v>
      </c>
      <c r="H6" s="37" t="s">
        <v>37</v>
      </c>
      <c r="I6" s="37" t="s">
        <v>37</v>
      </c>
      <c r="J6" s="37" t="s">
        <v>38</v>
      </c>
      <c r="K6" s="2" t="s">
        <v>39</v>
      </c>
      <c r="L6" s="1"/>
      <c r="M6" s="2" t="s">
        <v>35</v>
      </c>
      <c r="N6" s="1"/>
      <c r="O6" s="2" t="s">
        <v>40</v>
      </c>
      <c r="P6" s="1"/>
      <c r="Q6" s="2" t="s">
        <v>41</v>
      </c>
      <c r="R6" s="1"/>
      <c r="S6" s="2" t="s">
        <v>42</v>
      </c>
      <c r="T6" s="1"/>
    </row>
    <row r="7" spans="1:20" x14ac:dyDescent="0.25">
      <c r="A7" s="1"/>
      <c r="B7" s="1"/>
      <c r="C7" s="1"/>
      <c r="D7" s="1"/>
      <c r="E7" s="41">
        <v>742415</v>
      </c>
      <c r="F7" s="38" t="s">
        <v>43</v>
      </c>
      <c r="G7" s="38" t="s">
        <v>44</v>
      </c>
      <c r="H7" s="38" t="s">
        <v>45</v>
      </c>
      <c r="I7" s="38" t="s">
        <v>46</v>
      </c>
      <c r="J7" s="38" t="s">
        <v>46</v>
      </c>
      <c r="K7" s="1" t="s">
        <v>31</v>
      </c>
      <c r="L7" s="1" t="s">
        <v>32</v>
      </c>
      <c r="M7" s="1" t="s">
        <v>31</v>
      </c>
      <c r="N7" s="1" t="s">
        <v>32</v>
      </c>
      <c r="O7" s="1" t="s">
        <v>31</v>
      </c>
      <c r="P7" s="1" t="s">
        <v>32</v>
      </c>
      <c r="Q7" s="1" t="s">
        <v>31</v>
      </c>
      <c r="R7" s="1" t="s">
        <v>32</v>
      </c>
      <c r="S7" s="1" t="s">
        <v>31</v>
      </c>
      <c r="T7" s="1" t="s">
        <v>32</v>
      </c>
    </row>
    <row r="8" spans="1:20" x14ac:dyDescent="0.25">
      <c r="A8" s="1">
        <v>1</v>
      </c>
      <c r="B8" s="1">
        <v>742444</v>
      </c>
      <c r="C8" s="1">
        <v>742506</v>
      </c>
      <c r="D8" s="1">
        <v>742665</v>
      </c>
      <c r="E8" s="1">
        <v>742783</v>
      </c>
      <c r="F8" s="4">
        <f>(B8-E7)*1.96/540</f>
        <v>0.10525925925925925</v>
      </c>
      <c r="G8" s="4">
        <f>(C8-B8)*1.96/108</f>
        <v>1.1251851851851851</v>
      </c>
      <c r="H8" s="4">
        <f t="shared" ref="H8:I23" si="0">(D8-C8)*1.96/108</f>
        <v>2.8855555555555554</v>
      </c>
      <c r="I8" s="4">
        <f t="shared" si="0"/>
        <v>2.1414814814814815</v>
      </c>
      <c r="J8" s="4">
        <f>(E8-B8)*1.96/324</f>
        <v>2.0507407407407405</v>
      </c>
      <c r="K8" s="39">
        <v>280</v>
      </c>
      <c r="L8" s="40">
        <v>2</v>
      </c>
      <c r="M8" s="39">
        <v>300</v>
      </c>
      <c r="N8" s="40">
        <v>3</v>
      </c>
      <c r="O8" s="39">
        <v>100</v>
      </c>
      <c r="P8" s="40">
        <v>2</v>
      </c>
      <c r="Q8" s="39">
        <v>140</v>
      </c>
      <c r="R8" s="40">
        <v>5</v>
      </c>
      <c r="S8" s="39">
        <v>280</v>
      </c>
      <c r="T8" s="40">
        <v>4</v>
      </c>
    </row>
    <row r="9" spans="1:20" x14ac:dyDescent="0.25">
      <c r="A9" s="1">
        <v>2</v>
      </c>
      <c r="B9" s="1">
        <v>742836</v>
      </c>
      <c r="C9" s="1">
        <v>742889</v>
      </c>
      <c r="D9" s="1">
        <v>743002</v>
      </c>
      <c r="E9" s="1">
        <v>743117</v>
      </c>
      <c r="F9" s="4">
        <f t="shared" ref="F9:F38" si="1">(B9-E8)*1.96/540</f>
        <v>0.19237037037037036</v>
      </c>
      <c r="G9" s="4">
        <f t="shared" ref="G9:I38" si="2">(C9-B9)*1.96/108</f>
        <v>0.96185185185185185</v>
      </c>
      <c r="H9" s="4">
        <f t="shared" si="0"/>
        <v>2.0507407407407405</v>
      </c>
      <c r="I9" s="4">
        <f t="shared" si="0"/>
        <v>2.087037037037037</v>
      </c>
      <c r="J9" s="4">
        <f t="shared" ref="J9:J38" si="3">(E9-B9)*1.96/324</f>
        <v>1.6998765432098766</v>
      </c>
      <c r="K9" s="39">
        <v>0</v>
      </c>
      <c r="L9" s="40">
        <v>0</v>
      </c>
      <c r="M9" s="39">
        <v>200</v>
      </c>
      <c r="N9" s="40">
        <v>2</v>
      </c>
      <c r="O9" s="39">
        <v>130</v>
      </c>
      <c r="P9" s="40">
        <v>3</v>
      </c>
      <c r="Q9" s="39">
        <v>170</v>
      </c>
      <c r="R9" s="40">
        <v>4</v>
      </c>
      <c r="S9" s="39">
        <v>310</v>
      </c>
      <c r="T9" s="40">
        <v>4</v>
      </c>
    </row>
    <row r="10" spans="1:20" x14ac:dyDescent="0.25">
      <c r="A10" s="1">
        <v>3</v>
      </c>
      <c r="B10" s="1">
        <v>743248</v>
      </c>
      <c r="C10" s="1">
        <v>743323</v>
      </c>
      <c r="D10" s="1">
        <v>743349</v>
      </c>
      <c r="E10" s="1">
        <v>743571</v>
      </c>
      <c r="F10" s="4">
        <f t="shared" si="1"/>
        <v>0.47548148148148145</v>
      </c>
      <c r="G10" s="4">
        <f t="shared" si="2"/>
        <v>1.3611111111111112</v>
      </c>
      <c r="H10" s="4">
        <f t="shared" si="0"/>
        <v>0.47185185185185186</v>
      </c>
      <c r="I10" s="4">
        <f t="shared" si="0"/>
        <v>4.028888888888889</v>
      </c>
      <c r="J10" s="4">
        <f t="shared" si="3"/>
        <v>1.9539506172839507</v>
      </c>
      <c r="K10" s="39">
        <v>290</v>
      </c>
      <c r="L10" s="40">
        <v>2</v>
      </c>
      <c r="M10" s="39">
        <v>0</v>
      </c>
      <c r="N10" s="40">
        <v>0</v>
      </c>
      <c r="O10" s="39">
        <v>140</v>
      </c>
      <c r="P10" s="40">
        <v>3</v>
      </c>
      <c r="Q10" s="39">
        <v>140</v>
      </c>
      <c r="R10" s="40">
        <v>5</v>
      </c>
      <c r="S10" s="39">
        <v>270</v>
      </c>
      <c r="T10" s="40">
        <v>4</v>
      </c>
    </row>
    <row r="11" spans="1:20" x14ac:dyDescent="0.25">
      <c r="A11" s="1">
        <v>4</v>
      </c>
      <c r="B11" s="1">
        <v>743645</v>
      </c>
      <c r="C11" s="1">
        <v>743723</v>
      </c>
      <c r="D11" s="1">
        <v>743831</v>
      </c>
      <c r="E11" s="1">
        <v>743910</v>
      </c>
      <c r="F11" s="4">
        <f t="shared" si="1"/>
        <v>0.2685925925925926</v>
      </c>
      <c r="G11" s="4">
        <f t="shared" si="2"/>
        <v>1.4155555555555555</v>
      </c>
      <c r="H11" s="4">
        <f t="shared" si="0"/>
        <v>1.96</v>
      </c>
      <c r="I11" s="4">
        <f t="shared" si="0"/>
        <v>1.4337037037037037</v>
      </c>
      <c r="J11" s="4">
        <f t="shared" si="3"/>
        <v>1.6030864197530863</v>
      </c>
      <c r="K11" s="39">
        <v>0</v>
      </c>
      <c r="L11" s="40">
        <v>0</v>
      </c>
      <c r="M11" s="39">
        <v>0</v>
      </c>
      <c r="N11" s="40">
        <v>0</v>
      </c>
      <c r="O11" s="39">
        <v>120</v>
      </c>
      <c r="P11" s="40">
        <v>2</v>
      </c>
      <c r="Q11" s="39">
        <v>100</v>
      </c>
      <c r="R11" s="40">
        <v>4</v>
      </c>
      <c r="S11" s="39">
        <v>210</v>
      </c>
      <c r="T11" s="40">
        <v>2</v>
      </c>
    </row>
    <row r="12" spans="1:20" x14ac:dyDescent="0.25">
      <c r="A12" s="1">
        <v>5</v>
      </c>
      <c r="B12" s="1">
        <v>743961</v>
      </c>
      <c r="C12" s="1">
        <v>744002</v>
      </c>
      <c r="D12" s="1">
        <v>744055</v>
      </c>
      <c r="E12" s="1">
        <v>744108</v>
      </c>
      <c r="F12" s="4">
        <f t="shared" si="1"/>
        <v>0.18511111111111109</v>
      </c>
      <c r="G12" s="4">
        <f t="shared" si="2"/>
        <v>0.74407407407407411</v>
      </c>
      <c r="H12" s="4">
        <f t="shared" si="0"/>
        <v>0.96185185185185185</v>
      </c>
      <c r="I12" s="4">
        <f t="shared" si="0"/>
        <v>0.96185185185185185</v>
      </c>
      <c r="J12" s="4">
        <f t="shared" si="3"/>
        <v>0.8892592592592593</v>
      </c>
      <c r="K12" s="39">
        <v>0</v>
      </c>
      <c r="L12" s="40">
        <v>0</v>
      </c>
      <c r="M12" s="39">
        <v>0</v>
      </c>
      <c r="N12" s="40">
        <v>0</v>
      </c>
      <c r="O12" s="39">
        <v>250</v>
      </c>
      <c r="P12" s="40">
        <v>3</v>
      </c>
      <c r="Q12" s="39">
        <v>150</v>
      </c>
      <c r="R12" s="40">
        <v>3</v>
      </c>
      <c r="S12" s="39">
        <v>0</v>
      </c>
      <c r="T12" s="40">
        <v>0</v>
      </c>
    </row>
    <row r="13" spans="1:20" x14ac:dyDescent="0.25">
      <c r="A13" s="1">
        <v>6</v>
      </c>
      <c r="B13" s="1">
        <v>744199</v>
      </c>
      <c r="C13" s="1">
        <v>744301</v>
      </c>
      <c r="D13" s="1">
        <v>744453</v>
      </c>
      <c r="E13" s="1">
        <v>744573</v>
      </c>
      <c r="F13" s="4">
        <f t="shared" si="1"/>
        <v>0.33029629629629625</v>
      </c>
      <c r="G13" s="4">
        <f t="shared" si="2"/>
        <v>1.8511111111111109</v>
      </c>
      <c r="H13" s="4">
        <f t="shared" si="0"/>
        <v>2.7585185185185188</v>
      </c>
      <c r="I13" s="4">
        <f t="shared" si="0"/>
        <v>2.1777777777777776</v>
      </c>
      <c r="J13" s="4">
        <f t="shared" si="3"/>
        <v>2.2624691358024691</v>
      </c>
      <c r="K13" s="39">
        <v>0</v>
      </c>
      <c r="L13" s="40">
        <v>0</v>
      </c>
      <c r="M13" s="39">
        <v>110</v>
      </c>
      <c r="N13" s="40">
        <v>3</v>
      </c>
      <c r="O13" s="39">
        <v>50</v>
      </c>
      <c r="P13" s="40">
        <v>2</v>
      </c>
      <c r="Q13" s="39">
        <v>120</v>
      </c>
      <c r="R13" s="40">
        <v>5</v>
      </c>
      <c r="S13" s="39">
        <v>0</v>
      </c>
      <c r="T13" s="40">
        <v>0</v>
      </c>
    </row>
    <row r="14" spans="1:20" x14ac:dyDescent="0.25">
      <c r="A14" s="1">
        <v>7</v>
      </c>
      <c r="B14" s="1">
        <v>744677</v>
      </c>
      <c r="C14" s="1">
        <v>744779</v>
      </c>
      <c r="D14" s="1">
        <v>744958</v>
      </c>
      <c r="E14" s="1">
        <v>745060</v>
      </c>
      <c r="F14" s="4">
        <f t="shared" si="1"/>
        <v>0.37748148148148147</v>
      </c>
      <c r="G14" s="4">
        <f t="shared" si="2"/>
        <v>1.8511111111111109</v>
      </c>
      <c r="H14" s="4">
        <f t="shared" si="0"/>
        <v>3.2485185185185181</v>
      </c>
      <c r="I14" s="4">
        <f t="shared" si="0"/>
        <v>1.8511111111111109</v>
      </c>
      <c r="J14" s="4">
        <f t="shared" si="3"/>
        <v>2.3169135802469136</v>
      </c>
      <c r="K14" s="39">
        <v>0</v>
      </c>
      <c r="L14" s="40">
        <v>0</v>
      </c>
      <c r="M14" s="39">
        <v>0</v>
      </c>
      <c r="N14" s="40">
        <v>0</v>
      </c>
      <c r="O14" s="39">
        <v>120</v>
      </c>
      <c r="P14" s="40">
        <v>5</v>
      </c>
      <c r="Q14" s="39">
        <v>120</v>
      </c>
      <c r="R14" s="40">
        <v>5</v>
      </c>
      <c r="S14" s="39">
        <v>0</v>
      </c>
      <c r="T14" s="40">
        <v>0</v>
      </c>
    </row>
    <row r="15" spans="1:20" x14ac:dyDescent="0.25">
      <c r="A15" s="1">
        <v>8</v>
      </c>
      <c r="B15" s="1">
        <v>745100</v>
      </c>
      <c r="C15" s="1">
        <v>745207</v>
      </c>
      <c r="D15" s="1">
        <v>745356</v>
      </c>
      <c r="E15" s="1">
        <v>745488</v>
      </c>
      <c r="F15" s="4">
        <f t="shared" si="1"/>
        <v>0.14518518518518519</v>
      </c>
      <c r="G15" s="4">
        <f t="shared" si="2"/>
        <v>1.9418518518518519</v>
      </c>
      <c r="H15" s="4">
        <f t="shared" si="0"/>
        <v>2.7040740740740743</v>
      </c>
      <c r="I15" s="4">
        <f t="shared" si="0"/>
        <v>2.3955555555555552</v>
      </c>
      <c r="J15" s="4">
        <f t="shared" si="3"/>
        <v>2.3471604938271606</v>
      </c>
      <c r="K15" s="39">
        <v>0</v>
      </c>
      <c r="L15" s="40">
        <v>0</v>
      </c>
      <c r="M15" s="39">
        <v>140</v>
      </c>
      <c r="N15" s="40">
        <v>2</v>
      </c>
      <c r="O15" s="39">
        <v>150</v>
      </c>
      <c r="P15" s="40">
        <v>3</v>
      </c>
      <c r="Q15" s="39">
        <v>170</v>
      </c>
      <c r="R15" s="40">
        <v>5</v>
      </c>
      <c r="S15" s="39">
        <v>0</v>
      </c>
      <c r="T15" s="40">
        <v>0</v>
      </c>
    </row>
    <row r="16" spans="1:20" x14ac:dyDescent="0.25">
      <c r="A16" s="1">
        <v>9</v>
      </c>
      <c r="B16" s="1">
        <v>745568</v>
      </c>
      <c r="C16" s="1">
        <v>745650</v>
      </c>
      <c r="D16" s="1">
        <v>745801</v>
      </c>
      <c r="E16" s="1">
        <v>745917</v>
      </c>
      <c r="F16" s="4">
        <f t="shared" si="1"/>
        <v>0.29037037037037039</v>
      </c>
      <c r="G16" s="4">
        <f t="shared" si="2"/>
        <v>1.4881481481481482</v>
      </c>
      <c r="H16" s="4">
        <f t="shared" si="0"/>
        <v>2.7403703703703703</v>
      </c>
      <c r="I16" s="4">
        <f t="shared" si="0"/>
        <v>2.105185185185185</v>
      </c>
      <c r="J16" s="4">
        <f t="shared" si="3"/>
        <v>2.1112345679012345</v>
      </c>
      <c r="K16" s="39">
        <v>0</v>
      </c>
      <c r="L16" s="40">
        <v>0</v>
      </c>
      <c r="M16" s="39">
        <v>0</v>
      </c>
      <c r="N16" s="40">
        <v>0</v>
      </c>
      <c r="O16" s="39">
        <v>120</v>
      </c>
      <c r="P16" s="40">
        <v>5</v>
      </c>
      <c r="Q16" s="39">
        <v>150</v>
      </c>
      <c r="R16" s="40">
        <v>5</v>
      </c>
      <c r="S16" s="39">
        <v>320</v>
      </c>
      <c r="T16" s="40">
        <v>3</v>
      </c>
    </row>
    <row r="17" spans="1:20" x14ac:dyDescent="0.25">
      <c r="A17" s="1">
        <v>10</v>
      </c>
      <c r="B17" s="1">
        <v>746114</v>
      </c>
      <c r="C17" s="1">
        <v>746199</v>
      </c>
      <c r="D17" s="1">
        <v>746353</v>
      </c>
      <c r="E17" s="1">
        <v>746458</v>
      </c>
      <c r="F17" s="4">
        <f t="shared" si="1"/>
        <v>0.71503703703703703</v>
      </c>
      <c r="G17" s="4">
        <f t="shared" si="2"/>
        <v>1.5425925925925925</v>
      </c>
      <c r="H17" s="4">
        <f t="shared" si="0"/>
        <v>2.7948148148148144</v>
      </c>
      <c r="I17" s="4">
        <f t="shared" si="0"/>
        <v>1.9055555555555554</v>
      </c>
      <c r="J17" s="4">
        <f t="shared" si="3"/>
        <v>2.0809876543209875</v>
      </c>
      <c r="K17" s="39">
        <v>0</v>
      </c>
      <c r="L17" s="40">
        <v>0</v>
      </c>
      <c r="M17" s="39">
        <v>310</v>
      </c>
      <c r="N17" s="40">
        <v>2</v>
      </c>
      <c r="O17" s="39">
        <v>140</v>
      </c>
      <c r="P17" s="40">
        <v>2</v>
      </c>
      <c r="Q17" s="39">
        <v>120</v>
      </c>
      <c r="R17" s="40">
        <v>4</v>
      </c>
      <c r="S17" s="39">
        <v>250</v>
      </c>
      <c r="T17" s="40">
        <v>4</v>
      </c>
    </row>
    <row r="18" spans="1:20" x14ac:dyDescent="0.25">
      <c r="A18" s="1">
        <v>11</v>
      </c>
      <c r="B18" s="1">
        <v>746540</v>
      </c>
      <c r="C18" s="1">
        <v>746604</v>
      </c>
      <c r="D18" s="1">
        <v>746746</v>
      </c>
      <c r="E18" s="1">
        <v>746879</v>
      </c>
      <c r="F18" s="4">
        <f t="shared" si="1"/>
        <v>0.29762962962962963</v>
      </c>
      <c r="G18" s="4">
        <f t="shared" si="2"/>
        <v>1.1614814814814816</v>
      </c>
      <c r="H18" s="4">
        <f t="shared" si="0"/>
        <v>2.5770370370370368</v>
      </c>
      <c r="I18" s="4">
        <f t="shared" si="0"/>
        <v>2.4137037037037037</v>
      </c>
      <c r="J18" s="4">
        <f t="shared" si="3"/>
        <v>2.0507407407407405</v>
      </c>
      <c r="K18" s="39">
        <v>0</v>
      </c>
      <c r="L18" s="40">
        <v>0</v>
      </c>
      <c r="M18" s="39">
        <v>0</v>
      </c>
      <c r="N18" s="40">
        <v>0</v>
      </c>
      <c r="O18" s="39">
        <v>140</v>
      </c>
      <c r="P18" s="40">
        <v>4</v>
      </c>
      <c r="Q18" s="39">
        <v>180</v>
      </c>
      <c r="R18" s="40">
        <v>5</v>
      </c>
      <c r="S18" s="39">
        <v>240</v>
      </c>
      <c r="T18" s="40">
        <v>3</v>
      </c>
    </row>
    <row r="19" spans="1:20" x14ac:dyDescent="0.25">
      <c r="A19" s="1">
        <v>12</v>
      </c>
      <c r="B19" s="1">
        <v>746954</v>
      </c>
      <c r="C19" s="1">
        <v>747001</v>
      </c>
      <c r="D19" s="1">
        <v>747112</v>
      </c>
      <c r="E19" s="1">
        <v>747245</v>
      </c>
      <c r="F19" s="4">
        <f t="shared" si="1"/>
        <v>0.2722222222222222</v>
      </c>
      <c r="G19" s="4">
        <f t="shared" si="2"/>
        <v>0.85296296296296303</v>
      </c>
      <c r="H19" s="4">
        <f t="shared" si="0"/>
        <v>2.0144444444444445</v>
      </c>
      <c r="I19" s="4">
        <f t="shared" si="0"/>
        <v>2.4137037037037037</v>
      </c>
      <c r="J19" s="4">
        <f t="shared" si="3"/>
        <v>1.7603703703703704</v>
      </c>
      <c r="K19" s="39">
        <v>0</v>
      </c>
      <c r="L19" s="40">
        <v>0</v>
      </c>
      <c r="M19" s="39">
        <v>310</v>
      </c>
      <c r="N19" s="40">
        <v>3</v>
      </c>
      <c r="O19" s="39">
        <v>140</v>
      </c>
      <c r="P19" s="40">
        <v>3</v>
      </c>
      <c r="Q19" s="39">
        <v>40</v>
      </c>
      <c r="R19" s="40">
        <v>6</v>
      </c>
      <c r="S19" s="39">
        <v>340</v>
      </c>
      <c r="T19" s="40">
        <v>4</v>
      </c>
    </row>
    <row r="20" spans="1:20" x14ac:dyDescent="0.25">
      <c r="A20" s="1">
        <v>13</v>
      </c>
      <c r="B20" s="1">
        <v>747324</v>
      </c>
      <c r="C20" s="1">
        <v>747385</v>
      </c>
      <c r="D20" s="1">
        <v>747538</v>
      </c>
      <c r="E20" s="1">
        <v>747664</v>
      </c>
      <c r="F20" s="4">
        <f t="shared" si="1"/>
        <v>0.28674074074074074</v>
      </c>
      <c r="G20" s="4">
        <f t="shared" si="2"/>
        <v>1.107037037037037</v>
      </c>
      <c r="H20" s="4">
        <f t="shared" si="0"/>
        <v>2.7766666666666668</v>
      </c>
      <c r="I20" s="4">
        <f t="shared" si="0"/>
        <v>2.2866666666666666</v>
      </c>
      <c r="J20" s="4">
        <f t="shared" si="3"/>
        <v>2.05679012345679</v>
      </c>
      <c r="K20" s="39">
        <v>0</v>
      </c>
      <c r="L20" s="40">
        <v>0</v>
      </c>
      <c r="M20" s="39">
        <v>0</v>
      </c>
      <c r="N20" s="40">
        <v>0</v>
      </c>
      <c r="O20" s="39">
        <v>50</v>
      </c>
      <c r="P20" s="40">
        <v>4</v>
      </c>
      <c r="Q20" s="39">
        <v>100</v>
      </c>
      <c r="R20" s="40">
        <v>4</v>
      </c>
      <c r="S20" s="39">
        <v>270</v>
      </c>
      <c r="T20" s="40">
        <v>4</v>
      </c>
    </row>
    <row r="21" spans="1:20" x14ac:dyDescent="0.25">
      <c r="A21" s="1">
        <v>14</v>
      </c>
      <c r="B21" s="1">
        <v>747732</v>
      </c>
      <c r="C21" s="1">
        <v>747796</v>
      </c>
      <c r="D21" s="1">
        <v>747970</v>
      </c>
      <c r="E21" s="1">
        <v>748093</v>
      </c>
      <c r="F21" s="4">
        <f t="shared" si="1"/>
        <v>0.24681481481481482</v>
      </c>
      <c r="G21" s="4">
        <f t="shared" si="2"/>
        <v>1.1614814814814816</v>
      </c>
      <c r="H21" s="4">
        <f t="shared" si="0"/>
        <v>3.157777777777778</v>
      </c>
      <c r="I21" s="4">
        <f t="shared" si="0"/>
        <v>2.2322222222222221</v>
      </c>
      <c r="J21" s="4">
        <f t="shared" si="3"/>
        <v>2.1838271604938271</v>
      </c>
      <c r="K21" s="39">
        <v>0</v>
      </c>
      <c r="L21" s="40">
        <v>0</v>
      </c>
      <c r="M21" s="39">
        <v>0</v>
      </c>
      <c r="N21" s="40">
        <v>0</v>
      </c>
      <c r="O21" s="39">
        <v>140</v>
      </c>
      <c r="P21" s="40">
        <v>4</v>
      </c>
      <c r="Q21" s="39">
        <v>120</v>
      </c>
      <c r="R21" s="40">
        <v>4</v>
      </c>
      <c r="S21" s="39">
        <v>220</v>
      </c>
      <c r="T21" s="40">
        <v>3</v>
      </c>
    </row>
    <row r="22" spans="1:20" x14ac:dyDescent="0.25">
      <c r="A22" s="1">
        <v>15</v>
      </c>
      <c r="B22" s="1">
        <v>748162</v>
      </c>
      <c r="C22" s="1">
        <v>748230</v>
      </c>
      <c r="D22" s="1">
        <v>748394</v>
      </c>
      <c r="E22" s="1">
        <v>748515</v>
      </c>
      <c r="F22" s="4">
        <f t="shared" si="1"/>
        <v>0.25044444444444447</v>
      </c>
      <c r="G22" s="4">
        <f t="shared" si="2"/>
        <v>1.2340740740740741</v>
      </c>
      <c r="H22" s="4">
        <f t="shared" si="0"/>
        <v>2.9762962962962964</v>
      </c>
      <c r="I22" s="4">
        <f t="shared" si="0"/>
        <v>2.1959259259259261</v>
      </c>
      <c r="J22" s="4">
        <f t="shared" si="3"/>
        <v>2.1354320987654321</v>
      </c>
      <c r="K22" s="39">
        <v>0</v>
      </c>
      <c r="L22" s="40">
        <v>0</v>
      </c>
      <c r="M22" s="39">
        <v>330</v>
      </c>
      <c r="N22" s="40">
        <v>2</v>
      </c>
      <c r="O22" s="39">
        <v>150</v>
      </c>
      <c r="P22" s="40">
        <v>2</v>
      </c>
      <c r="Q22" s="39">
        <v>150</v>
      </c>
      <c r="R22" s="40">
        <v>5</v>
      </c>
      <c r="S22" s="39">
        <v>300</v>
      </c>
      <c r="T22" s="40">
        <v>3</v>
      </c>
    </row>
    <row r="23" spans="1:20" x14ac:dyDescent="0.25">
      <c r="A23" s="1">
        <v>16</v>
      </c>
      <c r="B23" s="1">
        <v>748550</v>
      </c>
      <c r="C23" s="1">
        <v>748618</v>
      </c>
      <c r="D23" s="1">
        <v>748804</v>
      </c>
      <c r="E23" s="1">
        <v>748939</v>
      </c>
      <c r="F23" s="4">
        <f t="shared" si="1"/>
        <v>0.12703703703703703</v>
      </c>
      <c r="G23" s="4">
        <f t="shared" si="2"/>
        <v>1.2340740740740741</v>
      </c>
      <c r="H23" s="4">
        <f t="shared" si="0"/>
        <v>3.3755555555555556</v>
      </c>
      <c r="I23" s="4">
        <f t="shared" si="0"/>
        <v>2.4500000000000002</v>
      </c>
      <c r="J23" s="4">
        <f t="shared" si="3"/>
        <v>2.3532098765432097</v>
      </c>
      <c r="K23" s="39">
        <v>0</v>
      </c>
      <c r="L23" s="40">
        <v>0</v>
      </c>
      <c r="M23" s="39">
        <v>0</v>
      </c>
      <c r="N23" s="40">
        <v>0</v>
      </c>
      <c r="O23" s="39">
        <v>130</v>
      </c>
      <c r="P23" s="40">
        <v>2</v>
      </c>
      <c r="Q23" s="39">
        <v>170</v>
      </c>
      <c r="R23" s="40">
        <v>5</v>
      </c>
      <c r="S23" s="39">
        <v>330</v>
      </c>
      <c r="T23" s="40">
        <v>3</v>
      </c>
    </row>
    <row r="24" spans="1:20" x14ac:dyDescent="0.25">
      <c r="A24" s="1">
        <v>17</v>
      </c>
      <c r="B24" s="1">
        <v>748988</v>
      </c>
      <c r="C24" s="1">
        <v>749073</v>
      </c>
      <c r="D24" s="1">
        <v>749274</v>
      </c>
      <c r="E24" s="1">
        <v>749409</v>
      </c>
      <c r="F24" s="4">
        <f t="shared" si="1"/>
        <v>0.17785185185185184</v>
      </c>
      <c r="G24" s="4">
        <f t="shared" si="2"/>
        <v>1.5425925925925925</v>
      </c>
      <c r="H24" s="4">
        <f t="shared" si="2"/>
        <v>3.6477777777777778</v>
      </c>
      <c r="I24" s="4">
        <f t="shared" si="2"/>
        <v>2.4500000000000002</v>
      </c>
      <c r="J24" s="4">
        <f t="shared" si="3"/>
        <v>2.5467901234567902</v>
      </c>
      <c r="K24" s="39">
        <v>0</v>
      </c>
      <c r="L24" s="40">
        <v>0</v>
      </c>
      <c r="M24" s="39">
        <v>0</v>
      </c>
      <c r="N24" s="40">
        <v>0</v>
      </c>
      <c r="O24" s="39">
        <v>130</v>
      </c>
      <c r="P24" s="40">
        <v>4</v>
      </c>
      <c r="Q24" s="39">
        <v>120</v>
      </c>
      <c r="R24" s="40">
        <v>4</v>
      </c>
      <c r="S24" s="39">
        <v>0</v>
      </c>
      <c r="T24" s="40">
        <v>0</v>
      </c>
    </row>
    <row r="25" spans="1:20" x14ac:dyDescent="0.25">
      <c r="A25" s="1">
        <v>18</v>
      </c>
      <c r="B25" s="1">
        <v>749469</v>
      </c>
      <c r="C25" s="1">
        <v>749538</v>
      </c>
      <c r="D25" s="1">
        <v>749727</v>
      </c>
      <c r="E25" s="1">
        <v>749867</v>
      </c>
      <c r="F25" s="4">
        <f t="shared" si="1"/>
        <v>0.21777777777777776</v>
      </c>
      <c r="G25" s="4">
        <f t="shared" si="2"/>
        <v>1.2522222222222223</v>
      </c>
      <c r="H25" s="4">
        <f t="shared" si="2"/>
        <v>3.43</v>
      </c>
      <c r="I25" s="4">
        <f t="shared" si="2"/>
        <v>2.5407407407407407</v>
      </c>
      <c r="J25" s="4">
        <f t="shared" si="3"/>
        <v>2.4076543209876546</v>
      </c>
      <c r="K25" s="39">
        <v>0</v>
      </c>
      <c r="L25" s="40">
        <v>0</v>
      </c>
      <c r="M25" s="39">
        <v>0</v>
      </c>
      <c r="N25" s="40">
        <v>0</v>
      </c>
      <c r="O25" s="39">
        <v>130</v>
      </c>
      <c r="P25" s="40">
        <v>2</v>
      </c>
      <c r="Q25" s="39">
        <v>200</v>
      </c>
      <c r="R25" s="40">
        <v>6</v>
      </c>
      <c r="S25" s="39">
        <v>210</v>
      </c>
      <c r="T25" s="40">
        <v>3</v>
      </c>
    </row>
    <row r="26" spans="1:20" x14ac:dyDescent="0.25">
      <c r="A26" s="1">
        <v>19</v>
      </c>
      <c r="B26" s="1">
        <v>749944</v>
      </c>
      <c r="C26" s="1">
        <v>750002</v>
      </c>
      <c r="D26" s="1">
        <v>750147</v>
      </c>
      <c r="E26" s="1">
        <v>750247</v>
      </c>
      <c r="F26" s="4">
        <f t="shared" si="1"/>
        <v>0.27948148148148144</v>
      </c>
      <c r="G26" s="4">
        <f t="shared" si="2"/>
        <v>1.0525925925925925</v>
      </c>
      <c r="H26" s="4">
        <f t="shared" si="2"/>
        <v>2.6314814814814813</v>
      </c>
      <c r="I26" s="4">
        <f t="shared" si="2"/>
        <v>1.8148148148148149</v>
      </c>
      <c r="J26" s="4">
        <f t="shared" si="3"/>
        <v>1.8329629629629629</v>
      </c>
      <c r="K26" s="39">
        <v>0</v>
      </c>
      <c r="L26" s="40">
        <v>0</v>
      </c>
      <c r="M26" s="39">
        <v>0</v>
      </c>
      <c r="N26" s="40">
        <v>0</v>
      </c>
      <c r="O26" s="39">
        <v>150</v>
      </c>
      <c r="P26" s="40">
        <v>2</v>
      </c>
      <c r="Q26" s="39">
        <v>70</v>
      </c>
      <c r="R26" s="40">
        <v>5</v>
      </c>
      <c r="S26" s="39">
        <v>0</v>
      </c>
      <c r="T26" s="40">
        <v>0</v>
      </c>
    </row>
    <row r="27" spans="1:20" x14ac:dyDescent="0.25">
      <c r="A27" s="1">
        <v>20</v>
      </c>
      <c r="B27" s="1">
        <v>750250</v>
      </c>
      <c r="C27" s="1">
        <v>750309</v>
      </c>
      <c r="D27" s="1">
        <v>750462</v>
      </c>
      <c r="E27" s="1">
        <v>750537</v>
      </c>
      <c r="F27" s="4">
        <f t="shared" si="1"/>
        <v>1.0888888888888889E-2</v>
      </c>
      <c r="G27" s="4">
        <f t="shared" si="2"/>
        <v>1.0707407407407408</v>
      </c>
      <c r="H27" s="4">
        <f t="shared" si="2"/>
        <v>2.7766666666666668</v>
      </c>
      <c r="I27" s="4">
        <f t="shared" si="2"/>
        <v>1.3611111111111112</v>
      </c>
      <c r="J27" s="4">
        <f t="shared" si="3"/>
        <v>1.7361728395061728</v>
      </c>
      <c r="K27" s="39">
        <v>270</v>
      </c>
      <c r="L27" s="40">
        <v>2</v>
      </c>
      <c r="M27" s="39">
        <v>200</v>
      </c>
      <c r="N27" s="40">
        <v>2</v>
      </c>
      <c r="O27" s="39">
        <v>140</v>
      </c>
      <c r="P27" s="40">
        <v>2</v>
      </c>
      <c r="Q27" s="39">
        <v>120</v>
      </c>
      <c r="R27" s="40">
        <v>6</v>
      </c>
      <c r="S27" s="39">
        <v>310</v>
      </c>
      <c r="T27" s="40">
        <v>3</v>
      </c>
    </row>
    <row r="28" spans="1:20" x14ac:dyDescent="0.25">
      <c r="A28" s="1">
        <v>21</v>
      </c>
      <c r="B28" s="1">
        <v>750556</v>
      </c>
      <c r="C28" s="1">
        <v>750614</v>
      </c>
      <c r="D28" s="1">
        <v>750765</v>
      </c>
      <c r="E28" s="1">
        <v>750883</v>
      </c>
      <c r="F28" s="4">
        <f t="shared" si="1"/>
        <v>6.8962962962962962E-2</v>
      </c>
      <c r="G28" s="4">
        <f t="shared" si="2"/>
        <v>1.0525925925925925</v>
      </c>
      <c r="H28" s="4">
        <f t="shared" si="2"/>
        <v>2.7403703703703703</v>
      </c>
      <c r="I28" s="4">
        <f t="shared" si="2"/>
        <v>2.1414814814814815</v>
      </c>
      <c r="J28" s="4">
        <f t="shared" si="3"/>
        <v>1.978148148148148</v>
      </c>
      <c r="K28" s="39">
        <v>0</v>
      </c>
      <c r="L28" s="40">
        <v>0</v>
      </c>
      <c r="M28" s="39">
        <v>0</v>
      </c>
      <c r="N28" s="40">
        <v>0</v>
      </c>
      <c r="O28" s="39">
        <v>180</v>
      </c>
      <c r="P28" s="40">
        <v>3</v>
      </c>
      <c r="Q28" s="39">
        <v>140</v>
      </c>
      <c r="R28" s="40">
        <v>4</v>
      </c>
      <c r="S28" s="39">
        <v>300</v>
      </c>
      <c r="T28" s="40">
        <v>4</v>
      </c>
    </row>
    <row r="29" spans="1:20" x14ac:dyDescent="0.25">
      <c r="A29" s="1">
        <v>22</v>
      </c>
      <c r="B29" s="1">
        <v>750912</v>
      </c>
      <c r="C29" s="1">
        <v>750973</v>
      </c>
      <c r="D29" s="1">
        <v>751162</v>
      </c>
      <c r="E29" s="1">
        <v>751293</v>
      </c>
      <c r="F29" s="4">
        <f t="shared" si="1"/>
        <v>0.10525925925925925</v>
      </c>
      <c r="G29" s="4">
        <f t="shared" si="2"/>
        <v>1.107037037037037</v>
      </c>
      <c r="H29" s="4">
        <f t="shared" si="2"/>
        <v>3.43</v>
      </c>
      <c r="I29" s="4">
        <f t="shared" si="2"/>
        <v>2.3774074074074072</v>
      </c>
      <c r="J29" s="4">
        <f t="shared" si="3"/>
        <v>2.3048148148148146</v>
      </c>
      <c r="K29" s="39">
        <v>0</v>
      </c>
      <c r="L29" s="40">
        <v>0</v>
      </c>
      <c r="M29" s="39">
        <v>140</v>
      </c>
      <c r="N29" s="40">
        <v>3</v>
      </c>
      <c r="O29" s="39">
        <v>130</v>
      </c>
      <c r="P29" s="40">
        <v>3</v>
      </c>
      <c r="Q29" s="39">
        <v>150</v>
      </c>
      <c r="R29" s="40">
        <v>6</v>
      </c>
      <c r="S29" s="39">
        <v>0</v>
      </c>
      <c r="T29" s="40">
        <v>0</v>
      </c>
    </row>
    <row r="30" spans="1:20" x14ac:dyDescent="0.25">
      <c r="A30" s="1">
        <v>23</v>
      </c>
      <c r="B30" s="1">
        <v>751342</v>
      </c>
      <c r="C30" s="1">
        <v>751432</v>
      </c>
      <c r="D30" s="1">
        <v>751591</v>
      </c>
      <c r="E30" s="1">
        <v>751751</v>
      </c>
      <c r="F30" s="4">
        <f t="shared" si="1"/>
        <v>0.17785185185185184</v>
      </c>
      <c r="G30" s="4">
        <f t="shared" si="2"/>
        <v>1.6333333333333333</v>
      </c>
      <c r="H30" s="4">
        <f t="shared" si="2"/>
        <v>2.8855555555555554</v>
      </c>
      <c r="I30" s="4">
        <f t="shared" si="2"/>
        <v>2.9037037037037039</v>
      </c>
      <c r="J30" s="4">
        <f t="shared" si="3"/>
        <v>2.4741975308641977</v>
      </c>
      <c r="K30" s="39">
        <v>0</v>
      </c>
      <c r="L30" s="40">
        <v>0</v>
      </c>
      <c r="M30" s="39">
        <v>0</v>
      </c>
      <c r="N30" s="40">
        <v>0</v>
      </c>
      <c r="O30" s="39">
        <v>130</v>
      </c>
      <c r="P30" s="40">
        <v>2</v>
      </c>
      <c r="Q30" s="39">
        <v>130</v>
      </c>
      <c r="R30" s="40">
        <v>5</v>
      </c>
      <c r="S30" s="39">
        <v>0</v>
      </c>
      <c r="T30" s="40">
        <v>0</v>
      </c>
    </row>
    <row r="31" spans="1:20" x14ac:dyDescent="0.25">
      <c r="A31" s="1">
        <v>24</v>
      </c>
      <c r="B31" s="1">
        <v>751803</v>
      </c>
      <c r="C31" s="1">
        <v>751854</v>
      </c>
      <c r="D31" s="1">
        <v>752030</v>
      </c>
      <c r="E31" s="1">
        <v>752147</v>
      </c>
      <c r="F31" s="4">
        <f t="shared" si="1"/>
        <v>0.18874074074074074</v>
      </c>
      <c r="G31" s="4">
        <f t="shared" si="2"/>
        <v>0.92555555555555546</v>
      </c>
      <c r="H31" s="4">
        <f t="shared" si="2"/>
        <v>3.1940740740740741</v>
      </c>
      <c r="I31" s="4">
        <f t="shared" si="2"/>
        <v>2.1233333333333331</v>
      </c>
      <c r="J31" s="4">
        <f t="shared" si="3"/>
        <v>2.0809876543209875</v>
      </c>
      <c r="K31" s="39">
        <v>0</v>
      </c>
      <c r="L31" s="40">
        <v>0</v>
      </c>
      <c r="M31" s="39">
        <v>140</v>
      </c>
      <c r="N31" s="40">
        <v>2</v>
      </c>
      <c r="O31" s="39">
        <v>130</v>
      </c>
      <c r="P31" s="40">
        <v>3</v>
      </c>
      <c r="Q31" s="39">
        <v>120</v>
      </c>
      <c r="R31" s="40">
        <v>5</v>
      </c>
      <c r="S31" s="39">
        <v>220</v>
      </c>
      <c r="T31" s="40">
        <v>4</v>
      </c>
    </row>
    <row r="32" spans="1:20" x14ac:dyDescent="0.25">
      <c r="A32" s="1">
        <v>25</v>
      </c>
      <c r="B32" s="1">
        <v>752207</v>
      </c>
      <c r="C32" s="1">
        <v>752295</v>
      </c>
      <c r="D32" s="1">
        <v>752492</v>
      </c>
      <c r="E32" s="1">
        <v>752623</v>
      </c>
      <c r="F32" s="4">
        <f t="shared" si="1"/>
        <v>0.21777777777777776</v>
      </c>
      <c r="G32" s="4">
        <f t="shared" si="2"/>
        <v>1.597037037037037</v>
      </c>
      <c r="H32" s="4">
        <f t="shared" si="2"/>
        <v>3.5751851851851852</v>
      </c>
      <c r="I32" s="4">
        <f t="shared" si="2"/>
        <v>2.3774074074074072</v>
      </c>
      <c r="J32" s="4">
        <f t="shared" si="3"/>
        <v>2.5165432098765432</v>
      </c>
      <c r="K32" s="39">
        <v>0</v>
      </c>
      <c r="L32" s="40">
        <v>0</v>
      </c>
      <c r="M32" s="39">
        <v>0</v>
      </c>
      <c r="N32" s="40">
        <v>0</v>
      </c>
      <c r="O32" s="39">
        <v>140</v>
      </c>
      <c r="P32" s="40">
        <v>4</v>
      </c>
      <c r="Q32" s="39">
        <v>130</v>
      </c>
      <c r="R32" s="40">
        <v>5</v>
      </c>
      <c r="S32" s="39">
        <v>310</v>
      </c>
      <c r="T32" s="40">
        <v>4</v>
      </c>
    </row>
    <row r="33" spans="1:20" x14ac:dyDescent="0.25">
      <c r="A33" s="1">
        <v>26</v>
      </c>
      <c r="B33" s="1">
        <v>752707</v>
      </c>
      <c r="C33" s="1">
        <v>752772</v>
      </c>
      <c r="D33" s="1">
        <v>752944</v>
      </c>
      <c r="E33" s="1">
        <v>753063</v>
      </c>
      <c r="F33" s="4">
        <f t="shared" si="1"/>
        <v>0.30488888888888888</v>
      </c>
      <c r="G33" s="4">
        <f t="shared" si="2"/>
        <v>1.1796296296296296</v>
      </c>
      <c r="H33" s="4">
        <f t="shared" si="2"/>
        <v>3.1214814814814815</v>
      </c>
      <c r="I33" s="4">
        <f t="shared" si="2"/>
        <v>2.1596296296296296</v>
      </c>
      <c r="J33" s="4">
        <f t="shared" si="3"/>
        <v>2.1535802469135801</v>
      </c>
      <c r="K33" s="39">
        <v>300</v>
      </c>
      <c r="L33" s="40">
        <v>2</v>
      </c>
      <c r="M33" s="39">
        <v>290</v>
      </c>
      <c r="N33" s="40">
        <v>2</v>
      </c>
      <c r="O33" s="39">
        <v>130</v>
      </c>
      <c r="P33" s="40">
        <v>2</v>
      </c>
      <c r="Q33" s="39">
        <v>140</v>
      </c>
      <c r="R33" s="40">
        <v>5</v>
      </c>
      <c r="S33" s="39">
        <v>300</v>
      </c>
      <c r="T33" s="40">
        <v>4</v>
      </c>
    </row>
    <row r="34" spans="1:20" x14ac:dyDescent="0.25">
      <c r="A34" s="1">
        <v>27</v>
      </c>
      <c r="B34" s="1">
        <v>753119</v>
      </c>
      <c r="C34" s="1">
        <v>753153</v>
      </c>
      <c r="D34" s="1">
        <v>753285</v>
      </c>
      <c r="E34" s="1">
        <v>753400</v>
      </c>
      <c r="F34" s="4">
        <f t="shared" si="1"/>
        <v>0.20325925925925925</v>
      </c>
      <c r="G34" s="4">
        <f t="shared" si="2"/>
        <v>0.61703703703703705</v>
      </c>
      <c r="H34" s="4">
        <f t="shared" si="2"/>
        <v>2.3955555555555552</v>
      </c>
      <c r="I34" s="4">
        <f t="shared" si="2"/>
        <v>2.087037037037037</v>
      </c>
      <c r="J34" s="4">
        <f t="shared" si="3"/>
        <v>1.6998765432098766</v>
      </c>
      <c r="K34" s="39">
        <v>0</v>
      </c>
      <c r="L34" s="40">
        <v>0</v>
      </c>
      <c r="M34" s="39">
        <v>0</v>
      </c>
      <c r="N34" s="40">
        <v>0</v>
      </c>
      <c r="O34" s="39">
        <v>110</v>
      </c>
      <c r="P34" s="40">
        <v>2</v>
      </c>
      <c r="Q34" s="39">
        <v>150</v>
      </c>
      <c r="R34" s="40">
        <v>5</v>
      </c>
      <c r="S34" s="39">
        <v>310</v>
      </c>
      <c r="T34" s="40">
        <v>4</v>
      </c>
    </row>
    <row r="35" spans="1:20" x14ac:dyDescent="0.25">
      <c r="A35" s="1">
        <v>28</v>
      </c>
      <c r="B35" s="1">
        <v>753538</v>
      </c>
      <c r="C35" s="1">
        <v>753601</v>
      </c>
      <c r="D35" s="1">
        <v>753731</v>
      </c>
      <c r="E35" s="1">
        <v>753855</v>
      </c>
      <c r="F35" s="4">
        <f t="shared" si="1"/>
        <v>0.50088888888888894</v>
      </c>
      <c r="G35" s="4">
        <f t="shared" si="2"/>
        <v>1.1433333333333333</v>
      </c>
      <c r="H35" s="4">
        <f t="shared" si="2"/>
        <v>2.3592592592592592</v>
      </c>
      <c r="I35" s="4">
        <f t="shared" si="2"/>
        <v>2.2503703703703701</v>
      </c>
      <c r="J35" s="4">
        <f t="shared" si="3"/>
        <v>1.9176543209876542</v>
      </c>
      <c r="K35" s="39">
        <v>310</v>
      </c>
      <c r="L35" s="40">
        <v>2</v>
      </c>
      <c r="M35" s="39">
        <v>310</v>
      </c>
      <c r="N35" s="40">
        <v>3</v>
      </c>
      <c r="O35" s="39">
        <v>130</v>
      </c>
      <c r="P35" s="40">
        <v>3</v>
      </c>
      <c r="Q35" s="39">
        <v>100</v>
      </c>
      <c r="R35" s="40">
        <v>5</v>
      </c>
      <c r="S35" s="39">
        <v>330</v>
      </c>
      <c r="T35" s="40">
        <v>4</v>
      </c>
    </row>
    <row r="36" spans="1:20" x14ac:dyDescent="0.25">
      <c r="A36" s="1">
        <v>29</v>
      </c>
      <c r="B36" s="1">
        <v>753918</v>
      </c>
      <c r="C36" s="1">
        <v>754002</v>
      </c>
      <c r="D36" s="1">
        <v>754180</v>
      </c>
      <c r="E36" s="1">
        <v>754316</v>
      </c>
      <c r="F36" s="4">
        <f t="shared" si="1"/>
        <v>0.22866666666666668</v>
      </c>
      <c r="G36" s="4">
        <f t="shared" si="2"/>
        <v>1.5244444444444443</v>
      </c>
      <c r="H36" s="4">
        <f t="shared" si="2"/>
        <v>3.2303703703703701</v>
      </c>
      <c r="I36" s="4">
        <f t="shared" si="2"/>
        <v>2.4681481481481482</v>
      </c>
      <c r="J36" s="4">
        <f t="shared" si="3"/>
        <v>2.4076543209876546</v>
      </c>
      <c r="K36" s="39">
        <v>0</v>
      </c>
      <c r="L36" s="40">
        <v>0</v>
      </c>
      <c r="M36" s="39">
        <v>0</v>
      </c>
      <c r="N36" s="40">
        <v>0</v>
      </c>
      <c r="O36" s="39">
        <v>150</v>
      </c>
      <c r="P36" s="40">
        <v>4</v>
      </c>
      <c r="Q36" s="39">
        <v>140</v>
      </c>
      <c r="R36" s="40">
        <v>3</v>
      </c>
      <c r="S36" s="39">
        <v>250</v>
      </c>
      <c r="T36" s="40">
        <v>4</v>
      </c>
    </row>
    <row r="37" spans="1:20" x14ac:dyDescent="0.25">
      <c r="A37" s="1">
        <v>30</v>
      </c>
      <c r="B37" s="1">
        <v>754441</v>
      </c>
      <c r="C37" s="1">
        <v>754523</v>
      </c>
      <c r="D37" s="1">
        <v>754682</v>
      </c>
      <c r="E37" s="1">
        <v>754810</v>
      </c>
      <c r="F37" s="4">
        <f t="shared" si="1"/>
        <v>0.45370370370370372</v>
      </c>
      <c r="G37" s="4">
        <f t="shared" si="2"/>
        <v>1.4881481481481482</v>
      </c>
      <c r="H37" s="4">
        <f t="shared" si="2"/>
        <v>2.8855555555555554</v>
      </c>
      <c r="I37" s="4">
        <f t="shared" si="2"/>
        <v>2.3229629629629631</v>
      </c>
      <c r="J37" s="4">
        <f t="shared" si="3"/>
        <v>2.2322222222222221</v>
      </c>
      <c r="K37" s="39">
        <v>0</v>
      </c>
      <c r="L37" s="40">
        <v>0</v>
      </c>
      <c r="M37" s="39">
        <v>0</v>
      </c>
      <c r="N37" s="40">
        <v>0</v>
      </c>
      <c r="O37" s="39">
        <v>110</v>
      </c>
      <c r="P37" s="40">
        <v>2</v>
      </c>
      <c r="Q37" s="39">
        <v>150</v>
      </c>
      <c r="R37" s="40">
        <v>3</v>
      </c>
      <c r="S37" s="39">
        <v>300</v>
      </c>
      <c r="T37" s="40">
        <v>4</v>
      </c>
    </row>
    <row r="38" spans="1:20" x14ac:dyDescent="0.25">
      <c r="A38" s="1">
        <v>31</v>
      </c>
      <c r="B38" s="1">
        <v>754928</v>
      </c>
      <c r="C38" s="1">
        <v>755000</v>
      </c>
      <c r="D38" s="1">
        <v>755174</v>
      </c>
      <c r="E38" s="1">
        <v>755301</v>
      </c>
      <c r="F38" s="4">
        <f t="shared" si="1"/>
        <v>0.42829629629629629</v>
      </c>
      <c r="G38" s="4">
        <f t="shared" si="2"/>
        <v>1.3066666666666666</v>
      </c>
      <c r="H38" s="4">
        <f t="shared" si="2"/>
        <v>3.157777777777778</v>
      </c>
      <c r="I38" s="4">
        <f t="shared" si="2"/>
        <v>2.3048148148148146</v>
      </c>
      <c r="J38" s="4">
        <f t="shared" si="3"/>
        <v>2.2564197530864201</v>
      </c>
      <c r="K38" s="39">
        <v>0</v>
      </c>
      <c r="L38" s="40">
        <v>0</v>
      </c>
      <c r="M38" s="39">
        <v>0</v>
      </c>
      <c r="N38" s="40">
        <v>0</v>
      </c>
      <c r="O38" s="39">
        <v>100</v>
      </c>
      <c r="P38" s="40">
        <v>3</v>
      </c>
      <c r="Q38" s="39">
        <v>140</v>
      </c>
      <c r="R38" s="40">
        <v>4</v>
      </c>
      <c r="S38" s="39">
        <v>120</v>
      </c>
      <c r="T38" s="40">
        <v>3</v>
      </c>
    </row>
  </sheetData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visibility</vt:lpstr>
      <vt:lpstr>Dew pt</vt:lpstr>
      <vt:lpstr>QFE</vt:lpstr>
      <vt:lpstr>cloud</vt:lpstr>
      <vt:lpstr>Temperature</vt:lpstr>
      <vt:lpstr>Anemometer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AIRPORT-PKR</dc:creator>
  <cp:lastModifiedBy>Windows User</cp:lastModifiedBy>
  <cp:lastPrinted>2016-05-01T04:08:57Z</cp:lastPrinted>
  <dcterms:created xsi:type="dcterms:W3CDTF">2015-09-03T04:46:57Z</dcterms:created>
  <dcterms:modified xsi:type="dcterms:W3CDTF">2019-07-27T15:36:40Z</dcterms:modified>
</cp:coreProperties>
</file>