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730" windowHeight="11760"/>
  </bookViews>
  <sheets>
    <sheet name="1674203079129-Employee detail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/>
  <c r="M27"/>
  <c r="N27"/>
  <c r="N26" l="1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N2"/>
  <c r="M2"/>
  <c r="L2"/>
</calcChain>
</file>

<file path=xl/sharedStrings.xml><?xml version="1.0" encoding="utf-8"?>
<sst xmlns="http://schemas.openxmlformats.org/spreadsheetml/2006/main" count="274" uniqueCount="187">
  <si>
    <t>id</t>
  </si>
  <si>
    <t>Name</t>
  </si>
  <si>
    <t>Father_Name</t>
  </si>
  <si>
    <t>Date_of_Join</t>
  </si>
  <si>
    <t>M2_Permenant_Date</t>
  </si>
  <si>
    <t>Date_of_Resignation</t>
  </si>
  <si>
    <t>Date_of_Birth</t>
  </si>
  <si>
    <t>Mobile_NO</t>
  </si>
  <si>
    <t>Postal_Address</t>
  </si>
  <si>
    <t>Name_of_Nominee</t>
  </si>
  <si>
    <t>Salary</t>
  </si>
  <si>
    <t>Designation</t>
  </si>
  <si>
    <t>Aadhar_No</t>
  </si>
  <si>
    <t>PAN</t>
  </si>
  <si>
    <t>Bank_AC_Number</t>
  </si>
  <si>
    <t>IFSC_code</t>
  </si>
  <si>
    <t>Emp_status</t>
  </si>
  <si>
    <t>Company_Name</t>
  </si>
  <si>
    <t>M.Maheswari</t>
  </si>
  <si>
    <t>Manokaran</t>
  </si>
  <si>
    <t>12/19/2019</t>
  </si>
  <si>
    <t>NA</t>
  </si>
  <si>
    <t>C/o, Kaliyaperumal
No.14A, Narayani Illam, Kalidasan Street,
Ullagaram, Kanchipuram, Madipakkam
Chennai - 600091</t>
  </si>
  <si>
    <t>Kaliyaperumal S</t>
  </si>
  <si>
    <t>Director</t>
  </si>
  <si>
    <t xml:space="preserve">AXZPM4463F
</t>
  </si>
  <si>
    <t>IDIB000P193</t>
  </si>
  <si>
    <t>On Roll</t>
  </si>
  <si>
    <t>M2-Data Studio</t>
  </si>
  <si>
    <t>A.Malathi</t>
  </si>
  <si>
    <t>Arumugam</t>
  </si>
  <si>
    <t>New No.2, Old No.28, Kuppuswamy Street,
Vetri Nagar,
Chennai 600082</t>
  </si>
  <si>
    <t>Vasanth Kumar B</t>
  </si>
  <si>
    <t xml:space="preserve"> DEFPM5063F</t>
  </si>
  <si>
    <t>LAVB0000555</t>
  </si>
  <si>
    <t>KARTHIK J</t>
  </si>
  <si>
    <t>R.Jayaraj</t>
  </si>
  <si>
    <t>No. 174/109, 
Canal bank road , Kasthuri bai nagar, 
Adyar, Chennai-600020</t>
  </si>
  <si>
    <t>M.KAVIPRIYA</t>
  </si>
  <si>
    <t>Sr. Data Analyst</t>
  </si>
  <si>
    <t>5618 6065 9434</t>
  </si>
  <si>
    <t xml:space="preserve"> AXTPK7744H</t>
  </si>
  <si>
    <t>ICIC0003995</t>
  </si>
  <si>
    <t>C.DHIVYA BHARATHI</t>
  </si>
  <si>
    <t>K.CHINNA DURAI</t>
  </si>
  <si>
    <t>NO.18, 4th MAIN ROAD, 
HINDU COLONY,
PUZHUTHIVAKKAM,
CHENNAI-600091</t>
  </si>
  <si>
    <t>Satish K</t>
  </si>
  <si>
    <t>Software Engineer</t>
  </si>
  <si>
    <t>5163 1212 7022</t>
  </si>
  <si>
    <t xml:space="preserve"> BTHPD9831P</t>
  </si>
  <si>
    <t>IDIB000V003</t>
  </si>
  <si>
    <t>Resigned</t>
  </si>
  <si>
    <t>K.Manoharan</t>
  </si>
  <si>
    <t>J.karthik</t>
  </si>
  <si>
    <t xml:space="preserve"> HTMPK1333N</t>
  </si>
  <si>
    <t>SARANYA M</t>
  </si>
  <si>
    <t>Manoharan. K</t>
  </si>
  <si>
    <t>51/F3 Jagdev Apts 1st flr, Old state bank colony 2nd st, 
West Tambaram, 
Chennai-45</t>
  </si>
  <si>
    <t>Ganesan. G</t>
  </si>
  <si>
    <t>Data Analyst</t>
  </si>
  <si>
    <t>2940 0759 4476</t>
  </si>
  <si>
    <t xml:space="preserve"> CIIPS4234G</t>
  </si>
  <si>
    <t>ICIC0001898</t>
  </si>
  <si>
    <t>GOKULAKANNAN A</t>
  </si>
  <si>
    <t>Alagar Ramanujam G</t>
  </si>
  <si>
    <t>Permanent address: 1/225/6, Balaji nagar, Kooraikundu, Virudhunagar, Tamilnadu - 626003
Communication address: 1/226 - 5A2, 2nd street, CO Colony, Collectorate(opposite), Kooraikundu, Virudhunagar - 626002</t>
  </si>
  <si>
    <t>Kowsalya devi S</t>
  </si>
  <si>
    <t>3055 3077 5027</t>
  </si>
  <si>
    <t>DETPG9661H</t>
  </si>
  <si>
    <t>SBIN0000951</t>
  </si>
  <si>
    <t>GOPINATH S</t>
  </si>
  <si>
    <t>S. Subramani</t>
  </si>
  <si>
    <t>9/7, Loganatha Nagar 3rd street, Choolaimedu, Chennai – 600 094</t>
  </si>
  <si>
    <t>G. Santhalakshmi</t>
  </si>
  <si>
    <t>4176 2298 6050</t>
  </si>
  <si>
    <t>AQUPG7231P</t>
  </si>
  <si>
    <t>04-6300-3000-6262</t>
  </si>
  <si>
    <t>KKBK0000469</t>
  </si>
  <si>
    <t>VINOTHKUMAR M</t>
  </si>
  <si>
    <t>Muruganandham. G</t>
  </si>
  <si>
    <t>2/99 East street chandrasekarapuram(po) valangaiman 612804 thiruvarur(dis)</t>
  </si>
  <si>
    <t>9426 2964 9242</t>
  </si>
  <si>
    <t xml:space="preserve"> BTBPV7181G</t>
  </si>
  <si>
    <t>SBIN0018178</t>
  </si>
  <si>
    <t>SUGANYA H</t>
  </si>
  <si>
    <t>S.Harikrishnan</t>
  </si>
  <si>
    <t>C/o.Ragavan, 3/333, Vallalar Street
MA Nagar, Redhills, Tiruvallur,
Tamil Nadu - 600052</t>
  </si>
  <si>
    <t>B.Ragavan</t>
  </si>
  <si>
    <t>EZAPS5178a</t>
  </si>
  <si>
    <t>CNBR0003261</t>
  </si>
  <si>
    <t>BALAJI G</t>
  </si>
  <si>
    <t>Gnanasambandam</t>
  </si>
  <si>
    <t>S/o: Gnanasambandam, 
373/1/200, Bank Nagar, Puthuvasur,
Alamelumangapuram, Vellore,
Tamil Nadu - 632009</t>
  </si>
  <si>
    <t>D. Padmavathy</t>
  </si>
  <si>
    <t>AOGPB3608B</t>
  </si>
  <si>
    <t>HDFC0001038</t>
  </si>
  <si>
    <t>GEETHA BHARATHI V S</t>
  </si>
  <si>
    <t>Srinivasa Raghavan</t>
  </si>
  <si>
    <t>11/25/2019</t>
  </si>
  <si>
    <t>D/O: Srinivasa Raghavan,2 , F1,
Rangasamy Street, Golden George Nagar,
Mogappair East, Chennai - 600037</t>
  </si>
  <si>
    <t>V.Srinivasa Raghavan</t>
  </si>
  <si>
    <t>AXHPG6926H</t>
  </si>
  <si>
    <t>CIUB0000349</t>
  </si>
  <si>
    <t>KABILAN K</t>
  </si>
  <si>
    <t>Kannan</t>
  </si>
  <si>
    <t>13/39 A, Chennappar street, Tiruvannamalai - 606601</t>
  </si>
  <si>
    <t>Jayashree S</t>
  </si>
  <si>
    <t>GEFPK8870H</t>
  </si>
  <si>
    <t>IDIB000T111</t>
  </si>
  <si>
    <t>SHARMILA</t>
  </si>
  <si>
    <t>Baskaran</t>
  </si>
  <si>
    <t>C68 5th cross street,kurinji nagar, 
Ramapuram, Chennai 600089</t>
  </si>
  <si>
    <t>Jagan.K</t>
  </si>
  <si>
    <t xml:space="preserve"> GDGPS0775D</t>
  </si>
  <si>
    <t>HDFC0004104</t>
  </si>
  <si>
    <t>ABIRAMI</t>
  </si>
  <si>
    <t>P.kaliyaperumal.</t>
  </si>
  <si>
    <t>No.20 Zams Palm Avenue,
1A/2 Vimala Cottage,
Alagiri Nagar, 6th street,
Vadapalani.Chennai 600026</t>
  </si>
  <si>
    <t>D.Selvaprabhu</t>
  </si>
  <si>
    <t xml:space="preserve"> BJZPA4068D</t>
  </si>
  <si>
    <t>IOBA0001492</t>
  </si>
  <si>
    <t>GEETHA PRIYA. L</t>
  </si>
  <si>
    <t>V. Lakshmanan</t>
  </si>
  <si>
    <t>No: B/8 Second floor S2, Second Cross Street,
Kurinji Nagar , Ramapuram, Chennai -89</t>
  </si>
  <si>
    <t>B. Vijay</t>
  </si>
  <si>
    <t xml:space="preserve"> BIUPG6490H</t>
  </si>
  <si>
    <t>KKBK0000472</t>
  </si>
  <si>
    <t>SIVA SHANKAR J</t>
  </si>
  <si>
    <t>Jayaraj</t>
  </si>
  <si>
    <t>New no 174,Old no 109, Canal Bank Road, 
Kasturi Bai Nagar , Adyar Chennai -600020</t>
  </si>
  <si>
    <t>Gowthami J</t>
  </si>
  <si>
    <t xml:space="preserve"> ELSPS4625E</t>
  </si>
  <si>
    <t>CNRB0002648</t>
  </si>
  <si>
    <t>GANESAN C</t>
  </si>
  <si>
    <t>Chellappa</t>
  </si>
  <si>
    <t>14A,Nangu Theruvar Thoppu  ,2nd cross Street,Pillaiyarpalayam,Kanchipuram Pin-631502</t>
  </si>
  <si>
    <t>V.Padmavathi</t>
  </si>
  <si>
    <t>AKIPG7440A</t>
  </si>
  <si>
    <t>IDIBK0189</t>
  </si>
  <si>
    <t>Terence Manuel Faria</t>
  </si>
  <si>
    <t>Mr. Ossy Faria</t>
  </si>
  <si>
    <t>AS-3 Cherry Blossom Phase 2, Padavetamman Koil Street, Melayanambakkam, Chennai-600095</t>
  </si>
  <si>
    <t>Radha Faria</t>
  </si>
  <si>
    <t>3367 9120 9745</t>
  </si>
  <si>
    <t>AEYPT2488P</t>
  </si>
  <si>
    <t>UTIB0000014</t>
  </si>
  <si>
    <t>PRABHU N</t>
  </si>
  <si>
    <t>S.Nagendran</t>
  </si>
  <si>
    <t>48, Kathbada main road, old washermenpet, Chennai 600021.</t>
  </si>
  <si>
    <t>5457 1126 1322</t>
  </si>
  <si>
    <t>GQJPP6082A</t>
  </si>
  <si>
    <t>SBIN0011603</t>
  </si>
  <si>
    <t>PRASAN KUMAR K</t>
  </si>
  <si>
    <t>Kumaraguru</t>
  </si>
  <si>
    <t>7/31/2000</t>
  </si>
  <si>
    <t>2/289,Main Road , Edaiyiruppu,Papanasam(tk),Thanjavur(dt)-614302</t>
  </si>
  <si>
    <t>HUMPK7646P</t>
  </si>
  <si>
    <t>UBIN0534102</t>
  </si>
  <si>
    <t>MAHALAKSHMI I</t>
  </si>
  <si>
    <t>O.IYYAPPAN</t>
  </si>
  <si>
    <t>18.09.1997</t>
  </si>
  <si>
    <t>16,Agriculture Bank Street,Panagudi-627109.Tirunelveli dist</t>
  </si>
  <si>
    <t>5339 3472 3588</t>
  </si>
  <si>
    <t>AOBPI5636P</t>
  </si>
  <si>
    <t>SBIN0014360</t>
  </si>
  <si>
    <t>on Roll</t>
  </si>
  <si>
    <t>Prabhakaran P</t>
  </si>
  <si>
    <t>Pulidevan K</t>
  </si>
  <si>
    <t>4/16/1997</t>
  </si>
  <si>
    <t>6/139, Mela street, singankulam, Asesham, mannargudi, Thiruvarur(Dr) ,614016</t>
  </si>
  <si>
    <t>Kaliyaperumal</t>
  </si>
  <si>
    <t>4243 8802 9869</t>
  </si>
  <si>
    <t>IDFB0080105</t>
  </si>
  <si>
    <t>INIYAVEL S</t>
  </si>
  <si>
    <t>Sugumar</t>
  </si>
  <si>
    <t>G-1, Vasudharani Apts, 6, Kamarajar St, Meenambakkam, Chennai - 600027</t>
  </si>
  <si>
    <t>GETPS7307B</t>
  </si>
  <si>
    <t>CIUB0000104</t>
  </si>
  <si>
    <t>SARAVANAN P</t>
  </si>
  <si>
    <t>Paramasivam.A</t>
  </si>
  <si>
    <t>9/22/2000</t>
  </si>
  <si>
    <t>19.Aladi Pillaiyar Kovil Street, Kancheepuram-631501</t>
  </si>
  <si>
    <t>KUMPS8959E</t>
  </si>
  <si>
    <t>YESB0000718</t>
  </si>
  <si>
    <t>Basic</t>
  </si>
  <si>
    <t>Allowance</t>
  </si>
  <si>
    <t>HRA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</si>
</sst>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topLeftCell="H1" workbookViewId="0">
      <selection activeCell="I24" sqref="I24"/>
    </sheetView>
  </sheetViews>
  <sheetFormatPr defaultRowHeight="15"/>
  <cols>
    <col min="1" max="1" width="3" bestFit="1" customWidth="1"/>
    <col min="2" max="2" width="19.5703125" bestFit="1" customWidth="1"/>
    <col min="3" max="3" width="18.140625" bestFit="1" customWidth="1"/>
    <col min="4" max="4" width="11.85546875" bestFit="1" customWidth="1"/>
    <col min="5" max="5" width="18.7109375" bestFit="1" customWidth="1"/>
    <col min="6" max="6" width="18.28515625" bestFit="1" customWidth="1"/>
    <col min="7" max="7" width="12.5703125" bestFit="1" customWidth="1"/>
    <col min="8" max="8" width="11" bestFit="1" customWidth="1"/>
    <col min="9" max="9" width="53.140625" customWidth="1"/>
    <col min="10" max="10" width="18.28515625" bestFit="1" customWidth="1"/>
    <col min="11" max="13" width="6" bestFit="1" customWidth="1"/>
    <col min="14" max="14" width="9.42578125" bestFit="1" customWidth="1"/>
    <col min="15" max="15" width="16" bestFit="1" customWidth="1"/>
    <col min="16" max="16" width="14" bestFit="1" customWidth="1"/>
    <col min="17" max="17" width="12.7109375" bestFit="1" customWidth="1"/>
    <col min="18" max="18" width="17.28515625" bestFit="1" customWidth="1"/>
    <col min="19" max="19" width="12.7109375" bestFit="1" customWidth="1"/>
    <col min="20" max="20" width="10.42578125" bestFit="1" customWidth="1"/>
    <col min="21" max="21" width="14.7109375" bestFit="1" customWidth="1"/>
  </cols>
  <sheetData>
    <row r="1" spans="1:21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5" t="s">
        <v>184</v>
      </c>
      <c r="M1" s="5" t="s">
        <v>186</v>
      </c>
      <c r="N1" s="5" t="s">
        <v>185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</row>
    <row r="2" spans="1:21">
      <c r="A2" s="1">
        <v>1</v>
      </c>
      <c r="B2" s="1" t="s">
        <v>18</v>
      </c>
      <c r="C2" s="1" t="s">
        <v>19</v>
      </c>
      <c r="D2" s="2">
        <v>40181</v>
      </c>
      <c r="E2" s="2" t="s">
        <v>20</v>
      </c>
      <c r="F2" s="1" t="s">
        <v>21</v>
      </c>
      <c r="G2" s="3">
        <v>30750</v>
      </c>
      <c r="H2" s="1">
        <v>9884130991</v>
      </c>
      <c r="I2" s="1" t="s">
        <v>22</v>
      </c>
      <c r="J2" s="1" t="s">
        <v>23</v>
      </c>
      <c r="K2" s="1">
        <v>35000</v>
      </c>
      <c r="L2" s="1">
        <f>ROUND(K2*60%,0)</f>
        <v>21000</v>
      </c>
      <c r="M2" s="1">
        <f>ROUND(K2*30%,0)</f>
        <v>10500</v>
      </c>
      <c r="N2" s="1">
        <f>ROUND(K2*10%,0)</f>
        <v>3500</v>
      </c>
      <c r="O2" s="1" t="s">
        <v>24</v>
      </c>
      <c r="P2" s="1">
        <v>533302000000</v>
      </c>
      <c r="Q2" s="1" t="s">
        <v>25</v>
      </c>
      <c r="R2" s="1">
        <v>805206087</v>
      </c>
      <c r="S2" s="1" t="s">
        <v>26</v>
      </c>
      <c r="T2" s="1" t="s">
        <v>27</v>
      </c>
      <c r="U2" s="1" t="s">
        <v>28</v>
      </c>
    </row>
    <row r="3" spans="1:21">
      <c r="A3" s="1">
        <v>2</v>
      </c>
      <c r="B3" s="1" t="s">
        <v>29</v>
      </c>
      <c r="C3" s="1" t="s">
        <v>30</v>
      </c>
      <c r="D3" s="2">
        <v>42283</v>
      </c>
      <c r="E3" s="2" t="s">
        <v>20</v>
      </c>
      <c r="F3" s="1" t="s">
        <v>21</v>
      </c>
      <c r="G3" s="3">
        <v>32314</v>
      </c>
      <c r="H3" s="1">
        <v>9500174756</v>
      </c>
      <c r="I3" s="1" t="s">
        <v>31</v>
      </c>
      <c r="J3" s="1" t="s">
        <v>32</v>
      </c>
      <c r="K3" s="1">
        <v>35000</v>
      </c>
      <c r="L3" s="1">
        <f t="shared" ref="L3:L27" si="0">ROUND(K3*60%,0)</f>
        <v>21000</v>
      </c>
      <c r="M3" s="1">
        <f t="shared" ref="M3:M27" si="1">ROUND(K3*30%,0)</f>
        <v>10500</v>
      </c>
      <c r="N3" s="1">
        <f t="shared" ref="N3:N27" si="2">ROUND(K3*10%,0)</f>
        <v>3500</v>
      </c>
      <c r="O3" s="1" t="s">
        <v>24</v>
      </c>
      <c r="P3" s="1">
        <v>262331000000</v>
      </c>
      <c r="Q3" s="1" t="s">
        <v>33</v>
      </c>
      <c r="R3" s="1">
        <v>555301000000000</v>
      </c>
      <c r="S3" s="1" t="s">
        <v>34</v>
      </c>
      <c r="T3" s="1" t="s">
        <v>27</v>
      </c>
      <c r="U3" s="1" t="s">
        <v>28</v>
      </c>
    </row>
    <row r="4" spans="1:21">
      <c r="A4" s="1">
        <v>3</v>
      </c>
      <c r="B4" s="1" t="s">
        <v>35</v>
      </c>
      <c r="C4" s="1" t="s">
        <v>36</v>
      </c>
      <c r="D4" s="2">
        <v>42887</v>
      </c>
      <c r="E4" s="2">
        <v>43892</v>
      </c>
      <c r="F4" s="1" t="s">
        <v>21</v>
      </c>
      <c r="G4" s="3">
        <v>30889</v>
      </c>
      <c r="H4" s="1">
        <v>8939062747</v>
      </c>
      <c r="I4" s="1" t="s">
        <v>37</v>
      </c>
      <c r="J4" s="1" t="s">
        <v>38</v>
      </c>
      <c r="K4" s="1">
        <v>50000</v>
      </c>
      <c r="L4" s="1">
        <f t="shared" si="0"/>
        <v>30000</v>
      </c>
      <c r="M4" s="1">
        <f t="shared" si="1"/>
        <v>15000</v>
      </c>
      <c r="N4" s="1">
        <f t="shared" si="2"/>
        <v>5000</v>
      </c>
      <c r="O4" s="1" t="s">
        <v>39</v>
      </c>
      <c r="P4" s="1" t="s">
        <v>40</v>
      </c>
      <c r="Q4" s="1" t="s">
        <v>41</v>
      </c>
      <c r="R4" s="1">
        <v>399502000000</v>
      </c>
      <c r="S4" s="1" t="s">
        <v>42</v>
      </c>
      <c r="T4" s="1" t="s">
        <v>27</v>
      </c>
      <c r="U4" s="1" t="s">
        <v>28</v>
      </c>
    </row>
    <row r="5" spans="1:21">
      <c r="A5" s="1">
        <v>4</v>
      </c>
      <c r="B5" s="1" t="s">
        <v>43</v>
      </c>
      <c r="C5" s="1" t="s">
        <v>44</v>
      </c>
      <c r="D5" s="2">
        <v>43709</v>
      </c>
      <c r="E5" s="2">
        <v>43862</v>
      </c>
      <c r="F5" s="1" t="s">
        <v>21</v>
      </c>
      <c r="G5" s="3">
        <v>34064</v>
      </c>
      <c r="H5" s="1">
        <v>9025312077</v>
      </c>
      <c r="I5" s="1" t="s">
        <v>45</v>
      </c>
      <c r="J5" s="1" t="s">
        <v>46</v>
      </c>
      <c r="K5" s="1">
        <v>29000</v>
      </c>
      <c r="L5" s="1">
        <f t="shared" si="0"/>
        <v>17400</v>
      </c>
      <c r="M5" s="1">
        <f t="shared" si="1"/>
        <v>8700</v>
      </c>
      <c r="N5" s="1">
        <f t="shared" si="2"/>
        <v>2900</v>
      </c>
      <c r="O5" s="1" t="s">
        <v>47</v>
      </c>
      <c r="P5" s="1" t="s">
        <v>48</v>
      </c>
      <c r="Q5" s="1" t="s">
        <v>49</v>
      </c>
      <c r="R5" s="1">
        <v>6031348562</v>
      </c>
      <c r="S5" s="1" t="s">
        <v>50</v>
      </c>
      <c r="T5" s="1" t="s">
        <v>51</v>
      </c>
      <c r="U5" s="1" t="s">
        <v>28</v>
      </c>
    </row>
    <row r="6" spans="1:21">
      <c r="A6" s="1">
        <v>5</v>
      </c>
      <c r="B6" s="1" t="s">
        <v>38</v>
      </c>
      <c r="C6" s="1" t="s">
        <v>52</v>
      </c>
      <c r="D6" s="2">
        <v>43557</v>
      </c>
      <c r="E6" s="2">
        <v>43892</v>
      </c>
      <c r="F6" s="1" t="s">
        <v>21</v>
      </c>
      <c r="G6" s="3">
        <v>33376</v>
      </c>
      <c r="H6" s="1">
        <v>9384649199</v>
      </c>
      <c r="I6" s="1" t="s">
        <v>37</v>
      </c>
      <c r="J6" s="1" t="s">
        <v>53</v>
      </c>
      <c r="K6" s="1">
        <v>29000</v>
      </c>
      <c r="L6" s="1">
        <f t="shared" si="0"/>
        <v>17400</v>
      </c>
      <c r="M6" s="1">
        <f t="shared" si="1"/>
        <v>8700</v>
      </c>
      <c r="N6" s="1">
        <f t="shared" si="2"/>
        <v>2900</v>
      </c>
      <c r="O6" s="1" t="s">
        <v>47</v>
      </c>
      <c r="P6" s="1">
        <v>606170000000</v>
      </c>
      <c r="Q6" s="1" t="s">
        <v>54</v>
      </c>
      <c r="R6" s="1">
        <v>399502000000</v>
      </c>
      <c r="S6" s="1" t="s">
        <v>42</v>
      </c>
      <c r="T6" s="1" t="s">
        <v>27</v>
      </c>
      <c r="U6" s="1" t="s">
        <v>28</v>
      </c>
    </row>
    <row r="7" spans="1:21" ht="45">
      <c r="A7" s="1">
        <v>6</v>
      </c>
      <c r="B7" s="1" t="s">
        <v>55</v>
      </c>
      <c r="C7" s="1" t="s">
        <v>56</v>
      </c>
      <c r="D7" s="2">
        <v>43680</v>
      </c>
      <c r="E7" s="2">
        <v>43872</v>
      </c>
      <c r="F7" s="1" t="s">
        <v>21</v>
      </c>
      <c r="G7" s="3">
        <v>31349</v>
      </c>
      <c r="H7" s="1">
        <v>9092040885</v>
      </c>
      <c r="I7" s="6" t="s">
        <v>57</v>
      </c>
      <c r="J7" s="1" t="s">
        <v>58</v>
      </c>
      <c r="K7" s="1">
        <v>29000</v>
      </c>
      <c r="L7" s="1">
        <f t="shared" si="0"/>
        <v>17400</v>
      </c>
      <c r="M7" s="1">
        <f t="shared" si="1"/>
        <v>8700</v>
      </c>
      <c r="N7" s="1">
        <f t="shared" si="2"/>
        <v>2900</v>
      </c>
      <c r="O7" s="1" t="s">
        <v>59</v>
      </c>
      <c r="P7" s="1" t="s">
        <v>60</v>
      </c>
      <c r="Q7" s="1" t="s">
        <v>61</v>
      </c>
      <c r="R7" s="1">
        <v>189801000000</v>
      </c>
      <c r="S7" s="1" t="s">
        <v>62</v>
      </c>
      <c r="T7" s="1" t="s">
        <v>51</v>
      </c>
      <c r="U7" s="1" t="s">
        <v>28</v>
      </c>
    </row>
    <row r="8" spans="1:21" ht="90">
      <c r="A8" s="1">
        <v>7</v>
      </c>
      <c r="B8" s="1" t="s">
        <v>63</v>
      </c>
      <c r="C8" s="1" t="s">
        <v>64</v>
      </c>
      <c r="D8" s="2">
        <v>43591</v>
      </c>
      <c r="E8" s="2">
        <v>43872</v>
      </c>
      <c r="F8" s="1" t="s">
        <v>21</v>
      </c>
      <c r="G8" s="3">
        <v>34746</v>
      </c>
      <c r="H8" s="1">
        <v>7708161685</v>
      </c>
      <c r="I8" s="6" t="s">
        <v>65</v>
      </c>
      <c r="J8" s="1" t="s">
        <v>66</v>
      </c>
      <c r="K8" s="1">
        <v>21000</v>
      </c>
      <c r="L8" s="1">
        <f t="shared" si="0"/>
        <v>12600</v>
      </c>
      <c r="M8" s="1">
        <f t="shared" si="1"/>
        <v>6300</v>
      </c>
      <c r="N8" s="1">
        <f t="shared" si="2"/>
        <v>2100</v>
      </c>
      <c r="O8" s="1" t="s">
        <v>47</v>
      </c>
      <c r="P8" s="1" t="s">
        <v>67</v>
      </c>
      <c r="Q8" s="1" t="s">
        <v>68</v>
      </c>
      <c r="R8" s="1">
        <v>32347886858</v>
      </c>
      <c r="S8" s="1" t="s">
        <v>69</v>
      </c>
      <c r="T8" s="1" t="s">
        <v>51</v>
      </c>
      <c r="U8" s="1" t="s">
        <v>28</v>
      </c>
    </row>
    <row r="9" spans="1:21">
      <c r="A9" s="1">
        <v>8</v>
      </c>
      <c r="B9" s="1" t="s">
        <v>70</v>
      </c>
      <c r="C9" s="1" t="s">
        <v>71</v>
      </c>
      <c r="D9" s="2">
        <v>43505</v>
      </c>
      <c r="E9" s="2">
        <v>44199</v>
      </c>
      <c r="F9" s="1" t="s">
        <v>21</v>
      </c>
      <c r="G9" s="3">
        <v>30770</v>
      </c>
      <c r="H9" s="1">
        <v>9551084445</v>
      </c>
      <c r="I9" s="1" t="s">
        <v>72</v>
      </c>
      <c r="J9" s="1" t="s">
        <v>73</v>
      </c>
      <c r="K9" s="1">
        <v>29000</v>
      </c>
      <c r="L9" s="1">
        <f t="shared" si="0"/>
        <v>17400</v>
      </c>
      <c r="M9" s="1">
        <f t="shared" si="1"/>
        <v>8700</v>
      </c>
      <c r="N9" s="1">
        <f t="shared" si="2"/>
        <v>2900</v>
      </c>
      <c r="O9" s="1" t="s">
        <v>47</v>
      </c>
      <c r="P9" s="1" t="s">
        <v>74</v>
      </c>
      <c r="Q9" s="1" t="s">
        <v>75</v>
      </c>
      <c r="R9" s="1" t="s">
        <v>76</v>
      </c>
      <c r="S9" s="1" t="s">
        <v>77</v>
      </c>
      <c r="T9" s="1" t="s">
        <v>51</v>
      </c>
      <c r="U9" s="1" t="s">
        <v>28</v>
      </c>
    </row>
    <row r="10" spans="1:21">
      <c r="A10" s="1">
        <v>9</v>
      </c>
      <c r="B10" s="1" t="s">
        <v>78</v>
      </c>
      <c r="C10" s="1" t="s">
        <v>79</v>
      </c>
      <c r="D10" s="2">
        <v>43892</v>
      </c>
      <c r="E10" s="2">
        <v>43872</v>
      </c>
      <c r="F10" s="1" t="s">
        <v>21</v>
      </c>
      <c r="G10" s="3">
        <v>35698</v>
      </c>
      <c r="H10" s="1">
        <v>9585694546</v>
      </c>
      <c r="I10" s="1" t="s">
        <v>80</v>
      </c>
      <c r="J10" s="1" t="s">
        <v>79</v>
      </c>
      <c r="K10" s="1">
        <v>15000</v>
      </c>
      <c r="L10" s="1">
        <f t="shared" si="0"/>
        <v>9000</v>
      </c>
      <c r="M10" s="1">
        <f t="shared" si="1"/>
        <v>4500</v>
      </c>
      <c r="N10" s="1">
        <f t="shared" si="2"/>
        <v>1500</v>
      </c>
      <c r="O10" s="1" t="s">
        <v>47</v>
      </c>
      <c r="P10" s="1" t="s">
        <v>81</v>
      </c>
      <c r="Q10" s="1" t="s">
        <v>82</v>
      </c>
      <c r="R10" s="1">
        <v>38487137291</v>
      </c>
      <c r="S10" s="1" t="s">
        <v>83</v>
      </c>
      <c r="T10" s="1" t="s">
        <v>51</v>
      </c>
      <c r="U10" s="1" t="s">
        <v>28</v>
      </c>
    </row>
    <row r="11" spans="1:21">
      <c r="A11" s="1">
        <v>10</v>
      </c>
      <c r="B11" s="1" t="s">
        <v>84</v>
      </c>
      <c r="C11" s="1" t="s">
        <v>85</v>
      </c>
      <c r="D11" s="2">
        <v>43656</v>
      </c>
      <c r="E11" s="2">
        <v>44287</v>
      </c>
      <c r="F11" s="1" t="s">
        <v>21</v>
      </c>
      <c r="G11" s="3">
        <v>33426</v>
      </c>
      <c r="H11" s="1">
        <v>9962790172</v>
      </c>
      <c r="I11" s="1" t="s">
        <v>86</v>
      </c>
      <c r="J11" s="1" t="s">
        <v>87</v>
      </c>
      <c r="K11" s="1">
        <v>21000</v>
      </c>
      <c r="L11" s="1">
        <f t="shared" si="0"/>
        <v>12600</v>
      </c>
      <c r="M11" s="1">
        <f t="shared" si="1"/>
        <v>6300</v>
      </c>
      <c r="N11" s="1">
        <f t="shared" si="2"/>
        <v>2100</v>
      </c>
      <c r="O11" s="1" t="s">
        <v>47</v>
      </c>
      <c r="P11" s="1">
        <v>713482000000</v>
      </c>
      <c r="Q11" s="1" t="s">
        <v>88</v>
      </c>
      <c r="R11" s="1">
        <v>3261100000000</v>
      </c>
      <c r="S11" s="1" t="s">
        <v>89</v>
      </c>
      <c r="T11" s="1" t="s">
        <v>27</v>
      </c>
      <c r="U11" s="1" t="s">
        <v>28</v>
      </c>
    </row>
    <row r="12" spans="1:21">
      <c r="A12" s="1">
        <v>11</v>
      </c>
      <c r="B12" s="1" t="s">
        <v>90</v>
      </c>
      <c r="C12" s="1" t="s">
        <v>91</v>
      </c>
      <c r="D12" s="2">
        <v>43656</v>
      </c>
      <c r="E12" s="2">
        <v>44319</v>
      </c>
      <c r="F12" s="1" t="s">
        <v>21</v>
      </c>
      <c r="G12" s="3">
        <v>29620</v>
      </c>
      <c r="H12" s="1">
        <v>9629737470</v>
      </c>
      <c r="I12" s="1" t="s">
        <v>92</v>
      </c>
      <c r="J12" s="1" t="s">
        <v>93</v>
      </c>
      <c r="K12" s="1">
        <v>35000</v>
      </c>
      <c r="L12" s="1">
        <f t="shared" si="0"/>
        <v>21000</v>
      </c>
      <c r="M12" s="1">
        <f t="shared" si="1"/>
        <v>10500</v>
      </c>
      <c r="N12" s="1">
        <f t="shared" si="2"/>
        <v>3500</v>
      </c>
      <c r="O12" s="1" t="s">
        <v>59</v>
      </c>
      <c r="P12" s="1">
        <v>383521000000</v>
      </c>
      <c r="Q12" s="1" t="s">
        <v>94</v>
      </c>
      <c r="R12" s="1">
        <v>18691100000000</v>
      </c>
      <c r="S12" s="1" t="s">
        <v>95</v>
      </c>
      <c r="T12" s="1" t="s">
        <v>51</v>
      </c>
      <c r="U12" s="1" t="s">
        <v>28</v>
      </c>
    </row>
    <row r="13" spans="1:21">
      <c r="A13" s="1">
        <v>12</v>
      </c>
      <c r="B13" s="1" t="s">
        <v>96</v>
      </c>
      <c r="C13" s="1" t="s">
        <v>97</v>
      </c>
      <c r="D13" s="2" t="s">
        <v>98</v>
      </c>
      <c r="E13" s="2">
        <v>44319</v>
      </c>
      <c r="F13" s="1" t="s">
        <v>21</v>
      </c>
      <c r="G13" s="3">
        <v>33349</v>
      </c>
      <c r="H13" s="1">
        <v>8072903687</v>
      </c>
      <c r="I13" s="1" t="s">
        <v>99</v>
      </c>
      <c r="J13" s="1" t="s">
        <v>100</v>
      </c>
      <c r="K13" s="1">
        <v>29000</v>
      </c>
      <c r="L13" s="1">
        <f t="shared" si="0"/>
        <v>17400</v>
      </c>
      <c r="M13" s="1">
        <f t="shared" si="1"/>
        <v>8700</v>
      </c>
      <c r="N13" s="1">
        <f t="shared" si="2"/>
        <v>2900</v>
      </c>
      <c r="O13" s="1" t="s">
        <v>59</v>
      </c>
      <c r="P13" s="1">
        <v>479254000000</v>
      </c>
      <c r="Q13" s="1" t="s">
        <v>101</v>
      </c>
      <c r="R13" s="1">
        <v>500101000000000</v>
      </c>
      <c r="S13" s="1" t="s">
        <v>102</v>
      </c>
      <c r="T13" s="1" t="s">
        <v>51</v>
      </c>
      <c r="U13" s="1" t="s">
        <v>28</v>
      </c>
    </row>
    <row r="14" spans="1:21">
      <c r="A14" s="1">
        <v>13</v>
      </c>
      <c r="B14" s="1" t="s">
        <v>103</v>
      </c>
      <c r="C14" s="1" t="s">
        <v>104</v>
      </c>
      <c r="D14" s="1" t="s">
        <v>98</v>
      </c>
      <c r="E14" s="3">
        <v>44319</v>
      </c>
      <c r="F14" s="1" t="s">
        <v>21</v>
      </c>
      <c r="G14" s="3">
        <v>34304</v>
      </c>
      <c r="H14" s="1">
        <v>8489560543</v>
      </c>
      <c r="I14" s="1" t="s">
        <v>105</v>
      </c>
      <c r="J14" s="1" t="s">
        <v>106</v>
      </c>
      <c r="K14" s="1">
        <v>29000</v>
      </c>
      <c r="L14" s="1">
        <f t="shared" si="0"/>
        <v>17400</v>
      </c>
      <c r="M14" s="1">
        <f t="shared" si="1"/>
        <v>8700</v>
      </c>
      <c r="N14" s="1">
        <f t="shared" si="2"/>
        <v>2900</v>
      </c>
      <c r="O14" s="1" t="s">
        <v>59</v>
      </c>
      <c r="P14" s="4">
        <v>520507000000</v>
      </c>
      <c r="Q14" s="1" t="s">
        <v>107</v>
      </c>
      <c r="R14" s="1">
        <v>612937528</v>
      </c>
      <c r="S14" s="1" t="s">
        <v>108</v>
      </c>
      <c r="T14" s="1" t="s">
        <v>51</v>
      </c>
      <c r="U14" s="1" t="s">
        <v>28</v>
      </c>
    </row>
    <row r="15" spans="1:21">
      <c r="A15" s="1">
        <v>14</v>
      </c>
      <c r="B15" s="1" t="s">
        <v>109</v>
      </c>
      <c r="C15" s="1" t="s">
        <v>110</v>
      </c>
      <c r="D15" s="2">
        <v>43862</v>
      </c>
      <c r="E15" s="2">
        <v>44348</v>
      </c>
      <c r="F15" s="1" t="s">
        <v>21</v>
      </c>
      <c r="G15" s="3">
        <v>34652</v>
      </c>
      <c r="H15" s="1">
        <v>7338772838</v>
      </c>
      <c r="I15" s="1" t="s">
        <v>111</v>
      </c>
      <c r="J15" s="1" t="s">
        <v>112</v>
      </c>
      <c r="K15" s="1">
        <v>21000</v>
      </c>
      <c r="L15" s="1">
        <f t="shared" si="0"/>
        <v>12600</v>
      </c>
      <c r="M15" s="1">
        <f t="shared" si="1"/>
        <v>6300</v>
      </c>
      <c r="N15" s="1">
        <f t="shared" si="2"/>
        <v>2100</v>
      </c>
      <c r="O15" s="1" t="s">
        <v>47</v>
      </c>
      <c r="P15" s="1">
        <v>865740000000</v>
      </c>
      <c r="Q15" s="1" t="s">
        <v>113</v>
      </c>
      <c r="R15" s="1">
        <v>50100100000000</v>
      </c>
      <c r="S15" s="1" t="s">
        <v>114</v>
      </c>
      <c r="T15" s="1" t="s">
        <v>51</v>
      </c>
      <c r="U15" s="1" t="s">
        <v>28</v>
      </c>
    </row>
    <row r="16" spans="1:21">
      <c r="A16" s="1">
        <v>15</v>
      </c>
      <c r="B16" s="1" t="s">
        <v>115</v>
      </c>
      <c r="C16" s="1" t="s">
        <v>116</v>
      </c>
      <c r="D16" s="2">
        <v>44198</v>
      </c>
      <c r="E16" s="2">
        <v>44378</v>
      </c>
      <c r="F16" s="1" t="s">
        <v>21</v>
      </c>
      <c r="G16" s="3">
        <v>34454</v>
      </c>
      <c r="H16" s="1">
        <v>9842311593</v>
      </c>
      <c r="I16" s="1" t="s">
        <v>117</v>
      </c>
      <c r="J16" s="1" t="s">
        <v>118</v>
      </c>
      <c r="K16" s="1">
        <v>21000</v>
      </c>
      <c r="L16" s="1">
        <f t="shared" si="0"/>
        <v>12600</v>
      </c>
      <c r="M16" s="1">
        <f t="shared" si="1"/>
        <v>6300</v>
      </c>
      <c r="N16" s="1">
        <f t="shared" si="2"/>
        <v>2100</v>
      </c>
      <c r="O16" s="1" t="s">
        <v>59</v>
      </c>
      <c r="P16" s="1">
        <v>584913000000</v>
      </c>
      <c r="Q16" s="1" t="s">
        <v>119</v>
      </c>
      <c r="R16" s="1">
        <v>149201000000000</v>
      </c>
      <c r="S16" s="1" t="s">
        <v>120</v>
      </c>
      <c r="T16" s="1" t="s">
        <v>51</v>
      </c>
      <c r="U16" s="1" t="s">
        <v>28</v>
      </c>
    </row>
    <row r="17" spans="1:21">
      <c r="A17" s="1">
        <v>16</v>
      </c>
      <c r="B17" s="1" t="s">
        <v>121</v>
      </c>
      <c r="C17" s="1" t="s">
        <v>122</v>
      </c>
      <c r="D17" s="2">
        <v>43862</v>
      </c>
      <c r="E17" s="2">
        <v>44348</v>
      </c>
      <c r="F17" s="1" t="s">
        <v>21</v>
      </c>
      <c r="G17" s="3">
        <v>32300</v>
      </c>
      <c r="H17" s="1">
        <v>9566092305</v>
      </c>
      <c r="I17" s="1" t="s">
        <v>123</v>
      </c>
      <c r="J17" s="1" t="s">
        <v>124</v>
      </c>
      <c r="K17" s="1">
        <v>21000</v>
      </c>
      <c r="L17" s="1">
        <f t="shared" si="0"/>
        <v>12600</v>
      </c>
      <c r="M17" s="1">
        <f t="shared" si="1"/>
        <v>6300</v>
      </c>
      <c r="N17" s="1">
        <f t="shared" si="2"/>
        <v>2100</v>
      </c>
      <c r="O17" s="1" t="s">
        <v>59</v>
      </c>
      <c r="P17" s="1">
        <v>719091000000</v>
      </c>
      <c r="Q17" s="1" t="s">
        <v>125</v>
      </c>
      <c r="R17" s="1">
        <v>6245416712</v>
      </c>
      <c r="S17" s="1" t="s">
        <v>126</v>
      </c>
      <c r="T17" s="1" t="s">
        <v>51</v>
      </c>
      <c r="U17" s="1" t="s">
        <v>28</v>
      </c>
    </row>
    <row r="18" spans="1:21">
      <c r="A18" s="1">
        <v>17</v>
      </c>
      <c r="B18" s="1" t="s">
        <v>127</v>
      </c>
      <c r="C18" s="1" t="s">
        <v>128</v>
      </c>
      <c r="D18" s="2">
        <v>44198</v>
      </c>
      <c r="E18" s="2">
        <v>44378</v>
      </c>
      <c r="F18" s="1" t="s">
        <v>21</v>
      </c>
      <c r="G18" s="3">
        <v>31590</v>
      </c>
      <c r="H18" s="1">
        <v>9884559949</v>
      </c>
      <c r="I18" s="1" t="s">
        <v>129</v>
      </c>
      <c r="J18" s="1" t="s">
        <v>130</v>
      </c>
      <c r="K18" s="1">
        <v>29000</v>
      </c>
      <c r="L18" s="1">
        <f t="shared" si="0"/>
        <v>17400</v>
      </c>
      <c r="M18" s="1">
        <f t="shared" si="1"/>
        <v>8700</v>
      </c>
      <c r="N18" s="1">
        <f t="shared" si="2"/>
        <v>2900</v>
      </c>
      <c r="O18" s="1" t="s">
        <v>59</v>
      </c>
      <c r="P18" s="1">
        <v>791263000000</v>
      </c>
      <c r="Q18" s="1" t="s">
        <v>131</v>
      </c>
      <c r="R18" s="1">
        <v>2648100000000</v>
      </c>
      <c r="S18" s="1" t="s">
        <v>132</v>
      </c>
      <c r="T18" s="1" t="s">
        <v>27</v>
      </c>
      <c r="U18" s="1" t="s">
        <v>28</v>
      </c>
    </row>
    <row r="19" spans="1:21">
      <c r="A19" s="1">
        <v>18</v>
      </c>
      <c r="B19" s="1" t="s">
        <v>133</v>
      </c>
      <c r="C19" s="1" t="s">
        <v>134</v>
      </c>
      <c r="D19" s="1"/>
      <c r="E19" s="1"/>
      <c r="F19" s="1"/>
      <c r="G19" s="2">
        <v>27238</v>
      </c>
      <c r="H19" s="1">
        <v>9941112812</v>
      </c>
      <c r="I19" s="1" t="s">
        <v>135</v>
      </c>
      <c r="J19" s="1" t="s">
        <v>136</v>
      </c>
      <c r="K19" s="1">
        <v>35000</v>
      </c>
      <c r="L19" s="1">
        <f t="shared" si="0"/>
        <v>21000</v>
      </c>
      <c r="M19" s="1">
        <f t="shared" si="1"/>
        <v>10500</v>
      </c>
      <c r="N19" s="1">
        <f t="shared" si="2"/>
        <v>3500</v>
      </c>
      <c r="O19" s="1"/>
      <c r="P19" s="4">
        <v>877881000000</v>
      </c>
      <c r="Q19" s="1" t="s">
        <v>137</v>
      </c>
      <c r="R19" s="1" t="s">
        <v>137</v>
      </c>
      <c r="S19" s="1" t="s">
        <v>138</v>
      </c>
      <c r="T19" s="1" t="s">
        <v>27</v>
      </c>
      <c r="U19" s="1" t="s">
        <v>28</v>
      </c>
    </row>
    <row r="20" spans="1:21">
      <c r="A20" s="1">
        <v>19</v>
      </c>
      <c r="B20" s="1" t="s">
        <v>139</v>
      </c>
      <c r="C20" s="1" t="s">
        <v>140</v>
      </c>
      <c r="D20" s="1"/>
      <c r="E20" s="1"/>
      <c r="F20" s="1"/>
      <c r="G20" s="2">
        <v>28602</v>
      </c>
      <c r="H20" s="1">
        <v>9176011733</v>
      </c>
      <c r="I20" s="1" t="s">
        <v>141</v>
      </c>
      <c r="J20" s="1" t="s">
        <v>142</v>
      </c>
      <c r="K20" s="1">
        <v>35000</v>
      </c>
      <c r="L20" s="1">
        <f t="shared" si="0"/>
        <v>21000</v>
      </c>
      <c r="M20" s="1">
        <f t="shared" si="1"/>
        <v>10500</v>
      </c>
      <c r="N20" s="1">
        <f t="shared" si="2"/>
        <v>3500</v>
      </c>
      <c r="O20" s="1"/>
      <c r="P20" s="1" t="s">
        <v>143</v>
      </c>
      <c r="Q20" s="1" t="s">
        <v>144</v>
      </c>
      <c r="R20" s="4">
        <v>913010000000000</v>
      </c>
      <c r="S20" s="1" t="s">
        <v>145</v>
      </c>
      <c r="T20" s="1" t="s">
        <v>27</v>
      </c>
      <c r="U20" s="1" t="s">
        <v>28</v>
      </c>
    </row>
    <row r="21" spans="1:21">
      <c r="A21" s="1">
        <v>20</v>
      </c>
      <c r="B21" s="1" t="s">
        <v>146</v>
      </c>
      <c r="C21" s="1" t="s">
        <v>147</v>
      </c>
      <c r="D21" s="1"/>
      <c r="E21" s="1"/>
      <c r="F21" s="1"/>
      <c r="G21" s="2">
        <v>35786</v>
      </c>
      <c r="H21" s="1">
        <v>7449111877</v>
      </c>
      <c r="I21" s="1" t="s">
        <v>148</v>
      </c>
      <c r="J21" s="1" t="s">
        <v>147</v>
      </c>
      <c r="K21" s="1">
        <v>18000</v>
      </c>
      <c r="L21" s="1">
        <f t="shared" si="0"/>
        <v>10800</v>
      </c>
      <c r="M21" s="1">
        <f t="shared" si="1"/>
        <v>5400</v>
      </c>
      <c r="N21" s="1">
        <f t="shared" si="2"/>
        <v>1800</v>
      </c>
      <c r="O21" s="1"/>
      <c r="P21" s="1" t="s">
        <v>149</v>
      </c>
      <c r="Q21" s="1" t="s">
        <v>150</v>
      </c>
      <c r="R21" s="1">
        <v>32468506686</v>
      </c>
      <c r="S21" s="1" t="s">
        <v>151</v>
      </c>
      <c r="T21" s="1" t="s">
        <v>51</v>
      </c>
      <c r="U21" s="1" t="s">
        <v>28</v>
      </c>
    </row>
    <row r="22" spans="1:21">
      <c r="A22" s="1">
        <v>21</v>
      </c>
      <c r="B22" s="1" t="s">
        <v>152</v>
      </c>
      <c r="C22" s="1" t="s">
        <v>153</v>
      </c>
      <c r="D22" s="1"/>
      <c r="E22" s="1"/>
      <c r="F22" s="1"/>
      <c r="G22" s="1" t="s">
        <v>154</v>
      </c>
      <c r="H22" s="1">
        <v>8248211581</v>
      </c>
      <c r="I22" s="1" t="s">
        <v>155</v>
      </c>
      <c r="J22" s="1" t="s">
        <v>153</v>
      </c>
      <c r="K22" s="1">
        <v>18000</v>
      </c>
      <c r="L22" s="1">
        <f t="shared" si="0"/>
        <v>10800</v>
      </c>
      <c r="M22" s="1">
        <f t="shared" si="1"/>
        <v>5400</v>
      </c>
      <c r="N22" s="1">
        <f t="shared" si="2"/>
        <v>1800</v>
      </c>
      <c r="O22" s="1"/>
      <c r="P22" s="4">
        <v>925190000000</v>
      </c>
      <c r="Q22" s="1" t="s">
        <v>156</v>
      </c>
      <c r="R22" s="4">
        <v>341002000000000</v>
      </c>
      <c r="S22" s="1" t="s">
        <v>157</v>
      </c>
      <c r="T22" s="1" t="s">
        <v>51</v>
      </c>
      <c r="U22" s="1" t="s">
        <v>28</v>
      </c>
    </row>
    <row r="23" spans="1:21">
      <c r="A23" s="1">
        <v>22</v>
      </c>
      <c r="B23" s="1" t="s">
        <v>158</v>
      </c>
      <c r="C23" s="1" t="s">
        <v>159</v>
      </c>
      <c r="D23" s="1"/>
      <c r="E23" s="1"/>
      <c r="F23" s="1"/>
      <c r="G23" s="1" t="s">
        <v>160</v>
      </c>
      <c r="H23" s="1">
        <v>7904280171</v>
      </c>
      <c r="I23" s="1" t="s">
        <v>161</v>
      </c>
      <c r="J23" s="1" t="s">
        <v>159</v>
      </c>
      <c r="K23" s="1">
        <v>18000</v>
      </c>
      <c r="L23" s="1">
        <f t="shared" si="0"/>
        <v>10800</v>
      </c>
      <c r="M23" s="1">
        <f t="shared" si="1"/>
        <v>5400</v>
      </c>
      <c r="N23" s="1">
        <f t="shared" si="2"/>
        <v>1800</v>
      </c>
      <c r="O23" s="1"/>
      <c r="P23" s="1" t="s">
        <v>162</v>
      </c>
      <c r="Q23" s="1" t="s">
        <v>163</v>
      </c>
      <c r="R23" s="1">
        <v>32098190001</v>
      </c>
      <c r="S23" s="1" t="s">
        <v>164</v>
      </c>
      <c r="T23" s="1" t="s">
        <v>165</v>
      </c>
      <c r="U23" s="1" t="s">
        <v>28</v>
      </c>
    </row>
    <row r="24" spans="1:21">
      <c r="A24" s="1">
        <v>23</v>
      </c>
      <c r="B24" s="1" t="s">
        <v>166</v>
      </c>
      <c r="C24" s="1" t="s">
        <v>167</v>
      </c>
      <c r="D24" s="1"/>
      <c r="E24" s="1"/>
      <c r="F24" s="1"/>
      <c r="G24" s="1" t="s">
        <v>168</v>
      </c>
      <c r="H24" s="1">
        <v>9361043839</v>
      </c>
      <c r="I24" s="1" t="s">
        <v>169</v>
      </c>
      <c r="J24" s="1" t="s">
        <v>170</v>
      </c>
      <c r="K24" s="1">
        <v>18000</v>
      </c>
      <c r="L24" s="1">
        <f t="shared" si="0"/>
        <v>10800</v>
      </c>
      <c r="M24" s="1">
        <f t="shared" si="1"/>
        <v>5400</v>
      </c>
      <c r="N24" s="1">
        <f t="shared" si="2"/>
        <v>1800</v>
      </c>
      <c r="O24" s="1"/>
      <c r="P24" s="1" t="s">
        <v>171</v>
      </c>
      <c r="Q24" s="1"/>
      <c r="R24" s="1">
        <v>10073647368</v>
      </c>
      <c r="S24" s="1" t="s">
        <v>172</v>
      </c>
      <c r="T24" s="1" t="s">
        <v>27</v>
      </c>
      <c r="U24" s="1" t="s">
        <v>28</v>
      </c>
    </row>
    <row r="25" spans="1:21">
      <c r="A25" s="1">
        <v>24</v>
      </c>
      <c r="B25" s="1" t="s">
        <v>173</v>
      </c>
      <c r="C25" s="1" t="s">
        <v>174</v>
      </c>
      <c r="D25" s="1"/>
      <c r="E25" s="1"/>
      <c r="F25" s="1"/>
      <c r="G25" s="2">
        <v>34064</v>
      </c>
      <c r="H25" s="1">
        <v>7358412963</v>
      </c>
      <c r="J25" s="1" t="s">
        <v>174</v>
      </c>
      <c r="K25" s="1">
        <v>18000</v>
      </c>
      <c r="L25" s="1">
        <f t="shared" si="0"/>
        <v>10800</v>
      </c>
      <c r="M25" s="1">
        <f t="shared" si="1"/>
        <v>5400</v>
      </c>
      <c r="N25" s="1">
        <f t="shared" si="2"/>
        <v>1800</v>
      </c>
      <c r="O25" s="1"/>
      <c r="P25" s="4">
        <v>365145000000</v>
      </c>
      <c r="Q25" s="1" t="s">
        <v>176</v>
      </c>
      <c r="R25" s="4">
        <v>500101000000000</v>
      </c>
      <c r="S25" s="1" t="s">
        <v>177</v>
      </c>
      <c r="T25" s="1" t="s">
        <v>27</v>
      </c>
      <c r="U25" s="1" t="s">
        <v>28</v>
      </c>
    </row>
    <row r="26" spans="1:21">
      <c r="A26" s="1">
        <v>25</v>
      </c>
      <c r="B26" s="1" t="s">
        <v>178</v>
      </c>
      <c r="C26" s="1" t="s">
        <v>179</v>
      </c>
      <c r="D26" s="1"/>
      <c r="E26" s="1"/>
      <c r="F26" s="1"/>
      <c r="G26" s="1" t="s">
        <v>180</v>
      </c>
      <c r="H26" s="1">
        <v>8870975766</v>
      </c>
      <c r="I26" s="1" t="s">
        <v>181</v>
      </c>
      <c r="J26" s="1" t="s">
        <v>179</v>
      </c>
      <c r="K26" s="1">
        <v>18000</v>
      </c>
      <c r="L26" s="1">
        <f t="shared" si="0"/>
        <v>10800</v>
      </c>
      <c r="M26" s="1">
        <f t="shared" si="1"/>
        <v>5400</v>
      </c>
      <c r="N26" s="1">
        <f t="shared" si="2"/>
        <v>1800</v>
      </c>
      <c r="O26" s="1"/>
      <c r="P26" s="4">
        <v>204389000000</v>
      </c>
      <c r="Q26" s="1" t="s">
        <v>182</v>
      </c>
      <c r="R26" s="4">
        <v>71891900000000</v>
      </c>
      <c r="S26" s="1" t="s">
        <v>183</v>
      </c>
      <c r="T26" s="1" t="s">
        <v>27</v>
      </c>
      <c r="U26" s="1" t="s">
        <v>28</v>
      </c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>
        <f t="shared" si="1"/>
        <v>0</v>
      </c>
      <c r="N27" s="1">
        <f t="shared" si="2"/>
        <v>0</v>
      </c>
      <c r="O27" s="1"/>
      <c r="P27" s="1"/>
      <c r="Q27" s="1"/>
      <c r="R27" s="1"/>
      <c r="S27" s="1"/>
      <c r="T27" s="1"/>
      <c r="U27" s="1"/>
    </row>
    <row r="31" spans="1:21">
      <c r="I31" s="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1674203079129-Employee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admin</cp:lastModifiedBy>
  <dcterms:created xsi:type="dcterms:W3CDTF">2023-03-02T06:19:00Z</dcterms:created>
  <dcterms:modified xsi:type="dcterms:W3CDTF">2023-04-07T16:53:25Z</dcterms:modified>
</cp:coreProperties>
</file>