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ers.kavli/Downloads/"/>
    </mc:Choice>
  </mc:AlternateContent>
  <xr:revisionPtr revIDLastSave="0" documentId="8_{4B88BA32-25D8-E748-864D-443BA8811099}" xr6:coauthVersionLast="47" xr6:coauthVersionMax="47" xr10:uidLastSave="{00000000-0000-0000-0000-000000000000}"/>
  <bookViews>
    <workbookView xWindow="0" yWindow="780" windowWidth="29040" windowHeight="15840" tabRatio="732" xr2:uid="{00000000-000D-0000-FFFF-FFFF00000000}"/>
  </bookViews>
  <sheets>
    <sheet name="Tap totalt" sheetId="1" r:id="rId1"/>
    <sheet name="Tap årsak" sheetId="6" r:id="rId2"/>
    <sheet name="Tap ar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5" l="1"/>
  <c r="D46" i="5"/>
  <c r="C46" i="5"/>
  <c r="B46" i="5"/>
  <c r="E26" i="5"/>
  <c r="D26" i="5"/>
  <c r="C26" i="5"/>
  <c r="B26" i="5"/>
  <c r="E26" i="6"/>
  <c r="D26" i="6"/>
  <c r="C26" i="6"/>
  <c r="B26" i="6"/>
  <c r="E26" i="1"/>
  <c r="D26" i="1"/>
  <c r="C26" i="1"/>
  <c r="B26" i="1"/>
  <c r="I46" i="5"/>
  <c r="H46" i="5"/>
  <c r="G46" i="5"/>
  <c r="F46" i="5"/>
  <c r="I26" i="5"/>
  <c r="H26" i="5"/>
  <c r="G26" i="5"/>
  <c r="F26" i="5"/>
  <c r="I26" i="6"/>
  <c r="H26" i="6"/>
  <c r="G26" i="6"/>
  <c r="F26" i="6"/>
  <c r="I26" i="1"/>
  <c r="H26" i="1"/>
  <c r="G26" i="1"/>
  <c r="F26" i="1"/>
  <c r="M46" i="5"/>
  <c r="L46" i="5"/>
  <c r="K46" i="5"/>
  <c r="J46" i="5"/>
  <c r="M26" i="5"/>
  <c r="L26" i="5"/>
  <c r="K26" i="5"/>
  <c r="J26" i="5"/>
  <c r="M26" i="6"/>
  <c r="L26" i="6"/>
  <c r="K26" i="6"/>
  <c r="J26" i="6"/>
  <c r="M26" i="1"/>
  <c r="L26" i="1"/>
  <c r="K26" i="1"/>
  <c r="J26" i="1"/>
  <c r="Q46" i="5" l="1"/>
  <c r="P46" i="5"/>
  <c r="O46" i="5"/>
  <c r="N46" i="5"/>
  <c r="Q26" i="5"/>
  <c r="P26" i="5"/>
  <c r="O26" i="5"/>
  <c r="N26" i="5"/>
  <c r="Q26" i="6"/>
  <c r="P26" i="6"/>
  <c r="O26" i="6"/>
  <c r="N26" i="6"/>
  <c r="Q26" i="1"/>
  <c r="P26" i="1"/>
  <c r="O26" i="1"/>
  <c r="N26" i="1"/>
  <c r="U46" i="5" l="1"/>
  <c r="T46" i="5"/>
  <c r="S46" i="5"/>
  <c r="R46" i="5"/>
  <c r="U26" i="5"/>
  <c r="T26" i="5"/>
  <c r="S26" i="5"/>
  <c r="R26" i="5"/>
  <c r="U26" i="6"/>
  <c r="T26" i="6"/>
  <c r="S26" i="6"/>
  <c r="R26" i="6"/>
  <c r="U26" i="1"/>
  <c r="T26" i="1"/>
  <c r="S26" i="1"/>
  <c r="R26" i="1"/>
  <c r="AC26" i="6" l="1"/>
  <c r="AG26" i="6"/>
  <c r="AK26" i="6"/>
  <c r="AO26" i="6"/>
  <c r="AS26" i="6"/>
  <c r="AW26" i="6"/>
  <c r="BA26" i="6"/>
  <c r="BE26" i="6"/>
  <c r="BI26" i="6"/>
  <c r="BM26" i="6"/>
  <c r="BQ26" i="6"/>
  <c r="BY26" i="6"/>
  <c r="CC26" i="6"/>
  <c r="CC46" i="5"/>
  <c r="CC26" i="5"/>
  <c r="BY46" i="5"/>
  <c r="BY26" i="5"/>
  <c r="BU46" i="5"/>
  <c r="BU26" i="5"/>
  <c r="BQ46" i="5"/>
  <c r="BQ26" i="5"/>
  <c r="BM46" i="5"/>
  <c r="BM26" i="5"/>
  <c r="BI26" i="5"/>
  <c r="BI46" i="5"/>
  <c r="BE46" i="5"/>
  <c r="BE26" i="5"/>
  <c r="BA46" i="5"/>
  <c r="BA26" i="5"/>
  <c r="AW26" i="5"/>
  <c r="AS46" i="5"/>
  <c r="AS26" i="5"/>
  <c r="AO46" i="5"/>
  <c r="AO26" i="5"/>
  <c r="AK46" i="5"/>
  <c r="AK26" i="5"/>
  <c r="AG26" i="5"/>
  <c r="AG46" i="5"/>
  <c r="AC26" i="5"/>
  <c r="Y46" i="5" l="1"/>
  <c r="X46" i="5"/>
  <c r="W46" i="5"/>
  <c r="V46" i="5"/>
  <c r="Y26" i="5"/>
  <c r="X26" i="5"/>
  <c r="W26" i="5"/>
  <c r="V26" i="5"/>
  <c r="Y26" i="6"/>
  <c r="X26" i="6"/>
  <c r="W26" i="6"/>
  <c r="V26" i="6"/>
  <c r="Y26" i="1"/>
  <c r="X26" i="1"/>
  <c r="W26" i="1"/>
  <c r="V26" i="1"/>
  <c r="AB46" i="5" l="1"/>
  <c r="AA46" i="5"/>
  <c r="Z46" i="5"/>
  <c r="AB26" i="5"/>
  <c r="AA26" i="5"/>
  <c r="Z26" i="5"/>
  <c r="AB26" i="6"/>
  <c r="AA26" i="6"/>
  <c r="Z26" i="6"/>
  <c r="BP26" i="6"/>
  <c r="BO26" i="6"/>
  <c r="BN26" i="6"/>
  <c r="BL26" i="6"/>
  <c r="BK26" i="6"/>
  <c r="BJ26" i="6"/>
  <c r="BH26" i="6"/>
  <c r="BG26" i="6"/>
  <c r="BF26" i="6"/>
  <c r="BD26" i="6"/>
  <c r="BC26" i="6"/>
  <c r="BB26" i="6"/>
  <c r="AZ26" i="6"/>
  <c r="AY26" i="6"/>
  <c r="AX26" i="6"/>
  <c r="AV26" i="6"/>
  <c r="AU26" i="6"/>
  <c r="AT26" i="6"/>
  <c r="AR26" i="6"/>
  <c r="AQ26" i="6"/>
  <c r="AP26" i="6"/>
  <c r="AN26" i="6"/>
  <c r="AM26" i="6"/>
  <c r="AL26" i="6"/>
  <c r="AJ26" i="6"/>
  <c r="AI26" i="6"/>
  <c r="AH26" i="6"/>
  <c r="AF26" i="6"/>
  <c r="AE26" i="6"/>
  <c r="AD26" i="6"/>
  <c r="AC26" i="1"/>
  <c r="AB26" i="1"/>
  <c r="AA26" i="1"/>
  <c r="Z26" i="1"/>
  <c r="BR26" i="6" l="1"/>
  <c r="BU26" i="6"/>
  <c r="BS26" i="6"/>
  <c r="BT26" i="6"/>
  <c r="AD26" i="5"/>
  <c r="AE26" i="5"/>
  <c r="AF26" i="5"/>
  <c r="AF46" i="5"/>
  <c r="AE46" i="5"/>
  <c r="AD46" i="5"/>
  <c r="AF26" i="1"/>
  <c r="AE26" i="1"/>
  <c r="AD26" i="1"/>
  <c r="AG26" i="1" l="1"/>
  <c r="AK25" i="1"/>
  <c r="AK24" i="1"/>
  <c r="AK22" i="1"/>
  <c r="AK20" i="1"/>
  <c r="AJ26" i="1" l="1"/>
  <c r="AI26" i="1"/>
  <c r="AH26" i="1"/>
  <c r="AJ46" i="5"/>
  <c r="AI46" i="5"/>
  <c r="AH46" i="5"/>
  <c r="AJ26" i="5"/>
  <c r="AI26" i="5"/>
  <c r="AH26" i="5"/>
  <c r="AK26" i="1" l="1"/>
  <c r="AN46" i="5"/>
  <c r="AM46" i="5"/>
  <c r="AL46" i="5"/>
  <c r="AN26" i="5"/>
  <c r="AM26" i="5"/>
  <c r="AL26" i="5"/>
  <c r="BY25" i="1" l="1"/>
  <c r="BY24" i="1"/>
  <c r="BY22" i="1"/>
  <c r="BY20" i="1"/>
  <c r="BU25" i="1"/>
  <c r="BU24" i="1"/>
  <c r="BU22" i="1"/>
  <c r="BU20" i="1"/>
  <c r="BQ25" i="1"/>
  <c r="BQ24" i="1"/>
  <c r="BQ22" i="1"/>
  <c r="BQ20" i="1"/>
  <c r="BM25" i="1"/>
  <c r="BM24" i="1"/>
  <c r="BM22" i="1"/>
  <c r="BM20" i="1"/>
  <c r="BI25" i="1"/>
  <c r="BI24" i="1"/>
  <c r="BI22" i="1"/>
  <c r="BI20" i="1"/>
  <c r="BE20" i="1"/>
  <c r="BE22" i="1"/>
  <c r="BE24" i="1"/>
  <c r="BE25" i="1"/>
  <c r="AN26" i="1"/>
  <c r="AM26" i="1"/>
  <c r="AL26" i="1"/>
  <c r="AO25" i="1"/>
  <c r="AO24" i="1"/>
  <c r="AO22" i="1"/>
  <c r="AO20" i="1"/>
  <c r="AO26" i="1" l="1"/>
  <c r="AP46" i="5"/>
  <c r="AQ46" i="5"/>
  <c r="AR46" i="5"/>
  <c r="AP26" i="5"/>
  <c r="AQ26" i="5"/>
  <c r="AR26" i="5"/>
  <c r="AS25" i="1"/>
  <c r="AS24" i="1"/>
  <c r="AS22" i="1"/>
  <c r="AS20" i="1"/>
  <c r="AW20" i="1"/>
  <c r="AW22" i="1"/>
  <c r="AW24" i="1"/>
  <c r="AW25" i="1"/>
  <c r="AP26" i="1"/>
  <c r="AQ26" i="1"/>
  <c r="AR26" i="1"/>
  <c r="AV46" i="5"/>
  <c r="AU46" i="5"/>
  <c r="AT46" i="5"/>
  <c r="AS26" i="1" l="1"/>
  <c r="AV26" i="5"/>
  <c r="AU26" i="5"/>
  <c r="AT26" i="5"/>
  <c r="AW26" i="1"/>
  <c r="AV26" i="1"/>
  <c r="AU26" i="1"/>
  <c r="AT26" i="1"/>
  <c r="AX46" i="5"/>
  <c r="AY46" i="5"/>
  <c r="AZ46" i="5"/>
  <c r="BB46" i="5"/>
  <c r="BC46" i="5"/>
  <c r="BD46" i="5"/>
  <c r="BF46" i="5"/>
  <c r="BG46" i="5"/>
  <c r="BH46" i="5"/>
  <c r="BJ46" i="5"/>
  <c r="BK46" i="5"/>
  <c r="BL46" i="5"/>
  <c r="BN46" i="5"/>
  <c r="BO46" i="5"/>
  <c r="BP46" i="5"/>
  <c r="BR46" i="5"/>
  <c r="BS46" i="5"/>
  <c r="BT46" i="5"/>
  <c r="BV46" i="5"/>
  <c r="BW46" i="5"/>
  <c r="BX46" i="5"/>
  <c r="AZ26" i="5"/>
  <c r="AY26" i="5"/>
  <c r="AX26" i="5"/>
  <c r="AX26" i="1"/>
  <c r="AY26" i="1"/>
  <c r="AZ26" i="1"/>
  <c r="BA20" i="1"/>
  <c r="BA22" i="1"/>
  <c r="BA24" i="1"/>
  <c r="BA25" i="1"/>
  <c r="BA26" i="1" l="1"/>
  <c r="BD26" i="5"/>
  <c r="BC26" i="5"/>
  <c r="BB26" i="5"/>
  <c r="BD26" i="1"/>
  <c r="BC26" i="1"/>
  <c r="BB26" i="1"/>
  <c r="BH26" i="5"/>
  <c r="BG26" i="5"/>
  <c r="BF26" i="5"/>
  <c r="BH26" i="1"/>
  <c r="BG26" i="1"/>
  <c r="BF26" i="1"/>
  <c r="BI26" i="1"/>
  <c r="BX26" i="1"/>
  <c r="BT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O26" i="1"/>
  <c r="CP26" i="1"/>
  <c r="BZ26" i="1"/>
  <c r="CA26" i="1"/>
  <c r="CB26" i="1"/>
  <c r="CC26" i="1"/>
  <c r="CD26" i="1"/>
  <c r="CE26" i="1"/>
  <c r="CF26" i="1"/>
  <c r="CG26" i="1"/>
  <c r="CH26" i="1"/>
  <c r="CK26" i="1"/>
  <c r="CJ26" i="1"/>
  <c r="CI26" i="1"/>
  <c r="CN26" i="1"/>
  <c r="CM26" i="1"/>
  <c r="CL26" i="1"/>
  <c r="BL26" i="5"/>
  <c r="BK26" i="5"/>
  <c r="BJ26" i="5"/>
  <c r="BL26" i="1"/>
  <c r="BK26" i="1"/>
  <c r="BJ26" i="1"/>
  <c r="BP26" i="5"/>
  <c r="BO26" i="5"/>
  <c r="BN26" i="5"/>
  <c r="BX26" i="5"/>
  <c r="BW26" i="5"/>
  <c r="BV26" i="5"/>
  <c r="BT26" i="5"/>
  <c r="BS26" i="5"/>
  <c r="BR26" i="5"/>
  <c r="BP26" i="1"/>
  <c r="BO26" i="1"/>
  <c r="BN26" i="1"/>
  <c r="BV26" i="1"/>
  <c r="BW26" i="1"/>
  <c r="BS26" i="1"/>
  <c r="BR26" i="1"/>
  <c r="BU26" i="1" l="1"/>
  <c r="BM26" i="1"/>
  <c r="BY26" i="1"/>
  <c r="BQ26" i="1"/>
  <c r="BE26" i="1"/>
</calcChain>
</file>

<file path=xl/sharedStrings.xml><?xml version="1.0" encoding="utf-8"?>
<sst xmlns="http://schemas.openxmlformats.org/spreadsheetml/2006/main" count="1395" uniqueCount="56">
  <si>
    <t>Nordland</t>
  </si>
  <si>
    <t>Møre og Romsdal</t>
  </si>
  <si>
    <t>Rogaland</t>
  </si>
  <si>
    <t>Kilde: Fiskeridirektoratet</t>
  </si>
  <si>
    <t>Source: Directorate of Fisheries</t>
  </si>
  <si>
    <t>Laks</t>
  </si>
  <si>
    <t>Totalt</t>
  </si>
  <si>
    <t>Ørret</t>
  </si>
  <si>
    <t>Fylke</t>
  </si>
  <si>
    <t>County</t>
  </si>
  <si>
    <t>Trout</t>
  </si>
  <si>
    <t>Total</t>
  </si>
  <si>
    <t>Dødfisk</t>
  </si>
  <si>
    <t>Utkast slakteri</t>
  </si>
  <si>
    <t>Annet</t>
  </si>
  <si>
    <t>Mortality</t>
  </si>
  <si>
    <t>Declassifyed</t>
  </si>
  <si>
    <t>Others</t>
  </si>
  <si>
    <t>Øvrige fylker</t>
  </si>
  <si>
    <t>Regnbueørret</t>
  </si>
  <si>
    <t>Atlantic salmon</t>
  </si>
  <si>
    <t>Rainbow trout</t>
  </si>
  <si>
    <t>1) Tall i Rogaland er korrigert for feil/The figures for Rogaland are corrected for errors</t>
  </si>
  <si>
    <t>Laks, regnbueørret og ørret - matfiskproduksjon</t>
  </si>
  <si>
    <t>Atlantic salmon, Rainbow trout and Trout - Grow out production</t>
  </si>
  <si>
    <t>Losses in the production of Atlantic salmon, Rainbow trout and trout by county. Number in 1000 individuals.</t>
  </si>
  <si>
    <t xml:space="preserve">Specified losses in the production of Atlantic salmon, Rainbow trout and trout by county and reason. Number in 1000 individuals. </t>
  </si>
  <si>
    <t xml:space="preserve">Losses in the production of Atlantic salmon by county and reason. Number in 1000 individuals. </t>
  </si>
  <si>
    <t xml:space="preserve">Tap av laks, regnbueørret og ørret i produksjonen etter årsak og fylke. Antall i 1000 stk. </t>
  </si>
  <si>
    <t>Tap av laks, regnbueørret og ørret i produksjonen etter art og fylke. Antall i 1000 stk.</t>
  </si>
  <si>
    <t xml:space="preserve">Tap av laks i produksjon av matfisk etter årsak og fylke. Antall i 1000 stk. </t>
  </si>
  <si>
    <t>Trøndelag</t>
  </si>
  <si>
    <t>2) Tall i Rogaland er korrigert for feil/The figures for Rogaland are corrected for errors</t>
  </si>
  <si>
    <r>
      <t>1) For årene 1994-2004 inkluderer regnbueørret også noe annen ørret./Th</t>
    </r>
    <r>
      <rPr>
        <i/>
        <sz val="8"/>
        <rFont val="Arial"/>
        <family val="2"/>
      </rPr>
      <t>e figures for Rainbow trout also include som other trout for the years 1994-2004..</t>
    </r>
  </si>
  <si>
    <r>
      <t>2011</t>
    </r>
    <r>
      <rPr>
        <vertAlign val="superscript"/>
        <sz val="10"/>
        <rFont val="Arial"/>
        <family val="2"/>
      </rPr>
      <t>2)</t>
    </r>
  </si>
  <si>
    <r>
      <t>2010</t>
    </r>
    <r>
      <rPr>
        <vertAlign val="superscript"/>
        <sz val="10"/>
        <rFont val="Arial"/>
        <family val="2"/>
      </rPr>
      <t>1)</t>
    </r>
  </si>
  <si>
    <r>
      <t>2) Ekskl. eventuell rømming fra slakteri/brønnbåt/</t>
    </r>
    <r>
      <rPr>
        <i/>
        <sz val="8"/>
        <rFont val="Arial"/>
        <family val="2"/>
      </rPr>
      <t>Exclusive escapees from wellboats and slaughtering houses</t>
    </r>
  </si>
  <si>
    <r>
      <t>Losses in the production of Rainbow trout</t>
    </r>
    <r>
      <rPr>
        <i/>
        <vertAlign val="superscript"/>
        <sz val="10"/>
        <rFont val="Arial"/>
        <family val="2"/>
      </rPr>
      <t xml:space="preserve">1) </t>
    </r>
    <r>
      <rPr>
        <i/>
        <sz val="10"/>
        <rFont val="Arial"/>
        <family val="2"/>
      </rPr>
      <t xml:space="preserve">by county and reason. Number in 1000 individuals. </t>
    </r>
  </si>
  <si>
    <r>
      <t>1) For årene 1998-2004 inkluderer regnbueørret også noe annen ørret./Th</t>
    </r>
    <r>
      <rPr>
        <i/>
        <sz val="8"/>
        <rFont val="Arial"/>
        <family val="2"/>
      </rPr>
      <t>e figures for Rainbow trout also include som other trout for the years 1998-2004.</t>
    </r>
  </si>
  <si>
    <r>
      <t>2010</t>
    </r>
    <r>
      <rPr>
        <vertAlign val="superscript"/>
        <sz val="10"/>
        <rFont val="Arial"/>
        <family val="2"/>
      </rPr>
      <t>2)</t>
    </r>
  </si>
  <si>
    <r>
      <t>1) Ekskl. eventuell rømming fra slakteri/brønnbåt/</t>
    </r>
    <r>
      <rPr>
        <i/>
        <sz val="8"/>
        <rFont val="Arial"/>
        <family val="2"/>
      </rPr>
      <t>Exclusive escapees from wellboats and slaughtering houses</t>
    </r>
  </si>
  <si>
    <r>
      <t>Regnbueørret</t>
    </r>
    <r>
      <rPr>
        <b/>
        <vertAlign val="superscript"/>
        <sz val="10"/>
        <color theme="0"/>
        <rFont val="Arial"/>
        <family val="2"/>
      </rPr>
      <t xml:space="preserve"> 1)</t>
    </r>
  </si>
  <si>
    <r>
      <t>Rainbow trout</t>
    </r>
    <r>
      <rPr>
        <b/>
        <i/>
        <vertAlign val="superscript"/>
        <sz val="8"/>
        <color theme="0"/>
        <rFont val="Arial"/>
        <family val="2"/>
      </rPr>
      <t xml:space="preserve"> 1)</t>
    </r>
  </si>
  <si>
    <r>
      <t>Totalt/</t>
    </r>
    <r>
      <rPr>
        <b/>
        <i/>
        <sz val="8"/>
        <color theme="0"/>
        <rFont val="Arial"/>
        <family val="2"/>
      </rPr>
      <t>Total</t>
    </r>
  </si>
  <si>
    <t>Troms og Finnmark</t>
  </si>
  <si>
    <t>Vestland</t>
  </si>
  <si>
    <r>
      <t>Rømming</t>
    </r>
    <r>
      <rPr>
        <b/>
        <vertAlign val="superscript"/>
        <sz val="10"/>
        <color theme="0"/>
        <rFont val="Arial"/>
        <family val="2"/>
      </rPr>
      <t>1)</t>
    </r>
  </si>
  <si>
    <r>
      <t>Escapees</t>
    </r>
    <r>
      <rPr>
        <b/>
        <i/>
        <vertAlign val="superscript"/>
        <sz val="8"/>
        <color theme="0"/>
        <rFont val="Arial"/>
        <family val="2"/>
      </rPr>
      <t>1)</t>
    </r>
  </si>
  <si>
    <r>
      <t>Rømming</t>
    </r>
    <r>
      <rPr>
        <b/>
        <vertAlign val="superscript"/>
        <sz val="10"/>
        <color theme="0"/>
        <rFont val="Arial"/>
        <family val="2"/>
      </rPr>
      <t>2)</t>
    </r>
  </si>
  <si>
    <r>
      <t>Escapees</t>
    </r>
    <r>
      <rPr>
        <b/>
        <i/>
        <vertAlign val="superscript"/>
        <sz val="8"/>
        <color theme="0"/>
        <rFont val="Arial"/>
        <family val="2"/>
      </rPr>
      <t>2)</t>
    </r>
  </si>
  <si>
    <r>
      <t>Tap av regnbueørret</t>
    </r>
    <r>
      <rPr>
        <b/>
        <vertAlign val="superscript"/>
        <sz val="12"/>
        <rFont val="Arial"/>
        <family val="2"/>
      </rPr>
      <t xml:space="preserve">1) </t>
    </r>
    <r>
      <rPr>
        <b/>
        <sz val="12"/>
        <rFont val="Arial"/>
        <family val="2"/>
      </rPr>
      <t xml:space="preserve">i produksjon av matfisk etter årsak og fylke. Antall i 1000 stk. </t>
    </r>
  </si>
  <si>
    <r>
      <t>Offisiell statistikk/</t>
    </r>
    <r>
      <rPr>
        <b/>
        <i/>
        <sz val="10"/>
        <color rgb="FF23AEB4"/>
        <rFont val="Arial"/>
        <family val="2"/>
      </rPr>
      <t>Official statistics</t>
    </r>
  </si>
  <si>
    <t>Finnmark</t>
  </si>
  <si>
    <t>Troms</t>
  </si>
  <si>
    <t>-</t>
  </si>
  <si>
    <t>Oppdatert pr. 10.10.2024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</si>
</sst>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sz val="10"/>
      <color indexed="1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i/>
      <sz val="10"/>
      <color rgb="FF0033A0"/>
      <name val="Arial"/>
      <family val="2"/>
    </font>
    <font>
      <i/>
      <sz val="10"/>
      <color indexed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vertAlign val="superscript"/>
      <sz val="10"/>
      <name val="Arial"/>
      <family val="2"/>
    </font>
    <font>
      <i/>
      <vertAlign val="superscript"/>
      <sz val="10"/>
      <name val="Arial"/>
      <family val="2"/>
    </font>
    <font>
      <b/>
      <sz val="22"/>
      <name val="Arial"/>
      <family val="2"/>
    </font>
    <font>
      <b/>
      <sz val="12"/>
      <color rgb="FF0033A0"/>
      <name val="Arial"/>
      <family val="2"/>
    </font>
    <font>
      <b/>
      <sz val="12"/>
      <color indexed="18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i/>
      <sz val="8"/>
      <color theme="0"/>
      <name val="Arial"/>
      <family val="2"/>
    </font>
    <font>
      <b/>
      <i/>
      <vertAlign val="superscript"/>
      <sz val="8"/>
      <color theme="0"/>
      <name val="Arial"/>
      <family val="2"/>
    </font>
    <font>
      <b/>
      <i/>
      <sz val="8"/>
      <name val="Arial"/>
      <family val="2"/>
    </font>
    <font>
      <b/>
      <vertAlign val="superscript"/>
      <sz val="12"/>
      <name val="Arial"/>
      <family val="2"/>
    </font>
    <font>
      <b/>
      <sz val="11"/>
      <color rgb="FF23AEB4"/>
      <name val="Arial"/>
      <family val="2"/>
    </font>
    <font>
      <b/>
      <i/>
      <sz val="10"/>
      <color rgb="FF23AEB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3AEB4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3" fontId="1" fillId="0" borderId="0" xfId="0" applyNumberFormat="1" applyFont="1"/>
    <xf numFmtId="3" fontId="1" fillId="0" borderId="17" xfId="0" applyNumberFormat="1" applyFont="1" applyBorder="1"/>
    <xf numFmtId="3" fontId="1" fillId="0" borderId="3" xfId="0" applyNumberFormat="1" applyFont="1" applyBorder="1"/>
    <xf numFmtId="3" fontId="1" fillId="0" borderId="9" xfId="0" applyNumberFormat="1" applyFont="1" applyBorder="1"/>
    <xf numFmtId="3" fontId="1" fillId="0" borderId="6" xfId="0" applyNumberFormat="1" applyFont="1" applyBorder="1"/>
    <xf numFmtId="0" fontId="1" fillId="0" borderId="37" xfId="0" applyFont="1" applyBorder="1"/>
    <xf numFmtId="3" fontId="1" fillId="0" borderId="23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3" fontId="1" fillId="0" borderId="11" xfId="0" applyNumberFormat="1" applyFont="1" applyBorder="1"/>
    <xf numFmtId="3" fontId="1" fillId="0" borderId="12" xfId="0" applyNumberFormat="1" applyFont="1" applyBorder="1"/>
    <xf numFmtId="1" fontId="1" fillId="0" borderId="5" xfId="0" applyNumberFormat="1" applyFont="1" applyBorder="1"/>
    <xf numFmtId="1" fontId="1" fillId="0" borderId="12" xfId="0" applyNumberFormat="1" applyFont="1" applyBorder="1"/>
    <xf numFmtId="0" fontId="18" fillId="0" borderId="0" xfId="0" applyFont="1"/>
    <xf numFmtId="3" fontId="18" fillId="0" borderId="0" xfId="0" applyNumberFormat="1" applyFont="1"/>
    <xf numFmtId="3" fontId="16" fillId="0" borderId="0" xfId="0" applyNumberFormat="1" applyFont="1"/>
    <xf numFmtId="1" fontId="1" fillId="0" borderId="0" xfId="0" applyNumberFormat="1" applyFont="1"/>
    <xf numFmtId="3" fontId="1" fillId="0" borderId="35" xfId="0" applyNumberFormat="1" applyFont="1" applyBorder="1"/>
    <xf numFmtId="3" fontId="1" fillId="0" borderId="30" xfId="0" applyNumberFormat="1" applyFont="1" applyBorder="1"/>
    <xf numFmtId="3" fontId="1" fillId="0" borderId="28" xfId="0" applyNumberFormat="1" applyFont="1" applyBorder="1"/>
    <xf numFmtId="0" fontId="1" fillId="0" borderId="24" xfId="0" applyFont="1" applyBorder="1"/>
    <xf numFmtId="3" fontId="1" fillId="0" borderId="26" xfId="0" applyNumberFormat="1" applyFont="1" applyBorder="1"/>
    <xf numFmtId="3" fontId="1" fillId="0" borderId="27" xfId="0" applyNumberFormat="1" applyFont="1" applyBorder="1"/>
    <xf numFmtId="3" fontId="1" fillId="0" borderId="29" xfId="0" applyNumberFormat="1" applyFont="1" applyBorder="1"/>
    <xf numFmtId="0" fontId="1" fillId="0" borderId="25" xfId="0" applyFont="1" applyBorder="1"/>
    <xf numFmtId="3" fontId="1" fillId="0" borderId="31" xfId="0" applyNumberFormat="1" applyFont="1" applyBorder="1"/>
    <xf numFmtId="3" fontId="1" fillId="0" borderId="32" xfId="0" applyNumberFormat="1" applyFont="1" applyBorder="1"/>
    <xf numFmtId="3" fontId="1" fillId="0" borderId="34" xfId="0" applyNumberFormat="1" applyFont="1" applyBorder="1"/>
    <xf numFmtId="3" fontId="1" fillId="0" borderId="33" xfId="0" applyNumberFormat="1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2" borderId="1" xfId="0" applyFont="1" applyFill="1" applyBorder="1" applyAlignment="1">
      <alignment horizontal="left"/>
    </xf>
    <xf numFmtId="3" fontId="24" fillId="2" borderId="2" xfId="0" applyNumberFormat="1" applyFont="1" applyFill="1" applyBorder="1" applyAlignment="1">
      <alignment horizontal="right"/>
    </xf>
    <xf numFmtId="3" fontId="24" fillId="2" borderId="14" xfId="0" applyNumberFormat="1" applyFont="1" applyFill="1" applyBorder="1" applyAlignment="1">
      <alignment horizontal="right"/>
    </xf>
    <xf numFmtId="3" fontId="24" fillId="2" borderId="10" xfId="0" applyNumberFormat="1" applyFont="1" applyFill="1" applyBorder="1" applyAlignment="1">
      <alignment horizontal="right"/>
    </xf>
    <xf numFmtId="0" fontId="24" fillId="2" borderId="2" xfId="0" applyFont="1" applyFill="1" applyBorder="1" applyAlignment="1">
      <alignment horizontal="right"/>
    </xf>
    <xf numFmtId="0" fontId="24" fillId="2" borderId="14" xfId="0" applyFont="1" applyFill="1" applyBorder="1" applyAlignment="1">
      <alignment horizontal="right"/>
    </xf>
    <xf numFmtId="0" fontId="24" fillId="2" borderId="10" xfId="0" applyFont="1" applyFill="1" applyBorder="1" applyAlignment="1">
      <alignment horizontal="right"/>
    </xf>
    <xf numFmtId="0" fontId="26" fillId="2" borderId="4" xfId="0" applyFont="1" applyFill="1" applyBorder="1" applyAlignment="1">
      <alignment horizontal="left"/>
    </xf>
    <xf numFmtId="3" fontId="26" fillId="2" borderId="5" xfId="0" applyNumberFormat="1" applyFont="1" applyFill="1" applyBorder="1" applyAlignment="1">
      <alignment horizontal="right"/>
    </xf>
    <xf numFmtId="3" fontId="26" fillId="2" borderId="11" xfId="0" applyNumberFormat="1" applyFont="1" applyFill="1" applyBorder="1" applyAlignment="1">
      <alignment horizontal="right"/>
    </xf>
    <xf numFmtId="3" fontId="26" fillId="2" borderId="12" xfId="0" applyNumberFormat="1" applyFont="1" applyFill="1" applyBorder="1" applyAlignment="1">
      <alignment horizontal="right"/>
    </xf>
    <xf numFmtId="0" fontId="26" fillId="2" borderId="5" xfId="0" applyFont="1" applyFill="1" applyBorder="1" applyAlignment="1">
      <alignment horizontal="right"/>
    </xf>
    <xf numFmtId="0" fontId="26" fillId="2" borderId="11" xfId="0" applyFont="1" applyFill="1" applyBorder="1" applyAlignment="1">
      <alignment horizontal="right"/>
    </xf>
    <xf numFmtId="0" fontId="26" fillId="2" borderId="12" xfId="0" applyFont="1" applyFill="1" applyBorder="1" applyAlignment="1">
      <alignment horizontal="right"/>
    </xf>
    <xf numFmtId="0" fontId="28" fillId="0" borderId="0" xfId="0" applyFont="1"/>
    <xf numFmtId="0" fontId="24" fillId="2" borderId="18" xfId="0" applyFont="1" applyFill="1" applyBorder="1"/>
    <xf numFmtId="3" fontId="24" fillId="2" borderId="20" xfId="0" applyNumberFormat="1" applyFont="1" applyFill="1" applyBorder="1"/>
    <xf numFmtId="3" fontId="24" fillId="2" borderId="13" xfId="0" applyNumberFormat="1" applyFont="1" applyFill="1" applyBorder="1"/>
    <xf numFmtId="3" fontId="24" fillId="2" borderId="21" xfId="0" applyNumberFormat="1" applyFont="1" applyFill="1" applyBorder="1"/>
    <xf numFmtId="3" fontId="24" fillId="2" borderId="7" xfId="0" applyNumberFormat="1" applyFont="1" applyFill="1" applyBorder="1"/>
    <xf numFmtId="3" fontId="24" fillId="2" borderId="8" xfId="0" applyNumberFormat="1" applyFont="1" applyFill="1" applyBorder="1"/>
    <xf numFmtId="3" fontId="24" fillId="2" borderId="15" xfId="0" applyNumberFormat="1" applyFont="1" applyFill="1" applyBorder="1"/>
    <xf numFmtId="3" fontId="24" fillId="2" borderId="36" xfId="0" applyNumberFormat="1" applyFont="1" applyFill="1" applyBorder="1"/>
    <xf numFmtId="3" fontId="17" fillId="0" borderId="0" xfId="0" applyNumberFormat="1" applyFont="1"/>
    <xf numFmtId="3" fontId="24" fillId="2" borderId="16" xfId="0" applyNumberFormat="1" applyFont="1" applyFill="1" applyBorder="1" applyAlignment="1">
      <alignment horizontal="right"/>
    </xf>
    <xf numFmtId="3" fontId="26" fillId="2" borderId="19" xfId="0" applyNumberFormat="1" applyFont="1" applyFill="1" applyBorder="1" applyAlignment="1">
      <alignment horizontal="right"/>
    </xf>
    <xf numFmtId="0" fontId="30" fillId="0" borderId="0" xfId="0" applyFont="1"/>
    <xf numFmtId="3" fontId="1" fillId="0" borderId="27" xfId="0" applyNumberFormat="1" applyFont="1" applyBorder="1" applyAlignment="1">
      <alignment horizontal="right"/>
    </xf>
    <xf numFmtId="3" fontId="1" fillId="0" borderId="38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3AEB4"/>
      <color rgb="FFA3EDFF"/>
      <color rgb="FFDDF9FF"/>
      <color rgb="FF003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9"/>
  <sheetViews>
    <sheetView tabSelected="1" workbookViewId="0">
      <selection activeCell="F6" sqref="F6"/>
    </sheetView>
  </sheetViews>
  <sheetFormatPr baseColWidth="10" defaultColWidth="11.5" defaultRowHeight="13" x14ac:dyDescent="0.15"/>
  <cols>
    <col min="1" max="1" width="22.33203125" style="2" customWidth="1"/>
    <col min="2" max="2" width="14" style="2" bestFit="1" customWidth="1"/>
    <col min="3" max="3" width="13.5" style="2" bestFit="1" customWidth="1"/>
    <col min="4" max="4" width="5.83203125" style="2" bestFit="1" customWidth="1"/>
    <col min="5" max="5" width="6.5" style="2" bestFit="1" customWidth="1"/>
    <col min="6" max="6" width="14" style="2" bestFit="1" customWidth="1"/>
    <col min="7" max="7" width="13.5" style="2" bestFit="1" customWidth="1"/>
    <col min="8" max="8" width="5.83203125" style="2" bestFit="1" customWidth="1"/>
    <col min="9" max="9" width="6.5" style="2" bestFit="1" customWidth="1"/>
    <col min="10" max="10" width="14" style="2" bestFit="1" customWidth="1"/>
    <col min="11" max="11" width="13.5" style="2" bestFit="1" customWidth="1"/>
    <col min="12" max="12" width="5.83203125" style="2" bestFit="1" customWidth="1"/>
    <col min="13" max="13" width="6.5" style="2" bestFit="1" customWidth="1"/>
    <col min="14" max="14" width="14" style="2" bestFit="1" customWidth="1"/>
    <col min="15" max="15" width="13.5" style="2" bestFit="1" customWidth="1"/>
    <col min="16" max="16" width="5.83203125" style="2" bestFit="1" customWidth="1"/>
    <col min="17" max="17" width="6.5" style="2" bestFit="1" customWidth="1"/>
    <col min="18" max="18" width="14" style="2" bestFit="1" customWidth="1"/>
    <col min="19" max="19" width="13.5" style="2" bestFit="1" customWidth="1"/>
    <col min="20" max="20" width="5.83203125" style="2" bestFit="1" customWidth="1"/>
    <col min="21" max="21" width="6.5" style="2" bestFit="1" customWidth="1"/>
    <col min="22" max="22" width="14" style="2" bestFit="1" customWidth="1"/>
    <col min="23" max="23" width="13.5" style="2" bestFit="1" customWidth="1"/>
    <col min="24" max="24" width="5.83203125" style="2" bestFit="1" customWidth="1"/>
    <col min="25" max="25" width="6.5" style="2" bestFit="1" customWidth="1"/>
    <col min="26" max="26" width="14" style="2" bestFit="1" customWidth="1"/>
    <col min="27" max="27" width="13.5" style="2" bestFit="1" customWidth="1"/>
    <col min="28" max="28" width="5.83203125" style="2" bestFit="1" customWidth="1"/>
    <col min="29" max="29" width="6.5" style="2" bestFit="1" customWidth="1"/>
    <col min="30" max="30" width="14" style="2" bestFit="1" customWidth="1"/>
    <col min="31" max="31" width="13.5" style="2" bestFit="1" customWidth="1"/>
    <col min="32" max="32" width="5.83203125" style="2" bestFit="1" customWidth="1"/>
    <col min="33" max="33" width="6.5" style="2" bestFit="1" customWidth="1"/>
    <col min="34" max="34" width="14" style="2" bestFit="1" customWidth="1"/>
    <col min="35" max="35" width="13.5" style="2" bestFit="1" customWidth="1"/>
    <col min="36" max="36" width="5.83203125" style="2" bestFit="1" customWidth="1"/>
    <col min="37" max="37" width="6.5" style="2" bestFit="1" customWidth="1"/>
    <col min="38" max="38" width="14" style="2" bestFit="1" customWidth="1"/>
    <col min="39" max="39" width="13.5" style="2" bestFit="1" customWidth="1"/>
    <col min="40" max="40" width="5.83203125" style="2" bestFit="1" customWidth="1"/>
    <col min="41" max="41" width="6.5" style="2" bestFit="1" customWidth="1"/>
    <col min="42" max="42" width="14" style="2" bestFit="1" customWidth="1"/>
    <col min="43" max="43" width="13.5" style="2" bestFit="1" customWidth="1"/>
    <col min="44" max="44" width="5.83203125" style="2" bestFit="1" customWidth="1"/>
    <col min="45" max="45" width="6.5" style="2" bestFit="1" customWidth="1"/>
    <col min="46" max="46" width="14" style="2" bestFit="1" customWidth="1"/>
    <col min="47" max="47" width="13.5" style="2" bestFit="1" customWidth="1"/>
    <col min="48" max="48" width="5.83203125" style="2" bestFit="1" customWidth="1"/>
    <col min="49" max="49" width="6.5" style="2" bestFit="1" customWidth="1"/>
    <col min="50" max="50" width="14" style="2" bestFit="1" customWidth="1"/>
    <col min="51" max="51" width="13.5" style="2" bestFit="1" customWidth="1"/>
    <col min="52" max="52" width="5.83203125" style="2" bestFit="1" customWidth="1"/>
    <col min="53" max="53" width="6.5" style="2" bestFit="1" customWidth="1"/>
    <col min="54" max="54" width="14" style="2" bestFit="1" customWidth="1"/>
    <col min="55" max="55" width="13.5" style="2" bestFit="1" customWidth="1"/>
    <col min="56" max="56" width="5.83203125" style="2" bestFit="1" customWidth="1"/>
    <col min="57" max="57" width="6.5" style="2" bestFit="1" customWidth="1"/>
    <col min="58" max="58" width="14" style="2" bestFit="1" customWidth="1"/>
    <col min="59" max="59" width="13.5" style="2" bestFit="1" customWidth="1"/>
    <col min="60" max="60" width="5.83203125" style="2" bestFit="1" customWidth="1"/>
    <col min="61" max="61" width="6.5" style="2" bestFit="1" customWidth="1"/>
    <col min="62" max="62" width="14" style="2" bestFit="1" customWidth="1"/>
    <col min="63" max="63" width="13.5" style="2" bestFit="1" customWidth="1"/>
    <col min="64" max="64" width="5.83203125" style="2" bestFit="1" customWidth="1"/>
    <col min="65" max="65" width="6.5" style="2" bestFit="1" customWidth="1"/>
    <col min="66" max="66" width="14" style="2" bestFit="1" customWidth="1"/>
    <col min="67" max="67" width="13.5" style="2" bestFit="1" customWidth="1"/>
    <col min="68" max="68" width="5.83203125" style="2" bestFit="1" customWidth="1"/>
    <col min="69" max="69" width="6.5" style="2" bestFit="1" customWidth="1"/>
    <col min="70" max="70" width="14" style="2" bestFit="1" customWidth="1"/>
    <col min="71" max="71" width="13.5" style="2" bestFit="1" customWidth="1"/>
    <col min="72" max="72" width="5.83203125" style="2" bestFit="1" customWidth="1"/>
    <col min="73" max="73" width="6.5" style="2" bestFit="1" customWidth="1"/>
    <col min="74" max="74" width="14" style="2" bestFit="1" customWidth="1"/>
    <col min="75" max="75" width="13.5" style="2" bestFit="1" customWidth="1"/>
    <col min="76" max="76" width="5.83203125" style="2" bestFit="1" customWidth="1"/>
    <col min="77" max="77" width="6.5" style="2" bestFit="1" customWidth="1"/>
    <col min="78" max="78" width="14" style="2" bestFit="1" customWidth="1"/>
    <col min="79" max="79" width="15" style="2" bestFit="1" customWidth="1"/>
    <col min="80" max="80" width="6.5" style="2" bestFit="1" customWidth="1"/>
    <col min="81" max="81" width="14" style="2" bestFit="1" customWidth="1"/>
    <col min="82" max="82" width="15" style="2" bestFit="1" customWidth="1"/>
    <col min="83" max="83" width="6.5" style="2" bestFit="1" customWidth="1"/>
    <col min="84" max="84" width="14" style="2" bestFit="1" customWidth="1"/>
    <col min="85" max="85" width="15" style="2" bestFit="1" customWidth="1"/>
    <col min="86" max="86" width="6.5" style="2" bestFit="1" customWidth="1"/>
    <col min="87" max="87" width="14" style="2" bestFit="1" customWidth="1"/>
    <col min="88" max="88" width="15" style="2" bestFit="1" customWidth="1"/>
    <col min="89" max="89" width="6.5" style="2" bestFit="1" customWidth="1"/>
    <col min="90" max="90" width="14" style="2" bestFit="1" customWidth="1"/>
    <col min="91" max="91" width="15" style="2" bestFit="1" customWidth="1"/>
    <col min="92" max="92" width="6.5" style="2" bestFit="1" customWidth="1"/>
    <col min="93" max="93" width="14" style="2" bestFit="1" customWidth="1"/>
    <col min="94" max="94" width="15" style="2" bestFit="1" customWidth="1"/>
    <col min="95" max="95" width="6.5" style="2" bestFit="1" customWidth="1"/>
    <col min="96" max="96" width="14" style="2" bestFit="1" customWidth="1"/>
    <col min="97" max="97" width="15" style="2" bestFit="1" customWidth="1"/>
    <col min="98" max="98" width="6.5" style="2" bestFit="1" customWidth="1"/>
    <col min="99" max="99" width="14" style="2" bestFit="1" customWidth="1"/>
    <col min="100" max="100" width="15" style="2" bestFit="1" customWidth="1"/>
    <col min="101" max="101" width="6.5" style="2" bestFit="1" customWidth="1"/>
    <col min="102" max="102" width="14" style="2" bestFit="1" customWidth="1"/>
    <col min="103" max="103" width="15" style="2" bestFit="1" customWidth="1"/>
    <col min="104" max="104" width="6.5" style="2" bestFit="1" customWidth="1"/>
    <col min="105" max="105" width="14" style="2" bestFit="1" customWidth="1"/>
    <col min="106" max="106" width="15" style="2" bestFit="1" customWidth="1"/>
    <col min="107" max="107" width="6.5" style="2" bestFit="1" customWidth="1"/>
    <col min="108" max="108" width="14" style="2" bestFit="1" customWidth="1"/>
    <col min="109" max="109" width="15" style="2" bestFit="1" customWidth="1"/>
    <col min="110" max="110" width="6.1640625" style="2" bestFit="1" customWidth="1"/>
    <col min="111" max="111" width="14.5" style="2" bestFit="1" customWidth="1"/>
    <col min="112" max="112" width="9.1640625" style="2" bestFit="1" customWidth="1"/>
    <col min="113" max="113" width="7" style="2" bestFit="1" customWidth="1"/>
    <col min="114" max="114" width="13.5" style="2" bestFit="1" customWidth="1"/>
    <col min="115" max="115" width="8.5" style="2" bestFit="1" customWidth="1"/>
    <col min="116" max="116" width="14.5" style="2" customWidth="1"/>
    <col min="117" max="117" width="9.1640625" style="2" bestFit="1" customWidth="1"/>
    <col min="118" max="118" width="7" style="2" bestFit="1" customWidth="1"/>
    <col min="119" max="119" width="13.5" style="2" bestFit="1" customWidth="1"/>
    <col min="120" max="120" width="8.5" style="2" bestFit="1" customWidth="1"/>
    <col min="121" max="121" width="14.5" style="2" customWidth="1"/>
    <col min="122" max="122" width="9.1640625" style="2" bestFit="1" customWidth="1"/>
    <col min="123" max="123" width="7" style="2" bestFit="1" customWidth="1"/>
    <col min="124" max="124" width="13.5" style="2" bestFit="1" customWidth="1"/>
    <col min="125" max="16384" width="11.5" style="2"/>
  </cols>
  <sheetData>
    <row r="1" spans="1:110" s="18" customFormat="1" ht="28" x14ac:dyDescent="0.3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1"/>
      <c r="AS1" s="48"/>
      <c r="AT1" s="48"/>
      <c r="AU1" s="48"/>
      <c r="AV1" s="48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110" s="6" customFormat="1" ht="18" x14ac:dyDescent="0.2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  <c r="AS2" s="3"/>
      <c r="AT2" s="3"/>
      <c r="AU2" s="3"/>
      <c r="AV2" s="3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</row>
    <row r="3" spans="1:110" ht="14" x14ac:dyDescent="0.15">
      <c r="A3" s="77" t="s">
        <v>51</v>
      </c>
    </row>
    <row r="5" spans="1:110" s="8" customFormat="1" ht="14" x14ac:dyDescent="0.15">
      <c r="A5" s="2" t="s">
        <v>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7"/>
      <c r="BI5" s="7"/>
      <c r="BJ5" s="7"/>
    </row>
    <row r="6" spans="1:110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110" s="11" customFormat="1" x14ac:dyDescent="0.15">
      <c r="A7" s="2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10"/>
      <c r="AS7" s="2"/>
      <c r="AT7" s="2"/>
      <c r="AU7" s="2"/>
      <c r="AV7" s="2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</row>
    <row r="8" spans="1:110" s="11" customFormat="1" ht="11" x14ac:dyDescent="0.15">
      <c r="A8" s="13" t="s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</row>
    <row r="12" spans="1:110" s="5" customFormat="1" ht="16" x14ac:dyDescent="0.2">
      <c r="A12" s="5" t="s">
        <v>29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0"/>
      <c r="AS12" s="49"/>
      <c r="AT12" s="49"/>
      <c r="AU12" s="49"/>
      <c r="AV12" s="49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D12" s="50"/>
    </row>
    <row r="13" spans="1:110" s="14" customFormat="1" x14ac:dyDescent="0.15">
      <c r="A13" s="14" t="s">
        <v>25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6"/>
      <c r="AS13" s="15"/>
      <c r="AT13" s="15"/>
      <c r="AU13" s="15"/>
      <c r="AV13" s="15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</row>
    <row r="14" spans="1:110" x14ac:dyDescent="0.15">
      <c r="B14" s="89">
        <v>2023</v>
      </c>
      <c r="C14" s="90"/>
      <c r="D14" s="90"/>
      <c r="E14" s="91"/>
      <c r="F14" s="89">
        <v>2022</v>
      </c>
      <c r="G14" s="90"/>
      <c r="H14" s="90"/>
      <c r="I14" s="91"/>
      <c r="J14" s="89">
        <v>2021</v>
      </c>
      <c r="K14" s="90"/>
      <c r="L14" s="90"/>
      <c r="M14" s="91"/>
      <c r="N14" s="89">
        <v>2020</v>
      </c>
      <c r="O14" s="90"/>
      <c r="P14" s="90"/>
      <c r="Q14" s="91"/>
      <c r="R14" s="89">
        <v>2019</v>
      </c>
      <c r="S14" s="90"/>
      <c r="T14" s="90"/>
      <c r="U14" s="91"/>
      <c r="V14" s="89">
        <v>2018</v>
      </c>
      <c r="W14" s="90"/>
      <c r="X14" s="90"/>
      <c r="Y14" s="91"/>
      <c r="Z14" s="89">
        <v>2017</v>
      </c>
      <c r="AA14" s="90"/>
      <c r="AB14" s="90"/>
      <c r="AC14" s="91"/>
      <c r="AD14" s="89">
        <v>2016</v>
      </c>
      <c r="AE14" s="90"/>
      <c r="AF14" s="90"/>
      <c r="AG14" s="91"/>
      <c r="AH14" s="89">
        <v>2015</v>
      </c>
      <c r="AI14" s="90"/>
      <c r="AJ14" s="90"/>
      <c r="AK14" s="91"/>
      <c r="AL14" s="89">
        <v>2014</v>
      </c>
      <c r="AM14" s="90"/>
      <c r="AN14" s="90"/>
      <c r="AO14" s="91"/>
      <c r="AP14" s="89">
        <v>2013</v>
      </c>
      <c r="AQ14" s="90"/>
      <c r="AR14" s="90"/>
      <c r="AS14" s="91"/>
      <c r="AT14" s="89">
        <v>2012</v>
      </c>
      <c r="AU14" s="90"/>
      <c r="AV14" s="90"/>
      <c r="AW14" s="91"/>
      <c r="AX14" s="89">
        <v>2011</v>
      </c>
      <c r="AY14" s="90"/>
      <c r="AZ14" s="90"/>
      <c r="BA14" s="91"/>
      <c r="BB14" s="89">
        <v>2010</v>
      </c>
      <c r="BC14" s="90"/>
      <c r="BD14" s="90"/>
      <c r="BE14" s="91"/>
      <c r="BF14" s="89">
        <v>2009</v>
      </c>
      <c r="BG14" s="90"/>
      <c r="BH14" s="90"/>
      <c r="BI14" s="91"/>
      <c r="BJ14" s="89">
        <v>2008</v>
      </c>
      <c r="BK14" s="90"/>
      <c r="BL14" s="90"/>
      <c r="BM14" s="91"/>
      <c r="BN14" s="89">
        <v>2007</v>
      </c>
      <c r="BO14" s="90"/>
      <c r="BP14" s="90"/>
      <c r="BQ14" s="91"/>
      <c r="BR14" s="89">
        <v>2006</v>
      </c>
      <c r="BS14" s="90"/>
      <c r="BT14" s="90"/>
      <c r="BU14" s="91"/>
      <c r="BV14" s="89">
        <v>2005</v>
      </c>
      <c r="BW14" s="90"/>
      <c r="BX14" s="90"/>
      <c r="BY14" s="91"/>
      <c r="BZ14" s="89">
        <v>2004</v>
      </c>
      <c r="CA14" s="90"/>
      <c r="CB14" s="91"/>
      <c r="CC14" s="89">
        <v>2003</v>
      </c>
      <c r="CD14" s="90"/>
      <c r="CE14" s="91"/>
      <c r="CF14" s="89">
        <v>2002</v>
      </c>
      <c r="CG14" s="90"/>
      <c r="CH14" s="91"/>
      <c r="CI14" s="92">
        <v>2001</v>
      </c>
      <c r="CJ14" s="93"/>
      <c r="CK14" s="94"/>
      <c r="CL14" s="92">
        <v>2000</v>
      </c>
      <c r="CM14" s="93"/>
      <c r="CN14" s="94"/>
      <c r="CO14" s="92">
        <v>1999</v>
      </c>
      <c r="CP14" s="93"/>
      <c r="CQ14" s="94"/>
      <c r="CR14" s="92">
        <v>1998</v>
      </c>
      <c r="CS14" s="93"/>
      <c r="CT14" s="94"/>
      <c r="CU14" s="92">
        <v>1997</v>
      </c>
      <c r="CV14" s="93"/>
      <c r="CW14" s="94"/>
      <c r="CX14" s="92">
        <v>1996</v>
      </c>
      <c r="CY14" s="93"/>
      <c r="CZ14" s="94"/>
      <c r="DA14" s="92">
        <v>1995</v>
      </c>
      <c r="DB14" s="93"/>
      <c r="DC14" s="94"/>
      <c r="DD14" s="92">
        <v>1994</v>
      </c>
      <c r="DE14" s="93"/>
      <c r="DF14" s="94"/>
    </row>
    <row r="15" spans="1:110" s="18" customFormat="1" ht="15" x14ac:dyDescent="0.15">
      <c r="A15" s="51" t="s">
        <v>8</v>
      </c>
      <c r="B15" s="52" t="s">
        <v>5</v>
      </c>
      <c r="C15" s="53" t="s">
        <v>19</v>
      </c>
      <c r="D15" s="53" t="s">
        <v>7</v>
      </c>
      <c r="E15" s="54" t="s">
        <v>6</v>
      </c>
      <c r="F15" s="52" t="s">
        <v>5</v>
      </c>
      <c r="G15" s="53" t="s">
        <v>19</v>
      </c>
      <c r="H15" s="53" t="s">
        <v>7</v>
      </c>
      <c r="I15" s="54" t="s">
        <v>6</v>
      </c>
      <c r="J15" s="52" t="s">
        <v>5</v>
      </c>
      <c r="K15" s="53" t="s">
        <v>19</v>
      </c>
      <c r="L15" s="53" t="s">
        <v>7</v>
      </c>
      <c r="M15" s="54" t="s">
        <v>6</v>
      </c>
      <c r="N15" s="52" t="s">
        <v>5</v>
      </c>
      <c r="O15" s="53" t="s">
        <v>19</v>
      </c>
      <c r="P15" s="53" t="s">
        <v>7</v>
      </c>
      <c r="Q15" s="54" t="s">
        <v>6</v>
      </c>
      <c r="R15" s="52" t="s">
        <v>5</v>
      </c>
      <c r="S15" s="53" t="s">
        <v>19</v>
      </c>
      <c r="T15" s="53" t="s">
        <v>7</v>
      </c>
      <c r="U15" s="54" t="s">
        <v>6</v>
      </c>
      <c r="V15" s="52" t="s">
        <v>5</v>
      </c>
      <c r="W15" s="53" t="s">
        <v>19</v>
      </c>
      <c r="X15" s="53" t="s">
        <v>7</v>
      </c>
      <c r="Y15" s="54" t="s">
        <v>6</v>
      </c>
      <c r="Z15" s="52" t="s">
        <v>5</v>
      </c>
      <c r="AA15" s="53" t="s">
        <v>19</v>
      </c>
      <c r="AB15" s="53" t="s">
        <v>7</v>
      </c>
      <c r="AC15" s="54" t="s">
        <v>6</v>
      </c>
      <c r="AD15" s="52" t="s">
        <v>5</v>
      </c>
      <c r="AE15" s="53" t="s">
        <v>19</v>
      </c>
      <c r="AF15" s="53" t="s">
        <v>7</v>
      </c>
      <c r="AG15" s="54" t="s">
        <v>6</v>
      </c>
      <c r="AH15" s="52" t="s">
        <v>5</v>
      </c>
      <c r="AI15" s="53" t="s">
        <v>19</v>
      </c>
      <c r="AJ15" s="53" t="s">
        <v>7</v>
      </c>
      <c r="AK15" s="54" t="s">
        <v>6</v>
      </c>
      <c r="AL15" s="52" t="s">
        <v>5</v>
      </c>
      <c r="AM15" s="53" t="s">
        <v>19</v>
      </c>
      <c r="AN15" s="53" t="s">
        <v>7</v>
      </c>
      <c r="AO15" s="54" t="s">
        <v>6</v>
      </c>
      <c r="AP15" s="52" t="s">
        <v>5</v>
      </c>
      <c r="AQ15" s="53" t="s">
        <v>19</v>
      </c>
      <c r="AR15" s="53" t="s">
        <v>7</v>
      </c>
      <c r="AS15" s="54" t="s">
        <v>6</v>
      </c>
      <c r="AT15" s="52" t="s">
        <v>5</v>
      </c>
      <c r="AU15" s="53" t="s">
        <v>19</v>
      </c>
      <c r="AV15" s="53" t="s">
        <v>7</v>
      </c>
      <c r="AW15" s="54" t="s">
        <v>6</v>
      </c>
      <c r="AX15" s="52" t="s">
        <v>5</v>
      </c>
      <c r="AY15" s="53" t="s">
        <v>19</v>
      </c>
      <c r="AZ15" s="53" t="s">
        <v>7</v>
      </c>
      <c r="BA15" s="54" t="s">
        <v>6</v>
      </c>
      <c r="BB15" s="52" t="s">
        <v>5</v>
      </c>
      <c r="BC15" s="53" t="s">
        <v>19</v>
      </c>
      <c r="BD15" s="53" t="s">
        <v>7</v>
      </c>
      <c r="BE15" s="54" t="s">
        <v>6</v>
      </c>
      <c r="BF15" s="52" t="s">
        <v>5</v>
      </c>
      <c r="BG15" s="53" t="s">
        <v>19</v>
      </c>
      <c r="BH15" s="53" t="s">
        <v>7</v>
      </c>
      <c r="BI15" s="54" t="s">
        <v>6</v>
      </c>
      <c r="BJ15" s="52" t="s">
        <v>5</v>
      </c>
      <c r="BK15" s="53" t="s">
        <v>19</v>
      </c>
      <c r="BL15" s="53" t="s">
        <v>7</v>
      </c>
      <c r="BM15" s="54" t="s">
        <v>6</v>
      </c>
      <c r="BN15" s="52" t="s">
        <v>5</v>
      </c>
      <c r="BO15" s="53" t="s">
        <v>19</v>
      </c>
      <c r="BP15" s="53" t="s">
        <v>7</v>
      </c>
      <c r="BQ15" s="54" t="s">
        <v>6</v>
      </c>
      <c r="BR15" s="55" t="s">
        <v>5</v>
      </c>
      <c r="BS15" s="56" t="s">
        <v>19</v>
      </c>
      <c r="BT15" s="53" t="s">
        <v>7</v>
      </c>
      <c r="BU15" s="57" t="s">
        <v>6</v>
      </c>
      <c r="BV15" s="55" t="s">
        <v>5</v>
      </c>
      <c r="BW15" s="56" t="s">
        <v>19</v>
      </c>
      <c r="BX15" s="53" t="s">
        <v>7</v>
      </c>
      <c r="BY15" s="57" t="s">
        <v>6</v>
      </c>
      <c r="BZ15" s="55" t="s">
        <v>5</v>
      </c>
      <c r="CA15" s="56" t="s">
        <v>41</v>
      </c>
      <c r="CB15" s="57" t="s">
        <v>6</v>
      </c>
      <c r="CC15" s="55" t="s">
        <v>5</v>
      </c>
      <c r="CD15" s="56" t="s">
        <v>41</v>
      </c>
      <c r="CE15" s="57" t="s">
        <v>6</v>
      </c>
      <c r="CF15" s="55" t="s">
        <v>5</v>
      </c>
      <c r="CG15" s="56" t="s">
        <v>41</v>
      </c>
      <c r="CH15" s="57" t="s">
        <v>6</v>
      </c>
      <c r="CI15" s="55" t="s">
        <v>5</v>
      </c>
      <c r="CJ15" s="56" t="s">
        <v>41</v>
      </c>
      <c r="CK15" s="57" t="s">
        <v>6</v>
      </c>
      <c r="CL15" s="55" t="s">
        <v>5</v>
      </c>
      <c r="CM15" s="56" t="s">
        <v>41</v>
      </c>
      <c r="CN15" s="57" t="s">
        <v>6</v>
      </c>
      <c r="CO15" s="55" t="s">
        <v>5</v>
      </c>
      <c r="CP15" s="56" t="s">
        <v>41</v>
      </c>
      <c r="CQ15" s="57" t="s">
        <v>6</v>
      </c>
      <c r="CR15" s="55" t="s">
        <v>5</v>
      </c>
      <c r="CS15" s="56" t="s">
        <v>41</v>
      </c>
      <c r="CT15" s="57" t="s">
        <v>6</v>
      </c>
      <c r="CU15" s="55" t="s">
        <v>5</v>
      </c>
      <c r="CV15" s="56" t="s">
        <v>41</v>
      </c>
      <c r="CW15" s="57" t="s">
        <v>6</v>
      </c>
      <c r="CX15" s="55" t="s">
        <v>5</v>
      </c>
      <c r="CY15" s="56" t="s">
        <v>41</v>
      </c>
      <c r="CZ15" s="57" t="s">
        <v>6</v>
      </c>
      <c r="DA15" s="55" t="s">
        <v>5</v>
      </c>
      <c r="DB15" s="56" t="s">
        <v>41</v>
      </c>
      <c r="DC15" s="57" t="s">
        <v>6</v>
      </c>
      <c r="DD15" s="55" t="s">
        <v>5</v>
      </c>
      <c r="DE15" s="56" t="s">
        <v>41</v>
      </c>
      <c r="DF15" s="57" t="s">
        <v>6</v>
      </c>
    </row>
    <row r="16" spans="1:110" s="65" customFormat="1" x14ac:dyDescent="0.15">
      <c r="A16" s="58" t="s">
        <v>9</v>
      </c>
      <c r="B16" s="59" t="s">
        <v>20</v>
      </c>
      <c r="C16" s="60" t="s">
        <v>21</v>
      </c>
      <c r="D16" s="60" t="s">
        <v>10</v>
      </c>
      <c r="E16" s="61" t="s">
        <v>11</v>
      </c>
      <c r="F16" s="59" t="s">
        <v>20</v>
      </c>
      <c r="G16" s="60" t="s">
        <v>21</v>
      </c>
      <c r="H16" s="60" t="s">
        <v>10</v>
      </c>
      <c r="I16" s="61" t="s">
        <v>11</v>
      </c>
      <c r="J16" s="59" t="s">
        <v>20</v>
      </c>
      <c r="K16" s="60" t="s">
        <v>21</v>
      </c>
      <c r="L16" s="60" t="s">
        <v>10</v>
      </c>
      <c r="M16" s="61" t="s">
        <v>11</v>
      </c>
      <c r="N16" s="59" t="s">
        <v>20</v>
      </c>
      <c r="O16" s="60" t="s">
        <v>21</v>
      </c>
      <c r="P16" s="60" t="s">
        <v>10</v>
      </c>
      <c r="Q16" s="61" t="s">
        <v>11</v>
      </c>
      <c r="R16" s="59" t="s">
        <v>20</v>
      </c>
      <c r="S16" s="60" t="s">
        <v>21</v>
      </c>
      <c r="T16" s="60" t="s">
        <v>10</v>
      </c>
      <c r="U16" s="61" t="s">
        <v>11</v>
      </c>
      <c r="V16" s="59" t="s">
        <v>20</v>
      </c>
      <c r="W16" s="60" t="s">
        <v>21</v>
      </c>
      <c r="X16" s="60" t="s">
        <v>10</v>
      </c>
      <c r="Y16" s="61" t="s">
        <v>11</v>
      </c>
      <c r="Z16" s="59" t="s">
        <v>20</v>
      </c>
      <c r="AA16" s="60" t="s">
        <v>21</v>
      </c>
      <c r="AB16" s="60" t="s">
        <v>10</v>
      </c>
      <c r="AC16" s="61" t="s">
        <v>11</v>
      </c>
      <c r="AD16" s="59" t="s">
        <v>20</v>
      </c>
      <c r="AE16" s="60" t="s">
        <v>21</v>
      </c>
      <c r="AF16" s="60" t="s">
        <v>10</v>
      </c>
      <c r="AG16" s="61" t="s">
        <v>11</v>
      </c>
      <c r="AH16" s="59" t="s">
        <v>20</v>
      </c>
      <c r="AI16" s="60" t="s">
        <v>21</v>
      </c>
      <c r="AJ16" s="60" t="s">
        <v>10</v>
      </c>
      <c r="AK16" s="61" t="s">
        <v>11</v>
      </c>
      <c r="AL16" s="59" t="s">
        <v>20</v>
      </c>
      <c r="AM16" s="60" t="s">
        <v>21</v>
      </c>
      <c r="AN16" s="60" t="s">
        <v>10</v>
      </c>
      <c r="AO16" s="61" t="s">
        <v>11</v>
      </c>
      <c r="AP16" s="59" t="s">
        <v>20</v>
      </c>
      <c r="AQ16" s="60" t="s">
        <v>21</v>
      </c>
      <c r="AR16" s="60" t="s">
        <v>10</v>
      </c>
      <c r="AS16" s="61" t="s">
        <v>11</v>
      </c>
      <c r="AT16" s="59" t="s">
        <v>20</v>
      </c>
      <c r="AU16" s="60" t="s">
        <v>21</v>
      </c>
      <c r="AV16" s="60" t="s">
        <v>10</v>
      </c>
      <c r="AW16" s="61" t="s">
        <v>11</v>
      </c>
      <c r="AX16" s="59" t="s">
        <v>20</v>
      </c>
      <c r="AY16" s="60" t="s">
        <v>21</v>
      </c>
      <c r="AZ16" s="60" t="s">
        <v>10</v>
      </c>
      <c r="BA16" s="61" t="s">
        <v>11</v>
      </c>
      <c r="BB16" s="59" t="s">
        <v>20</v>
      </c>
      <c r="BC16" s="60" t="s">
        <v>21</v>
      </c>
      <c r="BD16" s="60" t="s">
        <v>10</v>
      </c>
      <c r="BE16" s="61" t="s">
        <v>11</v>
      </c>
      <c r="BF16" s="59" t="s">
        <v>20</v>
      </c>
      <c r="BG16" s="60" t="s">
        <v>21</v>
      </c>
      <c r="BH16" s="60" t="s">
        <v>10</v>
      </c>
      <c r="BI16" s="61" t="s">
        <v>11</v>
      </c>
      <c r="BJ16" s="59" t="s">
        <v>20</v>
      </c>
      <c r="BK16" s="60" t="s">
        <v>21</v>
      </c>
      <c r="BL16" s="60" t="s">
        <v>10</v>
      </c>
      <c r="BM16" s="61" t="s">
        <v>11</v>
      </c>
      <c r="BN16" s="59" t="s">
        <v>20</v>
      </c>
      <c r="BO16" s="60" t="s">
        <v>21</v>
      </c>
      <c r="BP16" s="60" t="s">
        <v>10</v>
      </c>
      <c r="BQ16" s="61" t="s">
        <v>11</v>
      </c>
      <c r="BR16" s="62" t="s">
        <v>20</v>
      </c>
      <c r="BS16" s="63" t="s">
        <v>21</v>
      </c>
      <c r="BT16" s="60" t="s">
        <v>10</v>
      </c>
      <c r="BU16" s="64" t="s">
        <v>11</v>
      </c>
      <c r="BV16" s="62" t="s">
        <v>20</v>
      </c>
      <c r="BW16" s="63" t="s">
        <v>21</v>
      </c>
      <c r="BX16" s="60" t="s">
        <v>10</v>
      </c>
      <c r="BY16" s="64" t="s">
        <v>11</v>
      </c>
      <c r="BZ16" s="62" t="s">
        <v>20</v>
      </c>
      <c r="CA16" s="63" t="s">
        <v>42</v>
      </c>
      <c r="CB16" s="64" t="s">
        <v>11</v>
      </c>
      <c r="CC16" s="62" t="s">
        <v>20</v>
      </c>
      <c r="CD16" s="63" t="s">
        <v>42</v>
      </c>
      <c r="CE16" s="64" t="s">
        <v>11</v>
      </c>
      <c r="CF16" s="62" t="s">
        <v>20</v>
      </c>
      <c r="CG16" s="63" t="s">
        <v>42</v>
      </c>
      <c r="CH16" s="64" t="s">
        <v>11</v>
      </c>
      <c r="CI16" s="62" t="s">
        <v>20</v>
      </c>
      <c r="CJ16" s="63" t="s">
        <v>42</v>
      </c>
      <c r="CK16" s="64" t="s">
        <v>11</v>
      </c>
      <c r="CL16" s="62" t="s">
        <v>20</v>
      </c>
      <c r="CM16" s="63" t="s">
        <v>42</v>
      </c>
      <c r="CN16" s="64" t="s">
        <v>11</v>
      </c>
      <c r="CO16" s="62" t="s">
        <v>20</v>
      </c>
      <c r="CP16" s="63" t="s">
        <v>42</v>
      </c>
      <c r="CQ16" s="64" t="s">
        <v>11</v>
      </c>
      <c r="CR16" s="62" t="s">
        <v>20</v>
      </c>
      <c r="CS16" s="63" t="s">
        <v>42</v>
      </c>
      <c r="CT16" s="64" t="s">
        <v>11</v>
      </c>
      <c r="CU16" s="62" t="s">
        <v>20</v>
      </c>
      <c r="CV16" s="63" t="s">
        <v>42</v>
      </c>
      <c r="CW16" s="64" t="s">
        <v>11</v>
      </c>
      <c r="CX16" s="62" t="s">
        <v>20</v>
      </c>
      <c r="CY16" s="63" t="s">
        <v>42</v>
      </c>
      <c r="CZ16" s="64" t="s">
        <v>11</v>
      </c>
      <c r="DA16" s="62" t="s">
        <v>20</v>
      </c>
      <c r="DB16" s="63" t="s">
        <v>42</v>
      </c>
      <c r="DC16" s="64" t="s">
        <v>11</v>
      </c>
      <c r="DD16" s="62" t="s">
        <v>20</v>
      </c>
      <c r="DE16" s="63" t="s">
        <v>42</v>
      </c>
      <c r="DF16" s="64" t="s">
        <v>11</v>
      </c>
    </row>
    <row r="17" spans="1:110" x14ac:dyDescent="0.15">
      <c r="A17" s="24" t="s">
        <v>44</v>
      </c>
      <c r="B17" s="85" t="s">
        <v>54</v>
      </c>
      <c r="C17" s="83" t="s">
        <v>54</v>
      </c>
      <c r="D17" s="83" t="s">
        <v>54</v>
      </c>
      <c r="E17" s="84" t="s">
        <v>54</v>
      </c>
      <c r="F17" s="25">
        <v>15061.16</v>
      </c>
      <c r="G17" s="22">
        <v>0</v>
      </c>
      <c r="H17" s="22">
        <v>0</v>
      </c>
      <c r="I17" s="19">
        <v>15061.16</v>
      </c>
      <c r="J17" s="25">
        <v>12918.31</v>
      </c>
      <c r="K17" s="22">
        <v>0</v>
      </c>
      <c r="L17" s="22">
        <v>0</v>
      </c>
      <c r="M17" s="19">
        <v>12918.31</v>
      </c>
      <c r="N17" s="25">
        <v>15511.79</v>
      </c>
      <c r="O17" s="22">
        <v>8.09</v>
      </c>
      <c r="P17" s="22">
        <v>0</v>
      </c>
      <c r="Q17" s="19">
        <v>15519.88</v>
      </c>
      <c r="R17" s="86" t="s">
        <v>54</v>
      </c>
      <c r="S17" s="80" t="s">
        <v>54</v>
      </c>
      <c r="T17" s="80" t="s">
        <v>54</v>
      </c>
      <c r="U17" s="81" t="s">
        <v>54</v>
      </c>
      <c r="V17" s="79" t="s">
        <v>54</v>
      </c>
      <c r="W17" s="80" t="s">
        <v>54</v>
      </c>
      <c r="X17" s="80" t="s">
        <v>54</v>
      </c>
      <c r="Y17" s="81" t="s">
        <v>54</v>
      </c>
      <c r="Z17" s="79" t="s">
        <v>54</v>
      </c>
      <c r="AA17" s="80" t="s">
        <v>54</v>
      </c>
      <c r="AB17" s="80" t="s">
        <v>54</v>
      </c>
      <c r="AC17" s="81" t="s">
        <v>54</v>
      </c>
      <c r="AD17" s="79" t="s">
        <v>54</v>
      </c>
      <c r="AE17" s="80" t="s">
        <v>54</v>
      </c>
      <c r="AF17" s="80" t="s">
        <v>54</v>
      </c>
      <c r="AG17" s="81" t="s">
        <v>54</v>
      </c>
      <c r="AH17" s="79" t="s">
        <v>54</v>
      </c>
      <c r="AI17" s="80" t="s">
        <v>54</v>
      </c>
      <c r="AJ17" s="80" t="s">
        <v>54</v>
      </c>
      <c r="AK17" s="81" t="s">
        <v>54</v>
      </c>
      <c r="AL17" s="79" t="s">
        <v>54</v>
      </c>
      <c r="AM17" s="80" t="s">
        <v>54</v>
      </c>
      <c r="AN17" s="80" t="s">
        <v>54</v>
      </c>
      <c r="AO17" s="81" t="s">
        <v>54</v>
      </c>
      <c r="AP17" s="79" t="s">
        <v>54</v>
      </c>
      <c r="AQ17" s="80" t="s">
        <v>54</v>
      </c>
      <c r="AR17" s="80" t="s">
        <v>54</v>
      </c>
      <c r="AS17" s="81" t="s">
        <v>54</v>
      </c>
      <c r="AT17" s="79" t="s">
        <v>54</v>
      </c>
      <c r="AU17" s="80" t="s">
        <v>54</v>
      </c>
      <c r="AV17" s="80" t="s">
        <v>54</v>
      </c>
      <c r="AW17" s="81" t="s">
        <v>54</v>
      </c>
      <c r="AX17" s="79" t="s">
        <v>54</v>
      </c>
      <c r="AY17" s="80" t="s">
        <v>54</v>
      </c>
      <c r="AZ17" s="80" t="s">
        <v>54</v>
      </c>
      <c r="BA17" s="81" t="s">
        <v>54</v>
      </c>
      <c r="BB17" s="79" t="s">
        <v>54</v>
      </c>
      <c r="BC17" s="80" t="s">
        <v>54</v>
      </c>
      <c r="BD17" s="80" t="s">
        <v>54</v>
      </c>
      <c r="BE17" s="81" t="s">
        <v>54</v>
      </c>
      <c r="BF17" s="79" t="s">
        <v>54</v>
      </c>
      <c r="BG17" s="80" t="s">
        <v>54</v>
      </c>
      <c r="BH17" s="80" t="s">
        <v>54</v>
      </c>
      <c r="BI17" s="81" t="s">
        <v>54</v>
      </c>
      <c r="BJ17" s="79" t="s">
        <v>54</v>
      </c>
      <c r="BK17" s="80" t="s">
        <v>54</v>
      </c>
      <c r="BL17" s="80" t="s">
        <v>54</v>
      </c>
      <c r="BM17" s="81" t="s">
        <v>54</v>
      </c>
      <c r="BN17" s="79" t="s">
        <v>54</v>
      </c>
      <c r="BO17" s="80" t="s">
        <v>54</v>
      </c>
      <c r="BP17" s="80" t="s">
        <v>54</v>
      </c>
      <c r="BQ17" s="81" t="s">
        <v>54</v>
      </c>
      <c r="BR17" s="79" t="s">
        <v>54</v>
      </c>
      <c r="BS17" s="80" t="s">
        <v>54</v>
      </c>
      <c r="BT17" s="80" t="s">
        <v>54</v>
      </c>
      <c r="BU17" s="81" t="s">
        <v>54</v>
      </c>
      <c r="BV17" s="79" t="s">
        <v>54</v>
      </c>
      <c r="BW17" s="80" t="s">
        <v>54</v>
      </c>
      <c r="BX17" s="80" t="s">
        <v>54</v>
      </c>
      <c r="BY17" s="81" t="s">
        <v>54</v>
      </c>
      <c r="BZ17" s="79" t="s">
        <v>54</v>
      </c>
      <c r="CA17" s="80" t="s">
        <v>54</v>
      </c>
      <c r="CB17" s="80" t="s">
        <v>54</v>
      </c>
      <c r="CC17" s="79" t="s">
        <v>54</v>
      </c>
      <c r="CD17" s="80" t="s">
        <v>54</v>
      </c>
      <c r="CE17" s="80" t="s">
        <v>54</v>
      </c>
      <c r="CF17" s="79" t="s">
        <v>54</v>
      </c>
      <c r="CG17" s="80" t="s">
        <v>54</v>
      </c>
      <c r="CH17" s="80" t="s">
        <v>54</v>
      </c>
      <c r="CI17" s="79" t="s">
        <v>54</v>
      </c>
      <c r="CJ17" s="80" t="s">
        <v>54</v>
      </c>
      <c r="CK17" s="80" t="s">
        <v>54</v>
      </c>
      <c r="CL17" s="79" t="s">
        <v>54</v>
      </c>
      <c r="CM17" s="80" t="s">
        <v>54</v>
      </c>
      <c r="CN17" s="80" t="s">
        <v>54</v>
      </c>
      <c r="CO17" s="79" t="s">
        <v>54</v>
      </c>
      <c r="CP17" s="80" t="s">
        <v>54</v>
      </c>
      <c r="CQ17" s="80" t="s">
        <v>54</v>
      </c>
      <c r="CR17" s="79" t="s">
        <v>54</v>
      </c>
      <c r="CS17" s="80" t="s">
        <v>54</v>
      </c>
      <c r="CT17" s="80" t="s">
        <v>54</v>
      </c>
      <c r="CU17" s="79" t="s">
        <v>54</v>
      </c>
      <c r="CV17" s="80" t="s">
        <v>54</v>
      </c>
      <c r="CW17" s="80" t="s">
        <v>54</v>
      </c>
      <c r="CX17" s="79" t="s">
        <v>54</v>
      </c>
      <c r="CY17" s="80" t="s">
        <v>54</v>
      </c>
      <c r="CZ17" s="80" t="s">
        <v>54</v>
      </c>
      <c r="DA17" s="79" t="s">
        <v>54</v>
      </c>
      <c r="DB17" s="80" t="s">
        <v>54</v>
      </c>
      <c r="DC17" s="80" t="s">
        <v>54</v>
      </c>
      <c r="DD17" s="79" t="s">
        <v>54</v>
      </c>
      <c r="DE17" s="80" t="s">
        <v>54</v>
      </c>
      <c r="DF17" s="80" t="s">
        <v>54</v>
      </c>
    </row>
    <row r="18" spans="1:110" x14ac:dyDescent="0.15">
      <c r="A18" s="24" t="s">
        <v>52</v>
      </c>
      <c r="B18" s="25">
        <v>5864.89</v>
      </c>
      <c r="C18" s="22">
        <v>0</v>
      </c>
      <c r="D18" s="22">
        <v>0</v>
      </c>
      <c r="E18" s="19">
        <v>5864.89</v>
      </c>
      <c r="F18" s="85" t="s">
        <v>54</v>
      </c>
      <c r="G18" s="83" t="s">
        <v>54</v>
      </c>
      <c r="H18" s="83" t="s">
        <v>54</v>
      </c>
      <c r="I18" s="84" t="s">
        <v>54</v>
      </c>
      <c r="J18" s="82" t="s">
        <v>54</v>
      </c>
      <c r="K18" s="83" t="s">
        <v>54</v>
      </c>
      <c r="L18" s="83" t="s">
        <v>54</v>
      </c>
      <c r="M18" s="84" t="s">
        <v>54</v>
      </c>
      <c r="N18" s="82" t="s">
        <v>54</v>
      </c>
      <c r="O18" s="83" t="s">
        <v>54</v>
      </c>
      <c r="P18" s="83" t="s">
        <v>54</v>
      </c>
      <c r="Q18" s="84" t="s">
        <v>54</v>
      </c>
      <c r="R18" s="25">
        <v>5019.3509999999997</v>
      </c>
      <c r="S18" s="22">
        <v>0</v>
      </c>
      <c r="T18" s="22">
        <v>0</v>
      </c>
      <c r="U18" s="19">
        <v>5019.3509999999997</v>
      </c>
      <c r="V18" s="25">
        <v>4197.6610000000001</v>
      </c>
      <c r="W18" s="22">
        <v>0</v>
      </c>
      <c r="X18" s="22">
        <v>0</v>
      </c>
      <c r="Y18" s="19">
        <v>4197.6610000000001</v>
      </c>
      <c r="Z18" s="25">
        <v>5190.8590000000004</v>
      </c>
      <c r="AA18" s="22">
        <v>0</v>
      </c>
      <c r="AB18" s="22">
        <v>0</v>
      </c>
      <c r="AC18" s="19">
        <v>5190.8590000000004</v>
      </c>
      <c r="AD18" s="25">
        <v>4980.1570000000002</v>
      </c>
      <c r="AE18" s="22">
        <v>0</v>
      </c>
      <c r="AF18" s="22">
        <v>0</v>
      </c>
      <c r="AG18" s="19">
        <v>4980.1570000000002</v>
      </c>
      <c r="AH18" s="25">
        <v>7126.61</v>
      </c>
      <c r="AI18" s="22">
        <v>0</v>
      </c>
      <c r="AJ18" s="22">
        <v>0</v>
      </c>
      <c r="AK18" s="19">
        <v>7126.61</v>
      </c>
      <c r="AL18" s="25">
        <v>3173.6390000000001</v>
      </c>
      <c r="AM18" s="22">
        <v>48.271000000000001</v>
      </c>
      <c r="AN18" s="22">
        <v>0</v>
      </c>
      <c r="AO18" s="19">
        <v>3221.9100000000003</v>
      </c>
      <c r="AP18" s="25">
        <v>3460.2280000000001</v>
      </c>
      <c r="AQ18" s="22">
        <v>128.66800000000001</v>
      </c>
      <c r="AR18" s="22">
        <v>0</v>
      </c>
      <c r="AS18" s="19">
        <v>3588.8960000000002</v>
      </c>
      <c r="AT18" s="25">
        <v>4679.067</v>
      </c>
      <c r="AU18" s="22">
        <v>46.189</v>
      </c>
      <c r="AV18" s="22">
        <v>0</v>
      </c>
      <c r="AW18" s="19">
        <v>4725.2560000000003</v>
      </c>
      <c r="AX18" s="25">
        <v>4250.9440000000004</v>
      </c>
      <c r="AY18" s="22">
        <v>143.429</v>
      </c>
      <c r="AZ18" s="22">
        <v>0</v>
      </c>
      <c r="BA18" s="19">
        <v>4394.3730000000005</v>
      </c>
      <c r="BB18" s="25">
        <v>4153.415</v>
      </c>
      <c r="BC18" s="22">
        <v>270.44</v>
      </c>
      <c r="BD18" s="22">
        <v>0</v>
      </c>
      <c r="BE18" s="19">
        <v>4423.8549999999996</v>
      </c>
      <c r="BF18" s="21">
        <v>3170.0729999999999</v>
      </c>
      <c r="BG18" s="22">
        <v>289.33499999999998</v>
      </c>
      <c r="BH18" s="22">
        <v>0</v>
      </c>
      <c r="BI18" s="19">
        <v>3459.4079999999999</v>
      </c>
      <c r="BJ18" s="21">
        <v>1127.9280000000001</v>
      </c>
      <c r="BK18" s="22">
        <v>282.83100000000002</v>
      </c>
      <c r="BL18" s="22">
        <v>0</v>
      </c>
      <c r="BM18" s="19">
        <v>1410.759</v>
      </c>
      <c r="BN18" s="19">
        <v>1585.1079999999999</v>
      </c>
      <c r="BO18" s="19">
        <v>134.25200000000001</v>
      </c>
      <c r="BP18" s="19">
        <v>0</v>
      </c>
      <c r="BQ18" s="19">
        <v>1719.36</v>
      </c>
      <c r="BR18" s="21">
        <v>964.74</v>
      </c>
      <c r="BS18" s="22">
        <v>75.073999999999998</v>
      </c>
      <c r="BT18" s="20">
        <v>0</v>
      </c>
      <c r="BU18" s="19">
        <v>1039.8140000000001</v>
      </c>
      <c r="BV18" s="21">
        <v>1278.2909999999999</v>
      </c>
      <c r="BW18" s="22">
        <v>71.408000000000001</v>
      </c>
      <c r="BX18" s="20">
        <v>0</v>
      </c>
      <c r="BY18" s="19">
        <v>1349.6989999999998</v>
      </c>
      <c r="BZ18" s="21">
        <v>1303.587</v>
      </c>
      <c r="CA18" s="22">
        <v>24.949000000000002</v>
      </c>
      <c r="CB18" s="23">
        <v>1328.5360000000001</v>
      </c>
      <c r="CC18" s="21">
        <v>2343.393</v>
      </c>
      <c r="CD18" s="22">
        <v>126.357</v>
      </c>
      <c r="CE18" s="23">
        <v>2469.75</v>
      </c>
      <c r="CF18" s="21">
        <v>3330</v>
      </c>
      <c r="CG18" s="22">
        <v>120</v>
      </c>
      <c r="CH18" s="23">
        <v>3450</v>
      </c>
      <c r="CI18" s="21">
        <v>2392.36</v>
      </c>
      <c r="CJ18" s="22">
        <v>45</v>
      </c>
      <c r="CK18" s="23">
        <v>2521</v>
      </c>
      <c r="CL18" s="21">
        <v>1038.9259999999999</v>
      </c>
      <c r="CM18" s="22">
        <v>10</v>
      </c>
      <c r="CN18" s="23">
        <v>1049</v>
      </c>
      <c r="CO18" s="21">
        <v>1776</v>
      </c>
      <c r="CP18" s="22">
        <v>2.1640000000000001</v>
      </c>
      <c r="CQ18" s="23">
        <v>1778</v>
      </c>
      <c r="CR18" s="21">
        <v>1454</v>
      </c>
      <c r="CS18" s="22">
        <v>0</v>
      </c>
      <c r="CT18" s="23">
        <v>1454</v>
      </c>
      <c r="CU18" s="21">
        <v>595</v>
      </c>
      <c r="CV18" s="22">
        <v>0</v>
      </c>
      <c r="CW18" s="23">
        <v>595</v>
      </c>
      <c r="CX18" s="21">
        <v>361</v>
      </c>
      <c r="CY18" s="22">
        <v>0</v>
      </c>
      <c r="CZ18" s="23">
        <v>361</v>
      </c>
      <c r="DA18" s="21">
        <v>61</v>
      </c>
      <c r="DB18" s="22">
        <v>0</v>
      </c>
      <c r="DC18" s="23">
        <v>61</v>
      </c>
      <c r="DD18" s="21">
        <v>189</v>
      </c>
      <c r="DE18" s="22">
        <v>0</v>
      </c>
      <c r="DF18" s="23">
        <v>189</v>
      </c>
    </row>
    <row r="19" spans="1:110" x14ac:dyDescent="0.15">
      <c r="A19" s="24" t="s">
        <v>53</v>
      </c>
      <c r="B19" s="25">
        <v>9440.56</v>
      </c>
      <c r="C19" s="22">
        <v>0</v>
      </c>
      <c r="D19" s="22">
        <v>0</v>
      </c>
      <c r="E19" s="19">
        <v>9440.56</v>
      </c>
      <c r="F19" s="85" t="s">
        <v>54</v>
      </c>
      <c r="G19" s="83" t="s">
        <v>54</v>
      </c>
      <c r="H19" s="83" t="s">
        <v>54</v>
      </c>
      <c r="I19" s="84" t="s">
        <v>54</v>
      </c>
      <c r="J19" s="82" t="s">
        <v>54</v>
      </c>
      <c r="K19" s="83" t="s">
        <v>54</v>
      </c>
      <c r="L19" s="83" t="s">
        <v>54</v>
      </c>
      <c r="M19" s="84" t="s">
        <v>54</v>
      </c>
      <c r="N19" s="82" t="s">
        <v>54</v>
      </c>
      <c r="O19" s="83" t="s">
        <v>54</v>
      </c>
      <c r="P19" s="83" t="s">
        <v>54</v>
      </c>
      <c r="Q19" s="84" t="s">
        <v>54</v>
      </c>
      <c r="R19" s="25">
        <v>11563.975</v>
      </c>
      <c r="S19" s="22">
        <v>15.193</v>
      </c>
      <c r="T19" s="22">
        <v>0</v>
      </c>
      <c r="U19" s="19">
        <v>11579.168</v>
      </c>
      <c r="V19" s="25">
        <v>5830.0330000000004</v>
      </c>
      <c r="W19" s="22">
        <v>0</v>
      </c>
      <c r="X19" s="22">
        <v>0</v>
      </c>
      <c r="Y19" s="19">
        <v>5830.0330000000004</v>
      </c>
      <c r="Z19" s="25">
        <v>5945.86</v>
      </c>
      <c r="AA19" s="22">
        <v>0</v>
      </c>
      <c r="AB19" s="22">
        <v>0</v>
      </c>
      <c r="AC19" s="19">
        <v>5945.86</v>
      </c>
      <c r="AD19" s="25">
        <v>4867.1949999999997</v>
      </c>
      <c r="AE19" s="22">
        <v>0</v>
      </c>
      <c r="AF19" s="22">
        <v>0</v>
      </c>
      <c r="AG19" s="19">
        <v>4867.1949999999997</v>
      </c>
      <c r="AH19" s="25">
        <v>5270.9560000000001</v>
      </c>
      <c r="AI19" s="22">
        <v>83.328000000000003</v>
      </c>
      <c r="AJ19" s="22">
        <v>0</v>
      </c>
      <c r="AK19" s="19">
        <v>5354.2840000000006</v>
      </c>
      <c r="AL19" s="25">
        <v>3702.942</v>
      </c>
      <c r="AM19" s="22">
        <v>19.12</v>
      </c>
      <c r="AN19" s="22">
        <v>0</v>
      </c>
      <c r="AO19" s="19">
        <v>3722.0619999999999</v>
      </c>
      <c r="AP19" s="25">
        <v>4802.3059999999996</v>
      </c>
      <c r="AQ19" s="22">
        <v>36.279000000000003</v>
      </c>
      <c r="AR19" s="22">
        <v>0</v>
      </c>
      <c r="AS19" s="19">
        <v>4838.585</v>
      </c>
      <c r="AT19" s="25">
        <v>5297.0569999999998</v>
      </c>
      <c r="AU19" s="22">
        <v>111.01300000000001</v>
      </c>
      <c r="AV19" s="22">
        <v>0</v>
      </c>
      <c r="AW19" s="19">
        <v>5408.07</v>
      </c>
      <c r="AX19" s="25">
        <v>4978.7700000000004</v>
      </c>
      <c r="AY19" s="22">
        <v>111.149</v>
      </c>
      <c r="AZ19" s="22">
        <v>0</v>
      </c>
      <c r="BA19" s="19">
        <v>5089.9190000000008</v>
      </c>
      <c r="BB19" s="25">
        <v>5861.2550000000001</v>
      </c>
      <c r="BC19" s="22">
        <v>103.05</v>
      </c>
      <c r="BD19" s="22">
        <v>0</v>
      </c>
      <c r="BE19" s="19">
        <v>5964.3050000000003</v>
      </c>
      <c r="BF19" s="21">
        <v>5947.29</v>
      </c>
      <c r="BG19" s="22">
        <v>79.064999999999998</v>
      </c>
      <c r="BH19" s="22">
        <v>0</v>
      </c>
      <c r="BI19" s="19">
        <v>6026.3549999999996</v>
      </c>
      <c r="BJ19" s="21">
        <v>4139.1120000000001</v>
      </c>
      <c r="BK19" s="22">
        <v>291.59500000000003</v>
      </c>
      <c r="BL19" s="22">
        <v>0</v>
      </c>
      <c r="BM19" s="19">
        <v>4430.7070000000003</v>
      </c>
      <c r="BN19" s="19">
        <v>4423.1099999999997</v>
      </c>
      <c r="BO19" s="19">
        <v>263.68900000000002</v>
      </c>
      <c r="BP19" s="19">
        <v>0</v>
      </c>
      <c r="BQ19" s="19">
        <v>4686.799</v>
      </c>
      <c r="BR19" s="21">
        <v>2756.9349999999999</v>
      </c>
      <c r="BS19" s="22">
        <v>21.038</v>
      </c>
      <c r="BT19" s="20">
        <v>0</v>
      </c>
      <c r="BU19" s="19">
        <v>2777.973</v>
      </c>
      <c r="BV19" s="21">
        <v>1901.2850000000001</v>
      </c>
      <c r="BW19" s="22">
        <v>73.864000000000004</v>
      </c>
      <c r="BX19" s="20">
        <v>0</v>
      </c>
      <c r="BY19" s="19">
        <v>1975.1490000000001</v>
      </c>
      <c r="BZ19" s="21">
        <v>1757.508</v>
      </c>
      <c r="CA19" s="22">
        <v>197.292</v>
      </c>
      <c r="CB19" s="23">
        <v>1954.8</v>
      </c>
      <c r="CC19" s="21">
        <v>3001.3679999999999</v>
      </c>
      <c r="CD19" s="22">
        <v>649.42100000000005</v>
      </c>
      <c r="CE19" s="23">
        <v>3650.7890000000002</v>
      </c>
      <c r="CF19" s="21">
        <v>2959</v>
      </c>
      <c r="CG19" s="22">
        <v>179</v>
      </c>
      <c r="CH19" s="23">
        <v>3138</v>
      </c>
      <c r="CI19" s="21">
        <v>1958.09</v>
      </c>
      <c r="CJ19" s="22">
        <v>85</v>
      </c>
      <c r="CK19" s="23">
        <v>2043</v>
      </c>
      <c r="CL19" s="21">
        <v>2355.9540000000002</v>
      </c>
      <c r="CM19" s="22">
        <v>40</v>
      </c>
      <c r="CN19" s="23">
        <v>2396</v>
      </c>
      <c r="CO19" s="21">
        <v>2340</v>
      </c>
      <c r="CP19" s="22">
        <v>16.552</v>
      </c>
      <c r="CQ19" s="23">
        <v>2356</v>
      </c>
      <c r="CR19" s="21">
        <v>2576</v>
      </c>
      <c r="CS19" s="22">
        <v>6</v>
      </c>
      <c r="CT19" s="23">
        <v>2583</v>
      </c>
      <c r="CU19" s="21">
        <v>1583</v>
      </c>
      <c r="CV19" s="22">
        <v>4</v>
      </c>
      <c r="CW19" s="23">
        <v>1587</v>
      </c>
      <c r="CX19" s="21">
        <v>935</v>
      </c>
      <c r="CY19" s="22">
        <v>0</v>
      </c>
      <c r="CZ19" s="23">
        <v>935</v>
      </c>
      <c r="DA19" s="21">
        <v>448</v>
      </c>
      <c r="DB19" s="22">
        <v>0</v>
      </c>
      <c r="DC19" s="23">
        <v>448</v>
      </c>
      <c r="DD19" s="21">
        <v>578</v>
      </c>
      <c r="DE19" s="22">
        <v>0</v>
      </c>
      <c r="DF19" s="23">
        <v>578</v>
      </c>
    </row>
    <row r="20" spans="1:110" x14ac:dyDescent="0.15">
      <c r="A20" s="24" t="s">
        <v>0</v>
      </c>
      <c r="B20" s="25">
        <v>12610.13</v>
      </c>
      <c r="C20" s="22">
        <v>0</v>
      </c>
      <c r="D20" s="22">
        <v>0</v>
      </c>
      <c r="E20" s="19">
        <v>12610.13</v>
      </c>
      <c r="F20" s="25">
        <v>9324.59</v>
      </c>
      <c r="G20" s="22">
        <v>7.96</v>
      </c>
      <c r="H20" s="22">
        <v>0</v>
      </c>
      <c r="I20" s="19">
        <v>9332.5499999999993</v>
      </c>
      <c r="J20" s="25">
        <v>9100.67</v>
      </c>
      <c r="K20" s="22">
        <v>141.55000000000001</v>
      </c>
      <c r="L20" s="22">
        <v>0</v>
      </c>
      <c r="M20" s="19">
        <v>9242.2199999999993</v>
      </c>
      <c r="N20" s="25">
        <v>7412.08</v>
      </c>
      <c r="O20" s="22">
        <v>72.239999999999995</v>
      </c>
      <c r="P20" s="22">
        <v>0</v>
      </c>
      <c r="Q20" s="19">
        <v>7484.33</v>
      </c>
      <c r="R20" s="25">
        <v>11848.491</v>
      </c>
      <c r="S20" s="22">
        <v>83.040999999999997</v>
      </c>
      <c r="T20" s="22">
        <v>0</v>
      </c>
      <c r="U20" s="19">
        <v>11931.531999999999</v>
      </c>
      <c r="V20" s="25">
        <v>7501.0389999999998</v>
      </c>
      <c r="W20" s="22">
        <v>-266.86900000000003</v>
      </c>
      <c r="X20" s="22">
        <v>0</v>
      </c>
      <c r="Y20" s="19">
        <v>7234.17</v>
      </c>
      <c r="Z20" s="25">
        <v>6739.491</v>
      </c>
      <c r="AA20" s="22">
        <v>142.429</v>
      </c>
      <c r="AB20" s="22">
        <v>0</v>
      </c>
      <c r="AC20" s="19">
        <v>6881.92</v>
      </c>
      <c r="AD20" s="25">
        <v>8683.2829999999994</v>
      </c>
      <c r="AE20" s="22">
        <v>292.642</v>
      </c>
      <c r="AF20" s="22">
        <v>0</v>
      </c>
      <c r="AG20" s="19">
        <v>8975.9249999999993</v>
      </c>
      <c r="AH20" s="25">
        <v>9125.4429999999993</v>
      </c>
      <c r="AI20" s="22">
        <v>377.30599999999998</v>
      </c>
      <c r="AJ20" s="22">
        <v>0</v>
      </c>
      <c r="AK20" s="19">
        <f t="shared" ref="AK20:AK25" si="0">SUM(AH20:AJ20)</f>
        <v>9502.7489999999998</v>
      </c>
      <c r="AL20" s="25">
        <v>7337.9690000000001</v>
      </c>
      <c r="AM20" s="22">
        <v>177.429</v>
      </c>
      <c r="AN20" s="22">
        <v>0</v>
      </c>
      <c r="AO20" s="19">
        <f t="shared" ref="AO20:AO25" si="1">SUM(AL20:AN20)</f>
        <v>7515.3980000000001</v>
      </c>
      <c r="AP20" s="25">
        <v>7659.2269999999999</v>
      </c>
      <c r="AQ20" s="22">
        <v>218.75200000000001</v>
      </c>
      <c r="AR20" s="22">
        <v>0</v>
      </c>
      <c r="AS20" s="19">
        <f t="shared" ref="AS20:AS25" si="2">SUM(AP20:AR20)</f>
        <v>7877.9790000000003</v>
      </c>
      <c r="AT20" s="25">
        <v>5083.9970000000003</v>
      </c>
      <c r="AU20" s="22">
        <v>124.557</v>
      </c>
      <c r="AV20" s="22">
        <v>0</v>
      </c>
      <c r="AW20" s="19">
        <f t="shared" ref="AW20:AW25" si="3">SUM(AT20:AV20)</f>
        <v>5208.5540000000001</v>
      </c>
      <c r="AX20" s="25">
        <v>9011.1880000000001</v>
      </c>
      <c r="AY20" s="22">
        <v>183.642</v>
      </c>
      <c r="AZ20" s="22">
        <v>0</v>
      </c>
      <c r="BA20" s="19">
        <f t="shared" ref="BA20:BA25" si="4">SUM(AX20:AZ20)</f>
        <v>9194.83</v>
      </c>
      <c r="BB20" s="25">
        <v>6903.585</v>
      </c>
      <c r="BC20" s="22">
        <v>49.685000000000002</v>
      </c>
      <c r="BD20" s="22">
        <v>0</v>
      </c>
      <c r="BE20" s="19">
        <f t="shared" ref="BE20:BE25" si="5">SUM(BB20:BD20)</f>
        <v>6953.27</v>
      </c>
      <c r="BF20" s="21">
        <v>7070.0039999999999</v>
      </c>
      <c r="BG20" s="22">
        <v>248.93199999999999</v>
      </c>
      <c r="BH20" s="22">
        <v>0</v>
      </c>
      <c r="BI20" s="19">
        <f t="shared" ref="BI20:BI25" si="6">SUM(BF20:BH20)</f>
        <v>7318.9359999999997</v>
      </c>
      <c r="BJ20" s="21">
        <v>6839.7849999999999</v>
      </c>
      <c r="BK20" s="22">
        <v>324.49200000000002</v>
      </c>
      <c r="BL20" s="22">
        <v>0</v>
      </c>
      <c r="BM20" s="19">
        <f t="shared" ref="BM20:BM25" si="7">SUM(BJ20:BL20)</f>
        <v>7164.277</v>
      </c>
      <c r="BN20" s="19">
        <v>5232.1229999999996</v>
      </c>
      <c r="BO20" s="19">
        <v>660.38</v>
      </c>
      <c r="BP20" s="19">
        <v>0</v>
      </c>
      <c r="BQ20" s="19">
        <f t="shared" ref="BQ20:BQ25" si="8">SUM(BN20:BP20)</f>
        <v>5892.5029999999997</v>
      </c>
      <c r="BR20" s="21">
        <v>3705.3090000000002</v>
      </c>
      <c r="BS20" s="22">
        <v>347.77</v>
      </c>
      <c r="BT20" s="20">
        <v>0</v>
      </c>
      <c r="BU20" s="19">
        <f t="shared" ref="BU20:BU25" si="9">SUM(BR20:BT20)</f>
        <v>4053.0790000000002</v>
      </c>
      <c r="BV20" s="21">
        <v>2743.5720000000001</v>
      </c>
      <c r="BW20" s="22">
        <v>462.85199999999998</v>
      </c>
      <c r="BX20" s="20">
        <v>0</v>
      </c>
      <c r="BY20" s="19">
        <f t="shared" ref="BY20:BY25" si="10">SUM(BV20:BX20)</f>
        <v>3206.424</v>
      </c>
      <c r="BZ20" s="21">
        <v>2770.9369999999999</v>
      </c>
      <c r="CA20" s="22">
        <v>231.191</v>
      </c>
      <c r="CB20" s="23">
        <v>3002.1280000000002</v>
      </c>
      <c r="CC20" s="21">
        <v>5072.9269999999997</v>
      </c>
      <c r="CD20" s="22">
        <v>159.60300000000001</v>
      </c>
      <c r="CE20" s="23">
        <v>5232.53</v>
      </c>
      <c r="CF20" s="21">
        <v>3963</v>
      </c>
      <c r="CG20" s="22">
        <v>483</v>
      </c>
      <c r="CH20" s="23">
        <v>4446</v>
      </c>
      <c r="CI20" s="21">
        <v>2010.4760000000001</v>
      </c>
      <c r="CJ20" s="22">
        <v>493</v>
      </c>
      <c r="CK20" s="23">
        <v>2503</v>
      </c>
      <c r="CL20" s="21">
        <v>2229.1080000000002</v>
      </c>
      <c r="CM20" s="22">
        <v>187</v>
      </c>
      <c r="CN20" s="23">
        <v>2445</v>
      </c>
      <c r="CO20" s="21">
        <v>3000</v>
      </c>
      <c r="CP20" s="22">
        <v>111.011</v>
      </c>
      <c r="CQ20" s="23">
        <v>3111</v>
      </c>
      <c r="CR20" s="21">
        <v>4189</v>
      </c>
      <c r="CS20" s="22">
        <v>169</v>
      </c>
      <c r="CT20" s="23">
        <v>4358</v>
      </c>
      <c r="CU20" s="21">
        <v>2736</v>
      </c>
      <c r="CV20" s="22">
        <v>84</v>
      </c>
      <c r="CW20" s="23">
        <v>2819</v>
      </c>
      <c r="CX20" s="21">
        <v>2448</v>
      </c>
      <c r="CY20" s="22">
        <v>24</v>
      </c>
      <c r="CZ20" s="23">
        <v>2472</v>
      </c>
      <c r="DA20" s="21">
        <v>1553</v>
      </c>
      <c r="DB20" s="22">
        <v>0</v>
      </c>
      <c r="DC20" s="23">
        <v>1553</v>
      </c>
      <c r="DD20" s="21">
        <v>1271</v>
      </c>
      <c r="DE20" s="22">
        <v>0</v>
      </c>
      <c r="DF20" s="23">
        <v>1271</v>
      </c>
    </row>
    <row r="21" spans="1:110" x14ac:dyDescent="0.15">
      <c r="A21" s="24" t="s">
        <v>31</v>
      </c>
      <c r="B21" s="25">
        <v>10291.1</v>
      </c>
      <c r="C21" s="22">
        <v>8.5399999999999991</v>
      </c>
      <c r="D21" s="22">
        <v>0</v>
      </c>
      <c r="E21" s="19">
        <v>10299.629999999999</v>
      </c>
      <c r="F21" s="25">
        <v>7993.44</v>
      </c>
      <c r="G21" s="22">
        <v>21.1</v>
      </c>
      <c r="H21" s="22">
        <v>0</v>
      </c>
      <c r="I21" s="19">
        <v>8014.54</v>
      </c>
      <c r="J21" s="25">
        <v>10838.24</v>
      </c>
      <c r="K21" s="22">
        <v>12.29</v>
      </c>
      <c r="L21" s="22">
        <v>0</v>
      </c>
      <c r="M21" s="19">
        <v>10850.53</v>
      </c>
      <c r="N21" s="25">
        <v>9749.0400000000009</v>
      </c>
      <c r="O21" s="22">
        <v>68.42</v>
      </c>
      <c r="P21" s="22">
        <v>0</v>
      </c>
      <c r="Q21" s="19">
        <v>9817.4599999999991</v>
      </c>
      <c r="R21" s="25">
        <v>6191.4009999999998</v>
      </c>
      <c r="S21" s="22">
        <v>183.374</v>
      </c>
      <c r="T21" s="22">
        <v>0</v>
      </c>
      <c r="U21" s="19">
        <v>6374.7749999999996</v>
      </c>
      <c r="V21" s="25">
        <v>7838.5929999999998</v>
      </c>
      <c r="W21" s="22">
        <v>110.55200000000001</v>
      </c>
      <c r="X21" s="22">
        <v>0</v>
      </c>
      <c r="Y21" s="19">
        <v>7949.1450000000004</v>
      </c>
      <c r="Z21" s="25">
        <v>9747.7060000000001</v>
      </c>
      <c r="AA21" s="22">
        <v>19.218</v>
      </c>
      <c r="AB21" s="22">
        <v>0</v>
      </c>
      <c r="AC21" s="19">
        <v>9766.9239999999991</v>
      </c>
      <c r="AD21" s="25">
        <v>13651.659</v>
      </c>
      <c r="AE21" s="22">
        <v>52.927</v>
      </c>
      <c r="AF21" s="22">
        <v>0</v>
      </c>
      <c r="AG21" s="19">
        <v>13704.585999999999</v>
      </c>
      <c r="AH21" s="25">
        <v>7606.9740000000002</v>
      </c>
      <c r="AI21" s="22">
        <v>0</v>
      </c>
      <c r="AJ21" s="22">
        <v>0</v>
      </c>
      <c r="AK21" s="19">
        <v>7606.9740000000002</v>
      </c>
      <c r="AL21" s="25">
        <v>5937.0730000000003</v>
      </c>
      <c r="AM21" s="22">
        <v>11.141</v>
      </c>
      <c r="AN21" s="22">
        <v>0.2</v>
      </c>
      <c r="AO21" s="19">
        <v>5948.4139999999998</v>
      </c>
      <c r="AP21" s="25">
        <v>8189.1419999999998</v>
      </c>
      <c r="AQ21" s="22">
        <v>0</v>
      </c>
      <c r="AR21" s="22">
        <v>0</v>
      </c>
      <c r="AS21" s="19">
        <v>8189.1419999999998</v>
      </c>
      <c r="AT21" s="25">
        <v>7073.1959999999999</v>
      </c>
      <c r="AU21" s="22">
        <v>0.1</v>
      </c>
      <c r="AV21" s="22">
        <v>0</v>
      </c>
      <c r="AW21" s="19">
        <v>7073.2960000000003</v>
      </c>
      <c r="AX21" s="25">
        <v>12122.227999999999</v>
      </c>
      <c r="AY21" s="22">
        <v>5.4640000000000004</v>
      </c>
      <c r="AZ21" s="22">
        <v>0</v>
      </c>
      <c r="BA21" s="19">
        <v>12127.691999999999</v>
      </c>
      <c r="BB21" s="25">
        <v>10751.527</v>
      </c>
      <c r="BC21" s="22">
        <v>7.5309999999999997</v>
      </c>
      <c r="BD21" s="22">
        <v>0</v>
      </c>
      <c r="BE21" s="19">
        <v>10759.058000000001</v>
      </c>
      <c r="BF21" s="25">
        <v>6372.0229999999992</v>
      </c>
      <c r="BG21" s="22">
        <v>8.6489999999999991</v>
      </c>
      <c r="BH21" s="22">
        <v>0</v>
      </c>
      <c r="BI21" s="19">
        <v>6380.6720000000005</v>
      </c>
      <c r="BJ21" s="25">
        <v>6316.1460000000006</v>
      </c>
      <c r="BK21" s="22">
        <v>47.901000000000003</v>
      </c>
      <c r="BL21" s="22">
        <v>0</v>
      </c>
      <c r="BM21" s="19">
        <v>6364.0470000000005</v>
      </c>
      <c r="BN21" s="25">
        <v>4737.2950000000001</v>
      </c>
      <c r="BO21" s="22">
        <v>32.770000000000003</v>
      </c>
      <c r="BP21" s="22">
        <v>0</v>
      </c>
      <c r="BQ21" s="19">
        <v>4770.0649999999996</v>
      </c>
      <c r="BR21" s="25">
        <v>4307.3640000000005</v>
      </c>
      <c r="BS21" s="22">
        <v>36.892000000000003</v>
      </c>
      <c r="BT21" s="22">
        <v>0</v>
      </c>
      <c r="BU21" s="19">
        <v>4344.2560000000003</v>
      </c>
      <c r="BV21" s="25">
        <v>4446.1629999999996</v>
      </c>
      <c r="BW21" s="22">
        <v>63.645000000000003</v>
      </c>
      <c r="BX21" s="22">
        <v>0</v>
      </c>
      <c r="BY21" s="19">
        <v>4509.808</v>
      </c>
      <c r="BZ21" s="22">
        <v>4125.2780000000002</v>
      </c>
      <c r="CA21" s="22">
        <v>330.17399999999998</v>
      </c>
      <c r="CB21" s="19">
        <v>4455.4519999999993</v>
      </c>
      <c r="CC21" s="22">
        <v>3729.4610000000002</v>
      </c>
      <c r="CD21" s="22">
        <v>390.44799999999998</v>
      </c>
      <c r="CE21" s="19">
        <v>4119.9089999999997</v>
      </c>
      <c r="CF21" s="22">
        <v>5011</v>
      </c>
      <c r="CG21" s="22">
        <v>612</v>
      </c>
      <c r="CH21" s="19">
        <v>5623</v>
      </c>
      <c r="CI21" s="22">
        <v>3345.1400000000003</v>
      </c>
      <c r="CJ21" s="22">
        <v>509</v>
      </c>
      <c r="CK21" s="19">
        <v>3854</v>
      </c>
      <c r="CL21" s="22">
        <v>2869.029</v>
      </c>
      <c r="CM21" s="22">
        <v>257</v>
      </c>
      <c r="CN21" s="19">
        <v>3127</v>
      </c>
      <c r="CO21" s="22">
        <v>2762</v>
      </c>
      <c r="CP21" s="22">
        <v>192.89099999999999</v>
      </c>
      <c r="CQ21" s="19">
        <v>2955</v>
      </c>
      <c r="CR21" s="22">
        <v>5953</v>
      </c>
      <c r="CS21" s="22">
        <v>106</v>
      </c>
      <c r="CT21" s="19">
        <v>6057</v>
      </c>
      <c r="CU21" s="22">
        <v>3377</v>
      </c>
      <c r="CV21" s="22">
        <v>281</v>
      </c>
      <c r="CW21" s="19">
        <v>3658</v>
      </c>
      <c r="CX21" s="22">
        <v>2627</v>
      </c>
      <c r="CY21" s="22">
        <v>227</v>
      </c>
      <c r="CZ21" s="19">
        <v>2855</v>
      </c>
      <c r="DA21" s="22">
        <v>2486</v>
      </c>
      <c r="DB21" s="22">
        <v>294</v>
      </c>
      <c r="DC21" s="19">
        <v>2780</v>
      </c>
      <c r="DD21" s="22">
        <v>1511</v>
      </c>
      <c r="DE21" s="22">
        <v>56</v>
      </c>
      <c r="DF21" s="19">
        <v>1568</v>
      </c>
    </row>
    <row r="22" spans="1:110" x14ac:dyDescent="0.15">
      <c r="A22" s="24" t="s">
        <v>1</v>
      </c>
      <c r="B22" s="25">
        <v>7864.27</v>
      </c>
      <c r="C22" s="22">
        <v>282.98</v>
      </c>
      <c r="D22" s="22">
        <v>0</v>
      </c>
      <c r="E22" s="19">
        <v>8147.25</v>
      </c>
      <c r="F22" s="25">
        <v>5924.48</v>
      </c>
      <c r="G22" s="22">
        <v>688.8</v>
      </c>
      <c r="H22" s="22">
        <v>0</v>
      </c>
      <c r="I22" s="19">
        <v>6613.28</v>
      </c>
      <c r="J22" s="25">
        <v>6141.05</v>
      </c>
      <c r="K22" s="22">
        <v>507.03</v>
      </c>
      <c r="L22" s="22">
        <v>0</v>
      </c>
      <c r="M22" s="19">
        <v>6648.08</v>
      </c>
      <c r="N22" s="25">
        <v>4557.76</v>
      </c>
      <c r="O22" s="22">
        <v>598.07000000000005</v>
      </c>
      <c r="P22" s="22">
        <v>0</v>
      </c>
      <c r="Q22" s="19">
        <v>5155.83</v>
      </c>
      <c r="R22" s="25">
        <v>4751.6260000000002</v>
      </c>
      <c r="S22" s="22">
        <v>182.16</v>
      </c>
      <c r="T22" s="22">
        <v>0</v>
      </c>
      <c r="U22" s="19">
        <v>4933.7860000000001</v>
      </c>
      <c r="V22" s="25">
        <v>5526.1270000000004</v>
      </c>
      <c r="W22" s="22">
        <v>510.92599999999999</v>
      </c>
      <c r="X22" s="22">
        <v>0</v>
      </c>
      <c r="Y22" s="19">
        <v>6037.0529999999999</v>
      </c>
      <c r="Z22" s="25">
        <v>6400.12</v>
      </c>
      <c r="AA22" s="22">
        <v>316.31</v>
      </c>
      <c r="AB22" s="22">
        <v>0</v>
      </c>
      <c r="AC22" s="19">
        <v>6716.43</v>
      </c>
      <c r="AD22" s="25">
        <v>5452.0140000000001</v>
      </c>
      <c r="AE22" s="22">
        <v>250.92099999999999</v>
      </c>
      <c r="AF22" s="22">
        <v>0</v>
      </c>
      <c r="AG22" s="19">
        <v>5702.9350000000004</v>
      </c>
      <c r="AH22" s="25">
        <v>5260.7439999999997</v>
      </c>
      <c r="AI22" s="22">
        <v>352.798</v>
      </c>
      <c r="AJ22" s="22">
        <v>0</v>
      </c>
      <c r="AK22" s="19">
        <f t="shared" si="0"/>
        <v>5613.5419999999995</v>
      </c>
      <c r="AL22" s="25">
        <v>4462.634</v>
      </c>
      <c r="AM22" s="22">
        <v>363.74099999999999</v>
      </c>
      <c r="AN22" s="22">
        <v>0</v>
      </c>
      <c r="AO22" s="19">
        <f t="shared" si="1"/>
        <v>4826.375</v>
      </c>
      <c r="AP22" s="25">
        <v>2697.4769999999999</v>
      </c>
      <c r="AQ22" s="22">
        <v>131.489</v>
      </c>
      <c r="AR22" s="22">
        <v>0</v>
      </c>
      <c r="AS22" s="19">
        <f t="shared" si="2"/>
        <v>2828.9659999999999</v>
      </c>
      <c r="AT22" s="25">
        <v>3685.605</v>
      </c>
      <c r="AU22" s="22">
        <v>1014.236</v>
      </c>
      <c r="AV22" s="22">
        <v>0</v>
      </c>
      <c r="AW22" s="19">
        <f t="shared" si="3"/>
        <v>4699.8410000000003</v>
      </c>
      <c r="AX22" s="25">
        <v>6804.1729999999998</v>
      </c>
      <c r="AY22" s="22">
        <v>222.09899999999999</v>
      </c>
      <c r="AZ22" s="22">
        <v>0</v>
      </c>
      <c r="BA22" s="19">
        <f t="shared" si="4"/>
        <v>7026.2719999999999</v>
      </c>
      <c r="BB22" s="25">
        <v>4618.0879999999997</v>
      </c>
      <c r="BC22" s="22">
        <v>141.423</v>
      </c>
      <c r="BD22" s="22">
        <v>0</v>
      </c>
      <c r="BE22" s="19">
        <f t="shared" si="5"/>
        <v>4759.5109999999995</v>
      </c>
      <c r="BF22" s="21">
        <v>7107.6869999999999</v>
      </c>
      <c r="BG22" s="22">
        <v>298.3</v>
      </c>
      <c r="BH22" s="22">
        <v>0</v>
      </c>
      <c r="BI22" s="19">
        <f t="shared" si="6"/>
        <v>7405.9870000000001</v>
      </c>
      <c r="BJ22" s="21">
        <v>7625.4070000000002</v>
      </c>
      <c r="BK22" s="22">
        <v>2045.1610000000001</v>
      </c>
      <c r="BL22" s="22">
        <v>0</v>
      </c>
      <c r="BM22" s="19">
        <f t="shared" si="7"/>
        <v>9670.5679999999993</v>
      </c>
      <c r="BN22" s="19">
        <v>5643.7830000000004</v>
      </c>
      <c r="BO22" s="19">
        <v>540.96699999999998</v>
      </c>
      <c r="BP22" s="19">
        <v>0</v>
      </c>
      <c r="BQ22" s="19">
        <f t="shared" si="8"/>
        <v>6184.75</v>
      </c>
      <c r="BR22" s="21">
        <v>3695.98</v>
      </c>
      <c r="BS22" s="22">
        <v>949.02099999999996</v>
      </c>
      <c r="BT22" s="20">
        <v>0</v>
      </c>
      <c r="BU22" s="19">
        <f t="shared" si="9"/>
        <v>4645.0010000000002</v>
      </c>
      <c r="BV22" s="21">
        <v>3603.9250000000002</v>
      </c>
      <c r="BW22" s="22">
        <v>458.488</v>
      </c>
      <c r="BX22" s="20">
        <v>0</v>
      </c>
      <c r="BY22" s="19">
        <f t="shared" si="10"/>
        <v>4062.413</v>
      </c>
      <c r="BZ22" s="21">
        <v>3565.585</v>
      </c>
      <c r="CA22" s="22">
        <v>788.81200000000001</v>
      </c>
      <c r="CB22" s="23">
        <v>4354.3969999999999</v>
      </c>
      <c r="CC22" s="21">
        <v>3650.2159999999999</v>
      </c>
      <c r="CD22" s="22">
        <v>773.24199999999996</v>
      </c>
      <c r="CE22" s="23">
        <v>4423.4579999999996</v>
      </c>
      <c r="CF22" s="21">
        <v>3421</v>
      </c>
      <c r="CG22" s="22">
        <v>791</v>
      </c>
      <c r="CH22" s="23">
        <v>4212</v>
      </c>
      <c r="CI22" s="21">
        <v>3227.4189999999999</v>
      </c>
      <c r="CJ22" s="22">
        <v>609</v>
      </c>
      <c r="CK22" s="23">
        <v>3837</v>
      </c>
      <c r="CL22" s="21">
        <v>2217.9810000000002</v>
      </c>
      <c r="CM22" s="22">
        <v>465</v>
      </c>
      <c r="CN22" s="23">
        <v>2683</v>
      </c>
      <c r="CO22" s="21">
        <v>2985</v>
      </c>
      <c r="CP22" s="22">
        <v>396.41</v>
      </c>
      <c r="CQ22" s="23">
        <v>3381</v>
      </c>
      <c r="CR22" s="21">
        <v>3421</v>
      </c>
      <c r="CS22" s="22">
        <v>447</v>
      </c>
      <c r="CT22" s="23">
        <v>3868</v>
      </c>
      <c r="CU22" s="21">
        <v>2631</v>
      </c>
      <c r="CV22" s="22">
        <v>457</v>
      </c>
      <c r="CW22" s="23">
        <v>3089</v>
      </c>
      <c r="CX22" s="21">
        <v>3155</v>
      </c>
      <c r="CY22" s="22">
        <v>289</v>
      </c>
      <c r="CZ22" s="23">
        <v>3444</v>
      </c>
      <c r="DA22" s="21">
        <v>2926</v>
      </c>
      <c r="DB22" s="22">
        <v>208</v>
      </c>
      <c r="DC22" s="23">
        <v>3134</v>
      </c>
      <c r="DD22" s="21">
        <v>2175</v>
      </c>
      <c r="DE22" s="22">
        <v>116</v>
      </c>
      <c r="DF22" s="23">
        <v>2291</v>
      </c>
    </row>
    <row r="23" spans="1:110" x14ac:dyDescent="0.15">
      <c r="A23" s="24" t="s">
        <v>45</v>
      </c>
      <c r="B23" s="25">
        <v>17491.060000000001</v>
      </c>
      <c r="C23" s="22">
        <v>2499.9299999999998</v>
      </c>
      <c r="D23" s="22">
        <v>1</v>
      </c>
      <c r="E23" s="19">
        <v>19991.990000000002</v>
      </c>
      <c r="F23" s="25">
        <v>15421.24</v>
      </c>
      <c r="G23" s="22">
        <v>2832.92</v>
      </c>
      <c r="H23" s="22">
        <v>5</v>
      </c>
      <c r="I23" s="19">
        <v>18259.169999999998</v>
      </c>
      <c r="J23" s="25">
        <v>15016.37</v>
      </c>
      <c r="K23" s="22">
        <v>2552.7600000000002</v>
      </c>
      <c r="L23" s="22">
        <v>3.43</v>
      </c>
      <c r="M23" s="19">
        <v>17572.560000000001</v>
      </c>
      <c r="N23" s="25">
        <v>16801.099999999999</v>
      </c>
      <c r="O23" s="22">
        <v>2867.34</v>
      </c>
      <c r="P23" s="22">
        <v>1.68</v>
      </c>
      <c r="Q23" s="19">
        <v>19670.12</v>
      </c>
      <c r="R23" s="25">
        <v>17201.113000000001</v>
      </c>
      <c r="S23" s="22">
        <v>3367.2290000000003</v>
      </c>
      <c r="T23" s="22">
        <v>10</v>
      </c>
      <c r="U23" s="19">
        <v>20578.342000000001</v>
      </c>
      <c r="V23" s="25">
        <v>16685.264999999999</v>
      </c>
      <c r="W23" s="22">
        <v>3029.4340000000002</v>
      </c>
      <c r="X23" s="22">
        <v>46</v>
      </c>
      <c r="Y23" s="19">
        <v>19760.699000000001</v>
      </c>
      <c r="Z23" s="25">
        <v>18896.888999999999</v>
      </c>
      <c r="AA23" s="22">
        <v>2953.9209999999998</v>
      </c>
      <c r="AB23" s="22">
        <v>34</v>
      </c>
      <c r="AC23" s="19">
        <v>21884.809999999998</v>
      </c>
      <c r="AD23" s="25">
        <v>13008.445</v>
      </c>
      <c r="AE23" s="22">
        <v>2449.252</v>
      </c>
      <c r="AF23" s="22">
        <v>3.3</v>
      </c>
      <c r="AG23" s="19">
        <v>15460.996999999999</v>
      </c>
      <c r="AH23" s="25">
        <v>12074.298000000001</v>
      </c>
      <c r="AI23" s="22">
        <v>2732.01</v>
      </c>
      <c r="AJ23" s="22">
        <v>3.5</v>
      </c>
      <c r="AK23" s="19">
        <v>14809.808000000001</v>
      </c>
      <c r="AL23" s="25">
        <v>13569.513999999999</v>
      </c>
      <c r="AM23" s="22">
        <v>2437.3760000000002</v>
      </c>
      <c r="AN23" s="22">
        <v>20.65</v>
      </c>
      <c r="AO23" s="19">
        <v>16027.539999999997</v>
      </c>
      <c r="AP23" s="25">
        <v>9538.3339999999989</v>
      </c>
      <c r="AQ23" s="22">
        <v>2525.623</v>
      </c>
      <c r="AR23" s="22">
        <v>28</v>
      </c>
      <c r="AS23" s="19">
        <v>12091.956999999999</v>
      </c>
      <c r="AT23" s="25">
        <v>9384.6610000000001</v>
      </c>
      <c r="AU23" s="22">
        <v>1987.1109999999999</v>
      </c>
      <c r="AV23" s="22">
        <v>19.43</v>
      </c>
      <c r="AW23" s="19">
        <v>11391.202000000001</v>
      </c>
      <c r="AX23" s="25">
        <v>8115.6980000000003</v>
      </c>
      <c r="AY23" s="22">
        <v>1852.357</v>
      </c>
      <c r="AZ23" s="22">
        <v>23.02</v>
      </c>
      <c r="BA23" s="19">
        <v>9991.0750000000007</v>
      </c>
      <c r="BB23" s="25">
        <v>8527.893</v>
      </c>
      <c r="BC23" s="22">
        <v>2634.067</v>
      </c>
      <c r="BD23" s="22">
        <v>10.176</v>
      </c>
      <c r="BE23" s="19">
        <v>11172.135999999999</v>
      </c>
      <c r="BF23" s="21">
        <v>11038.692999999999</v>
      </c>
      <c r="BG23" s="22">
        <v>1702.31</v>
      </c>
      <c r="BH23" s="22">
        <v>9.6</v>
      </c>
      <c r="BI23" s="19">
        <v>12750.602999999999</v>
      </c>
      <c r="BJ23" s="21">
        <v>12515.894</v>
      </c>
      <c r="BK23" s="22">
        <v>2333.9259999999999</v>
      </c>
      <c r="BL23" s="22">
        <v>2.35</v>
      </c>
      <c r="BM23" s="19">
        <v>14852.170000000002</v>
      </c>
      <c r="BN23" s="19">
        <v>12381.73</v>
      </c>
      <c r="BO23" s="19">
        <v>2525.8269999999998</v>
      </c>
      <c r="BP23" s="19">
        <v>0.8</v>
      </c>
      <c r="BQ23" s="19">
        <v>14908.357</v>
      </c>
      <c r="BR23" s="21">
        <v>12329.519</v>
      </c>
      <c r="BS23" s="22">
        <v>2112.5100000000002</v>
      </c>
      <c r="BT23" s="20">
        <v>0</v>
      </c>
      <c r="BU23" s="19">
        <v>14442.028999999999</v>
      </c>
      <c r="BV23" s="21">
        <v>8738.2829999999994</v>
      </c>
      <c r="BW23" s="22">
        <v>1330.06</v>
      </c>
      <c r="BX23" s="20">
        <v>12.006</v>
      </c>
      <c r="BY23" s="19">
        <v>10080.349</v>
      </c>
      <c r="BZ23" s="21">
        <v>8304.0670000000009</v>
      </c>
      <c r="CA23" s="22">
        <v>1009.824</v>
      </c>
      <c r="CB23" s="23">
        <v>9313.8909999999996</v>
      </c>
      <c r="CC23" s="21">
        <v>9801.8169999999991</v>
      </c>
      <c r="CD23" s="22">
        <v>1484.914</v>
      </c>
      <c r="CE23" s="23">
        <v>11286.731</v>
      </c>
      <c r="CF23" s="21">
        <v>6641</v>
      </c>
      <c r="CG23" s="22">
        <v>2051</v>
      </c>
      <c r="CH23" s="23">
        <v>8692</v>
      </c>
      <c r="CI23" s="21">
        <v>6286.9939999999997</v>
      </c>
      <c r="CJ23" s="22">
        <v>1583</v>
      </c>
      <c r="CK23" s="23">
        <v>7870</v>
      </c>
      <c r="CL23" s="21">
        <v>5015.835</v>
      </c>
      <c r="CM23" s="22">
        <v>1262</v>
      </c>
      <c r="CN23" s="23">
        <v>6278</v>
      </c>
      <c r="CO23" s="21">
        <v>4673</v>
      </c>
      <c r="CP23" s="22">
        <v>948.11599999999999</v>
      </c>
      <c r="CQ23" s="23">
        <v>5621</v>
      </c>
      <c r="CR23" s="21">
        <v>6215</v>
      </c>
      <c r="CS23" s="22">
        <v>682</v>
      </c>
      <c r="CT23" s="23">
        <v>6897</v>
      </c>
      <c r="CU23" s="21">
        <v>5005</v>
      </c>
      <c r="CV23" s="22">
        <v>538</v>
      </c>
      <c r="CW23" s="23">
        <v>5541</v>
      </c>
      <c r="CX23" s="21">
        <v>3725</v>
      </c>
      <c r="CY23" s="22">
        <v>309</v>
      </c>
      <c r="CZ23" s="23">
        <v>4034</v>
      </c>
      <c r="DA23" s="21">
        <v>3278</v>
      </c>
      <c r="DB23" s="22">
        <v>260</v>
      </c>
      <c r="DC23" s="23">
        <v>3538</v>
      </c>
      <c r="DD23" s="21">
        <v>2520</v>
      </c>
      <c r="DE23" s="22">
        <v>332</v>
      </c>
      <c r="DF23" s="23">
        <v>2850</v>
      </c>
    </row>
    <row r="24" spans="1:110" x14ac:dyDescent="0.15">
      <c r="A24" s="24" t="s">
        <v>2</v>
      </c>
      <c r="B24" s="25">
        <v>5069.7700000000004</v>
      </c>
      <c r="C24" s="22">
        <v>18.77</v>
      </c>
      <c r="D24" s="22">
        <v>12.16</v>
      </c>
      <c r="E24" s="19">
        <v>5100.71</v>
      </c>
      <c r="F24" s="25">
        <v>5785.44</v>
      </c>
      <c r="G24" s="22">
        <v>19.34</v>
      </c>
      <c r="H24" s="22">
        <v>0.61</v>
      </c>
      <c r="I24" s="19">
        <v>5805.39</v>
      </c>
      <c r="J24" s="25">
        <v>5870.75</v>
      </c>
      <c r="K24" s="22">
        <v>52.9</v>
      </c>
      <c r="L24" s="22">
        <v>2.74</v>
      </c>
      <c r="M24" s="19">
        <v>5926.39</v>
      </c>
      <c r="N24" s="25">
        <v>5167.13</v>
      </c>
      <c r="O24" s="22">
        <v>20.34</v>
      </c>
      <c r="P24" s="22">
        <v>2.11</v>
      </c>
      <c r="Q24" s="19">
        <v>5189.58</v>
      </c>
      <c r="R24" s="25">
        <v>3668.0830000000001</v>
      </c>
      <c r="S24" s="22">
        <v>74.302999999999997</v>
      </c>
      <c r="T24" s="22">
        <v>2.8090000000000002</v>
      </c>
      <c r="U24" s="19">
        <v>3745.1950000000002</v>
      </c>
      <c r="V24" s="25">
        <v>4702.1750000000002</v>
      </c>
      <c r="W24" s="22">
        <v>3.0350000000000001</v>
      </c>
      <c r="X24" s="22">
        <v>2.085</v>
      </c>
      <c r="Y24" s="19">
        <v>4707.2950000000001</v>
      </c>
      <c r="Z24" s="25">
        <v>4220.4690000000001</v>
      </c>
      <c r="AA24" s="22">
        <v>1.6160000000000001</v>
      </c>
      <c r="AB24" s="22">
        <v>0.60699999999999998</v>
      </c>
      <c r="AC24" s="19">
        <v>4222.692</v>
      </c>
      <c r="AD24" s="25">
        <v>4071.08</v>
      </c>
      <c r="AE24" s="22">
        <v>8.6620000000000008</v>
      </c>
      <c r="AF24" s="22">
        <v>0.92400000000000004</v>
      </c>
      <c r="AG24" s="19">
        <v>4080.6660000000002</v>
      </c>
      <c r="AH24" s="25">
        <v>4187.9449999999997</v>
      </c>
      <c r="AI24" s="22">
        <v>8.7490000000000006</v>
      </c>
      <c r="AJ24" s="22">
        <v>0.92100000000000004</v>
      </c>
      <c r="AK24" s="19">
        <f t="shared" si="0"/>
        <v>4197.6149999999998</v>
      </c>
      <c r="AL24" s="25">
        <v>4955.4750000000004</v>
      </c>
      <c r="AM24" s="22">
        <v>4.6470000000000002</v>
      </c>
      <c r="AN24" s="22">
        <v>1.589</v>
      </c>
      <c r="AO24" s="19">
        <f t="shared" si="1"/>
        <v>4961.7110000000002</v>
      </c>
      <c r="AP24" s="25">
        <v>3842.7260000000001</v>
      </c>
      <c r="AQ24" s="22">
        <v>7.8120000000000003</v>
      </c>
      <c r="AR24" s="22">
        <v>1.101</v>
      </c>
      <c r="AS24" s="19">
        <f t="shared" si="2"/>
        <v>3851.6390000000001</v>
      </c>
      <c r="AT24" s="25">
        <v>2575.6709999999998</v>
      </c>
      <c r="AU24" s="22">
        <v>14.285</v>
      </c>
      <c r="AV24" s="22">
        <v>0.126</v>
      </c>
      <c r="AW24" s="19">
        <f t="shared" si="3"/>
        <v>2590.0819999999999</v>
      </c>
      <c r="AX24" s="25">
        <v>5040.9210000000003</v>
      </c>
      <c r="AY24" s="22">
        <v>5.8659999999999997</v>
      </c>
      <c r="AZ24" s="22">
        <v>0.113</v>
      </c>
      <c r="BA24" s="19">
        <f t="shared" si="4"/>
        <v>5046.9000000000005</v>
      </c>
      <c r="BB24" s="25">
        <v>5454.6679999999997</v>
      </c>
      <c r="BC24" s="22">
        <v>16.782</v>
      </c>
      <c r="BD24" s="22">
        <v>0.95699999999999996</v>
      </c>
      <c r="BE24" s="19">
        <f t="shared" si="5"/>
        <v>5472.4070000000002</v>
      </c>
      <c r="BF24" s="21">
        <v>4573.1090000000004</v>
      </c>
      <c r="BG24" s="22">
        <v>8.4710000000000001</v>
      </c>
      <c r="BH24" s="22">
        <v>7.0000000000000001E-3</v>
      </c>
      <c r="BI24" s="19">
        <f t="shared" si="6"/>
        <v>4581.5869999999995</v>
      </c>
      <c r="BJ24" s="21">
        <v>5090.7709999999997</v>
      </c>
      <c r="BK24" s="22">
        <v>19.085000000000001</v>
      </c>
      <c r="BL24" s="22">
        <v>0.442</v>
      </c>
      <c r="BM24" s="19">
        <f t="shared" si="7"/>
        <v>5110.2979999999998</v>
      </c>
      <c r="BN24" s="19">
        <v>4153.4889999999996</v>
      </c>
      <c r="BO24" s="19">
        <v>9.1059999999999999</v>
      </c>
      <c r="BP24" s="19">
        <v>0.33</v>
      </c>
      <c r="BQ24" s="19">
        <f t="shared" si="8"/>
        <v>4162.9249999999993</v>
      </c>
      <c r="BR24" s="21">
        <v>2885.5810000000001</v>
      </c>
      <c r="BS24" s="22">
        <v>13.114000000000001</v>
      </c>
      <c r="BT24" s="20">
        <v>0.12</v>
      </c>
      <c r="BU24" s="19">
        <f t="shared" si="9"/>
        <v>2898.8150000000001</v>
      </c>
      <c r="BV24" s="21">
        <v>2014.6189999999999</v>
      </c>
      <c r="BW24" s="22">
        <v>8.42</v>
      </c>
      <c r="BX24" s="20">
        <v>0.41100000000000003</v>
      </c>
      <c r="BY24" s="19">
        <f t="shared" si="10"/>
        <v>2023.45</v>
      </c>
      <c r="BZ24" s="21">
        <v>3322.8440000000001</v>
      </c>
      <c r="CA24" s="22">
        <v>11.576000000000001</v>
      </c>
      <c r="CB24" s="23">
        <v>3333.92</v>
      </c>
      <c r="CC24" s="21">
        <v>2590.3580000000002</v>
      </c>
      <c r="CD24" s="22">
        <v>32.055</v>
      </c>
      <c r="CE24" s="23">
        <v>2622.413</v>
      </c>
      <c r="CF24" s="21">
        <v>2282</v>
      </c>
      <c r="CG24" s="22">
        <v>187</v>
      </c>
      <c r="CH24" s="23">
        <v>2469</v>
      </c>
      <c r="CI24" s="21">
        <v>1466.181</v>
      </c>
      <c r="CJ24" s="22">
        <v>124</v>
      </c>
      <c r="CK24" s="23">
        <v>1591</v>
      </c>
      <c r="CL24" s="21">
        <v>925.43299999999999</v>
      </c>
      <c r="CM24" s="22">
        <v>353</v>
      </c>
      <c r="CN24" s="23">
        <v>1279</v>
      </c>
      <c r="CO24" s="21">
        <v>1576</v>
      </c>
      <c r="CP24" s="22">
        <v>122.22</v>
      </c>
      <c r="CQ24" s="23">
        <v>1699</v>
      </c>
      <c r="CR24" s="21">
        <v>1360</v>
      </c>
      <c r="CS24" s="22">
        <v>182</v>
      </c>
      <c r="CT24" s="23">
        <v>1542</v>
      </c>
      <c r="CU24" s="21">
        <v>987</v>
      </c>
      <c r="CV24" s="22">
        <v>110</v>
      </c>
      <c r="CW24" s="23">
        <v>1097</v>
      </c>
      <c r="CX24" s="21">
        <v>1054</v>
      </c>
      <c r="CY24" s="22">
        <v>51</v>
      </c>
      <c r="CZ24" s="23">
        <v>1104</v>
      </c>
      <c r="DA24" s="21">
        <v>760</v>
      </c>
      <c r="DB24" s="22">
        <v>50</v>
      </c>
      <c r="DC24" s="23">
        <v>810</v>
      </c>
      <c r="DD24" s="21">
        <v>771</v>
      </c>
      <c r="DE24" s="22">
        <v>32</v>
      </c>
      <c r="DF24" s="23">
        <v>803</v>
      </c>
    </row>
    <row r="25" spans="1:110" x14ac:dyDescent="0.15">
      <c r="A25" s="26" t="s">
        <v>18</v>
      </c>
      <c r="B25" s="25">
        <v>345.28</v>
      </c>
      <c r="C25" s="22">
        <v>12.78</v>
      </c>
      <c r="D25" s="22">
        <v>197.77</v>
      </c>
      <c r="E25" s="19">
        <v>555.83000000000004</v>
      </c>
      <c r="F25" s="25">
        <v>1192.5</v>
      </c>
      <c r="G25" s="22">
        <v>23.42</v>
      </c>
      <c r="H25" s="22">
        <v>418.92</v>
      </c>
      <c r="I25" s="19">
        <v>1634.84</v>
      </c>
      <c r="J25" s="25">
        <v>576.29</v>
      </c>
      <c r="K25" s="22">
        <v>9.15</v>
      </c>
      <c r="L25" s="22">
        <v>303.39</v>
      </c>
      <c r="M25" s="19">
        <v>888.83</v>
      </c>
      <c r="N25" s="25">
        <v>796.62</v>
      </c>
      <c r="O25" s="22">
        <v>16.27</v>
      </c>
      <c r="P25" s="22">
        <v>85.86</v>
      </c>
      <c r="Q25" s="19">
        <v>898.75</v>
      </c>
      <c r="R25" s="25">
        <v>896.03899999999999</v>
      </c>
      <c r="S25" s="22">
        <v>33.308</v>
      </c>
      <c r="T25" s="22">
        <v>46.646999999999998</v>
      </c>
      <c r="U25" s="19">
        <v>975.99400000000003</v>
      </c>
      <c r="V25" s="25">
        <v>566.05899999999997</v>
      </c>
      <c r="W25" s="22">
        <v>9.3130000000000006</v>
      </c>
      <c r="X25" s="22">
        <v>10.391999999999999</v>
      </c>
      <c r="Y25" s="19">
        <v>585.76400000000001</v>
      </c>
      <c r="Z25" s="25">
        <v>431.10500000000002</v>
      </c>
      <c r="AA25" s="22">
        <v>29.276</v>
      </c>
      <c r="AB25" s="22">
        <v>0.67700000000000005</v>
      </c>
      <c r="AC25" s="19">
        <v>461.05799999999999</v>
      </c>
      <c r="AD25" s="25">
        <v>1247.3150000000001</v>
      </c>
      <c r="AE25" s="22">
        <v>3.9180000000000001</v>
      </c>
      <c r="AF25" s="22">
        <v>9.8000000000000004E-2</v>
      </c>
      <c r="AG25" s="19">
        <v>1251.3309999999999</v>
      </c>
      <c r="AH25" s="25">
        <v>1097.73</v>
      </c>
      <c r="AI25" s="22">
        <v>4.6749999999999998</v>
      </c>
      <c r="AJ25" s="22">
        <v>0.93600000000000005</v>
      </c>
      <c r="AK25" s="19">
        <f t="shared" si="0"/>
        <v>1103.3409999999999</v>
      </c>
      <c r="AL25" s="25">
        <v>422.61799999999999</v>
      </c>
      <c r="AM25" s="22">
        <v>12.728</v>
      </c>
      <c r="AN25" s="22">
        <v>0.43</v>
      </c>
      <c r="AO25" s="19">
        <f t="shared" si="1"/>
        <v>435.77600000000001</v>
      </c>
      <c r="AP25" s="25">
        <v>393.50700000000001</v>
      </c>
      <c r="AQ25" s="22">
        <v>10.66</v>
      </c>
      <c r="AR25" s="22">
        <v>9.6000000000000002E-2</v>
      </c>
      <c r="AS25" s="19">
        <f t="shared" si="2"/>
        <v>404.26300000000003</v>
      </c>
      <c r="AT25" s="25">
        <v>200.23599999999999</v>
      </c>
      <c r="AU25" s="22">
        <v>7.2409999999999997</v>
      </c>
      <c r="AV25" s="22">
        <v>1.4999999999999999E-2</v>
      </c>
      <c r="AW25" s="19">
        <f t="shared" si="3"/>
        <v>207.49199999999996</v>
      </c>
      <c r="AX25" s="25">
        <v>645.76900000000001</v>
      </c>
      <c r="AY25" s="22">
        <v>15.539</v>
      </c>
      <c r="AZ25" s="22">
        <v>1.502</v>
      </c>
      <c r="BA25" s="19">
        <f t="shared" si="4"/>
        <v>662.81</v>
      </c>
      <c r="BB25" s="25">
        <v>579.82600000000002</v>
      </c>
      <c r="BC25" s="22">
        <v>17.074000000000002</v>
      </c>
      <c r="BD25" s="22">
        <v>0.30499999999999999</v>
      </c>
      <c r="BE25" s="19">
        <f t="shared" si="5"/>
        <v>597.20499999999993</v>
      </c>
      <c r="BF25" s="21">
        <v>538.12800000000004</v>
      </c>
      <c r="BG25" s="22">
        <v>17.128</v>
      </c>
      <c r="BH25" s="22">
        <v>0.63600000000000001</v>
      </c>
      <c r="BI25" s="19">
        <f t="shared" si="6"/>
        <v>555.89200000000005</v>
      </c>
      <c r="BJ25" s="21">
        <v>320.762</v>
      </c>
      <c r="BK25" s="22">
        <v>5.2990000000000004</v>
      </c>
      <c r="BL25" s="22">
        <v>0.193</v>
      </c>
      <c r="BM25" s="19">
        <f t="shared" si="7"/>
        <v>326.25399999999996</v>
      </c>
      <c r="BN25" s="19">
        <v>330.565</v>
      </c>
      <c r="BO25" s="19">
        <v>3.3559999999999999</v>
      </c>
      <c r="BP25" s="19">
        <v>9.0999999999999998E-2</v>
      </c>
      <c r="BQ25" s="19">
        <f t="shared" si="8"/>
        <v>334.012</v>
      </c>
      <c r="BR25" s="27">
        <v>398.51499999999999</v>
      </c>
      <c r="BS25" s="28">
        <v>17.157</v>
      </c>
      <c r="BT25" s="20">
        <v>5.0199999999999996</v>
      </c>
      <c r="BU25" s="19">
        <f t="shared" si="9"/>
        <v>420.69199999999995</v>
      </c>
      <c r="BV25" s="27">
        <v>367.46100000000001</v>
      </c>
      <c r="BW25" s="28">
        <v>11.939</v>
      </c>
      <c r="BX25" s="20">
        <v>3.4630000000000001</v>
      </c>
      <c r="BY25" s="19">
        <f t="shared" si="10"/>
        <v>382.86300000000006</v>
      </c>
      <c r="BZ25" s="27">
        <v>563.59699999999998</v>
      </c>
      <c r="CA25" s="28">
        <v>20.239999999999998</v>
      </c>
      <c r="CB25" s="29">
        <v>583.83699999999999</v>
      </c>
      <c r="CC25" s="30">
        <v>955.69899999999996</v>
      </c>
      <c r="CD25" s="28">
        <v>10.417</v>
      </c>
      <c r="CE25" s="31">
        <v>966.11599999999999</v>
      </c>
      <c r="CF25" s="27">
        <v>1331</v>
      </c>
      <c r="CG25" s="28">
        <v>15</v>
      </c>
      <c r="CH25" s="29">
        <v>1346</v>
      </c>
      <c r="CI25" s="27">
        <v>1370.6079999999999</v>
      </c>
      <c r="CJ25" s="28">
        <v>0</v>
      </c>
      <c r="CK25" s="29">
        <v>1371</v>
      </c>
      <c r="CL25" s="27">
        <v>516.82100000000003</v>
      </c>
      <c r="CM25" s="28">
        <v>0</v>
      </c>
      <c r="CN25" s="29">
        <v>517</v>
      </c>
      <c r="CO25" s="27">
        <v>673</v>
      </c>
      <c r="CP25" s="28">
        <v>0</v>
      </c>
      <c r="CQ25" s="29">
        <v>673</v>
      </c>
      <c r="CR25" s="27">
        <v>392</v>
      </c>
      <c r="CS25" s="28">
        <v>31</v>
      </c>
      <c r="CT25" s="29">
        <v>423</v>
      </c>
      <c r="CU25" s="27">
        <v>636</v>
      </c>
      <c r="CV25" s="28">
        <v>15</v>
      </c>
      <c r="CW25" s="29">
        <v>651</v>
      </c>
      <c r="CX25" s="27">
        <v>479</v>
      </c>
      <c r="CY25" s="28">
        <v>22</v>
      </c>
      <c r="CZ25" s="29">
        <v>501</v>
      </c>
      <c r="DA25" s="27">
        <v>265</v>
      </c>
      <c r="DB25" s="28">
        <v>18</v>
      </c>
      <c r="DC25" s="29">
        <v>283</v>
      </c>
      <c r="DD25" s="27">
        <v>239</v>
      </c>
      <c r="DE25" s="28">
        <v>7</v>
      </c>
      <c r="DF25" s="29">
        <v>247</v>
      </c>
    </row>
    <row r="26" spans="1:110" s="18" customFormat="1" x14ac:dyDescent="0.15">
      <c r="A26" s="66" t="s">
        <v>43</v>
      </c>
      <c r="B26" s="67">
        <f t="shared" ref="B26:E26" si="11">SUM(B17:B25)</f>
        <v>68977.06</v>
      </c>
      <c r="C26" s="68">
        <f t="shared" si="11"/>
        <v>2823</v>
      </c>
      <c r="D26" s="68">
        <f t="shared" si="11"/>
        <v>210.93</v>
      </c>
      <c r="E26" s="69">
        <f t="shared" si="11"/>
        <v>72010.990000000005</v>
      </c>
      <c r="F26" s="67">
        <f t="shared" ref="F26:I26" si="12">SUM(F17:F25)</f>
        <v>60702.85</v>
      </c>
      <c r="G26" s="68">
        <f t="shared" si="12"/>
        <v>3593.54</v>
      </c>
      <c r="H26" s="68">
        <f t="shared" si="12"/>
        <v>424.53000000000003</v>
      </c>
      <c r="I26" s="69">
        <f t="shared" si="12"/>
        <v>64720.929999999993</v>
      </c>
      <c r="J26" s="67">
        <f t="shared" ref="J26:M26" si="13">SUM(J17:J25)</f>
        <v>60461.680000000008</v>
      </c>
      <c r="K26" s="68">
        <f t="shared" si="13"/>
        <v>3275.6800000000003</v>
      </c>
      <c r="L26" s="68">
        <f t="shared" si="13"/>
        <v>309.56</v>
      </c>
      <c r="M26" s="69">
        <f t="shared" si="13"/>
        <v>64046.92</v>
      </c>
      <c r="N26" s="67">
        <f t="shared" ref="N26:AS26" si="14">SUM(N17:N25)</f>
        <v>59995.520000000004</v>
      </c>
      <c r="O26" s="68">
        <f t="shared" si="14"/>
        <v>3650.7700000000004</v>
      </c>
      <c r="P26" s="68">
        <f t="shared" si="14"/>
        <v>89.65</v>
      </c>
      <c r="Q26" s="69">
        <f t="shared" si="14"/>
        <v>63735.95</v>
      </c>
      <c r="R26" s="67">
        <f t="shared" si="14"/>
        <v>61140.078999999991</v>
      </c>
      <c r="S26" s="68">
        <f t="shared" si="14"/>
        <v>3938.6080000000002</v>
      </c>
      <c r="T26" s="68">
        <f t="shared" si="14"/>
        <v>59.456000000000003</v>
      </c>
      <c r="U26" s="69">
        <f t="shared" si="14"/>
        <v>65138.142999999996</v>
      </c>
      <c r="V26" s="67">
        <f t="shared" si="14"/>
        <v>52846.952000000005</v>
      </c>
      <c r="W26" s="68">
        <f t="shared" si="14"/>
        <v>3396.3910000000001</v>
      </c>
      <c r="X26" s="68">
        <f t="shared" si="14"/>
        <v>58.477000000000004</v>
      </c>
      <c r="Y26" s="69">
        <f t="shared" si="14"/>
        <v>56301.82</v>
      </c>
      <c r="Z26" s="67">
        <f t="shared" si="14"/>
        <v>57572.499000000003</v>
      </c>
      <c r="AA26" s="68">
        <f t="shared" si="14"/>
        <v>3462.7699999999995</v>
      </c>
      <c r="AB26" s="68">
        <f t="shared" si="14"/>
        <v>35.283999999999999</v>
      </c>
      <c r="AC26" s="69">
        <f t="shared" si="14"/>
        <v>61070.553</v>
      </c>
      <c r="AD26" s="67">
        <f t="shared" si="14"/>
        <v>55961.148000000001</v>
      </c>
      <c r="AE26" s="68">
        <f t="shared" si="14"/>
        <v>3058.3220000000001</v>
      </c>
      <c r="AF26" s="68">
        <f t="shared" si="14"/>
        <v>4.3220000000000001</v>
      </c>
      <c r="AG26" s="69">
        <f t="shared" si="14"/>
        <v>59023.791999999994</v>
      </c>
      <c r="AH26" s="67">
        <f t="shared" si="14"/>
        <v>51750.700000000004</v>
      </c>
      <c r="AI26" s="68">
        <f t="shared" si="14"/>
        <v>3558.866</v>
      </c>
      <c r="AJ26" s="68">
        <f t="shared" si="14"/>
        <v>5.3570000000000002</v>
      </c>
      <c r="AK26" s="69">
        <f t="shared" si="14"/>
        <v>55314.923000000003</v>
      </c>
      <c r="AL26" s="67">
        <f t="shared" si="14"/>
        <v>43561.863999999994</v>
      </c>
      <c r="AM26" s="68">
        <f t="shared" si="14"/>
        <v>3074.4530000000004</v>
      </c>
      <c r="AN26" s="68">
        <f t="shared" si="14"/>
        <v>22.868999999999996</v>
      </c>
      <c r="AO26" s="69">
        <f t="shared" si="14"/>
        <v>46659.185999999994</v>
      </c>
      <c r="AP26" s="67">
        <f t="shared" si="14"/>
        <v>40582.946999999993</v>
      </c>
      <c r="AQ26" s="68">
        <f t="shared" si="14"/>
        <v>3059.2829999999999</v>
      </c>
      <c r="AR26" s="68">
        <f t="shared" si="14"/>
        <v>29.196999999999999</v>
      </c>
      <c r="AS26" s="69">
        <f t="shared" si="14"/>
        <v>43671.426999999996</v>
      </c>
      <c r="AT26" s="67">
        <f t="shared" ref="AT26:BY26" si="15">SUM(AT17:AT25)</f>
        <v>37979.49</v>
      </c>
      <c r="AU26" s="68">
        <f t="shared" si="15"/>
        <v>3304.732</v>
      </c>
      <c r="AV26" s="68">
        <f t="shared" si="15"/>
        <v>19.571000000000002</v>
      </c>
      <c r="AW26" s="69">
        <f t="shared" si="15"/>
        <v>41303.792999999998</v>
      </c>
      <c r="AX26" s="67">
        <f t="shared" si="15"/>
        <v>50969.691000000006</v>
      </c>
      <c r="AY26" s="68">
        <f t="shared" si="15"/>
        <v>2539.5450000000001</v>
      </c>
      <c r="AZ26" s="68">
        <f t="shared" si="15"/>
        <v>24.634999999999998</v>
      </c>
      <c r="BA26" s="69">
        <f t="shared" si="15"/>
        <v>53533.871000000006</v>
      </c>
      <c r="BB26" s="67">
        <f t="shared" si="15"/>
        <v>46850.256999999998</v>
      </c>
      <c r="BC26" s="68">
        <f t="shared" si="15"/>
        <v>3240.0520000000001</v>
      </c>
      <c r="BD26" s="68">
        <f t="shared" si="15"/>
        <v>11.438000000000001</v>
      </c>
      <c r="BE26" s="69">
        <f t="shared" si="15"/>
        <v>50101.747000000003</v>
      </c>
      <c r="BF26" s="70">
        <f t="shared" si="15"/>
        <v>45817.006999999998</v>
      </c>
      <c r="BG26" s="68">
        <f t="shared" si="15"/>
        <v>2652.19</v>
      </c>
      <c r="BH26" s="68">
        <f t="shared" si="15"/>
        <v>10.242999999999999</v>
      </c>
      <c r="BI26" s="71">
        <f t="shared" si="15"/>
        <v>48479.439999999995</v>
      </c>
      <c r="BJ26" s="70">
        <f t="shared" si="15"/>
        <v>43975.805</v>
      </c>
      <c r="BK26" s="68">
        <f t="shared" si="15"/>
        <v>5350.29</v>
      </c>
      <c r="BL26" s="68">
        <f t="shared" si="15"/>
        <v>2.9850000000000003</v>
      </c>
      <c r="BM26" s="71">
        <f t="shared" si="15"/>
        <v>49329.080000000009</v>
      </c>
      <c r="BN26" s="70">
        <f t="shared" si="15"/>
        <v>38487.203000000009</v>
      </c>
      <c r="BO26" s="68">
        <f t="shared" si="15"/>
        <v>4170.3469999999998</v>
      </c>
      <c r="BP26" s="68">
        <f t="shared" si="15"/>
        <v>1.2210000000000001</v>
      </c>
      <c r="BQ26" s="71">
        <f t="shared" si="15"/>
        <v>42658.771000000008</v>
      </c>
      <c r="BR26" s="70">
        <f t="shared" si="15"/>
        <v>31043.942999999999</v>
      </c>
      <c r="BS26" s="68">
        <f t="shared" si="15"/>
        <v>3572.5760000000005</v>
      </c>
      <c r="BT26" s="72">
        <f t="shared" si="15"/>
        <v>5.14</v>
      </c>
      <c r="BU26" s="71">
        <f t="shared" si="15"/>
        <v>34621.659</v>
      </c>
      <c r="BV26" s="70">
        <f t="shared" si="15"/>
        <v>25093.598999999998</v>
      </c>
      <c r="BW26" s="68">
        <f t="shared" si="15"/>
        <v>2480.6759999999999</v>
      </c>
      <c r="BX26" s="72">
        <f t="shared" si="15"/>
        <v>15.879999999999999</v>
      </c>
      <c r="BY26" s="71">
        <f t="shared" si="15"/>
        <v>27590.155000000002</v>
      </c>
      <c r="BZ26" s="70">
        <f t="shared" ref="BZ26:DE26" si="16">SUM(BZ17:BZ25)</f>
        <v>25713.403000000002</v>
      </c>
      <c r="CA26" s="68">
        <f t="shared" si="16"/>
        <v>2614.058</v>
      </c>
      <c r="CB26" s="71">
        <f t="shared" si="16"/>
        <v>28326.960999999996</v>
      </c>
      <c r="CC26" s="70">
        <f t="shared" si="16"/>
        <v>31145.239000000001</v>
      </c>
      <c r="CD26" s="68">
        <f t="shared" si="16"/>
        <v>3626.4569999999994</v>
      </c>
      <c r="CE26" s="71">
        <f t="shared" si="16"/>
        <v>34771.695999999996</v>
      </c>
      <c r="CF26" s="70">
        <f t="shared" si="16"/>
        <v>28938</v>
      </c>
      <c r="CG26" s="68">
        <f t="shared" si="16"/>
        <v>4438</v>
      </c>
      <c r="CH26" s="71">
        <f t="shared" si="16"/>
        <v>33376</v>
      </c>
      <c r="CI26" s="70">
        <f t="shared" si="16"/>
        <v>22057.268</v>
      </c>
      <c r="CJ26" s="68">
        <f t="shared" si="16"/>
        <v>3448</v>
      </c>
      <c r="CK26" s="71">
        <f t="shared" si="16"/>
        <v>25590</v>
      </c>
      <c r="CL26" s="70">
        <f t="shared" si="16"/>
        <v>17169.087</v>
      </c>
      <c r="CM26" s="68">
        <f t="shared" si="16"/>
        <v>2574</v>
      </c>
      <c r="CN26" s="71">
        <f t="shared" si="16"/>
        <v>19774</v>
      </c>
      <c r="CO26" s="70">
        <f t="shared" si="16"/>
        <v>19785</v>
      </c>
      <c r="CP26" s="68">
        <f t="shared" si="16"/>
        <v>1789.364</v>
      </c>
      <c r="CQ26" s="71">
        <f t="shared" si="16"/>
        <v>21574</v>
      </c>
      <c r="CR26" s="70">
        <f t="shared" si="16"/>
        <v>25560</v>
      </c>
      <c r="CS26" s="68">
        <f t="shared" si="16"/>
        <v>1623</v>
      </c>
      <c r="CT26" s="71">
        <f t="shared" si="16"/>
        <v>27182</v>
      </c>
      <c r="CU26" s="70">
        <f t="shared" si="16"/>
        <v>17550</v>
      </c>
      <c r="CV26" s="68">
        <f t="shared" si="16"/>
        <v>1489</v>
      </c>
      <c r="CW26" s="71">
        <f t="shared" si="16"/>
        <v>19037</v>
      </c>
      <c r="CX26" s="70">
        <f t="shared" si="16"/>
        <v>14784</v>
      </c>
      <c r="CY26" s="68">
        <f t="shared" si="16"/>
        <v>922</v>
      </c>
      <c r="CZ26" s="71">
        <f t="shared" si="16"/>
        <v>15706</v>
      </c>
      <c r="DA26" s="70">
        <f t="shared" si="16"/>
        <v>11777</v>
      </c>
      <c r="DB26" s="68">
        <f t="shared" si="16"/>
        <v>830</v>
      </c>
      <c r="DC26" s="71">
        <f t="shared" si="16"/>
        <v>12607</v>
      </c>
      <c r="DD26" s="70">
        <f t="shared" si="16"/>
        <v>9254</v>
      </c>
      <c r="DE26" s="68">
        <f t="shared" si="16"/>
        <v>543</v>
      </c>
      <c r="DF26" s="71">
        <f t="shared" ref="DF26" si="17">SUM(DF17:DF25)</f>
        <v>9797</v>
      </c>
    </row>
    <row r="27" spans="1:110" x14ac:dyDescent="0.15">
      <c r="A27" s="11" t="s">
        <v>33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</row>
    <row r="28" spans="1:110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</row>
    <row r="29" spans="1:110" x14ac:dyDescent="0.1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</row>
  </sheetData>
  <mergeCells count="30">
    <mergeCell ref="BN14:BQ14"/>
    <mergeCell ref="R14:U14"/>
    <mergeCell ref="AD14:AG14"/>
    <mergeCell ref="AH14:AK14"/>
    <mergeCell ref="AL14:AO14"/>
    <mergeCell ref="AP14:AS14"/>
    <mergeCell ref="V14:Y14"/>
    <mergeCell ref="Z14:AC14"/>
    <mergeCell ref="DD14:DF14"/>
    <mergeCell ref="CO14:CQ14"/>
    <mergeCell ref="CR14:CT14"/>
    <mergeCell ref="CU14:CW14"/>
    <mergeCell ref="CX14:CZ14"/>
    <mergeCell ref="DA14:DC14"/>
    <mergeCell ref="B14:E14"/>
    <mergeCell ref="CL14:CN14"/>
    <mergeCell ref="AT14:AW14"/>
    <mergeCell ref="BJ14:BM14"/>
    <mergeCell ref="BF14:BI14"/>
    <mergeCell ref="BB14:BE14"/>
    <mergeCell ref="BZ14:CB14"/>
    <mergeCell ref="AX14:BA14"/>
    <mergeCell ref="BV14:BY14"/>
    <mergeCell ref="BR14:BU14"/>
    <mergeCell ref="CI14:CK14"/>
    <mergeCell ref="J14:M14"/>
    <mergeCell ref="N14:Q14"/>
    <mergeCell ref="CC14:CE14"/>
    <mergeCell ref="CF14:CH14"/>
    <mergeCell ref="F14:I14"/>
  </mergeCells>
  <phoneticPr fontId="0" type="noConversion"/>
  <pageMargins left="0.59" right="0.61" top="0.78" bottom="0.78" header="0.5" footer="0.5"/>
  <pageSetup paperSize="9" orientation="landscape" r:id="rId1"/>
  <headerFooter alignWithMargins="0"/>
  <ignoredErrors>
    <ignoredError sqref="AK22 AK20 AK24:AK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2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21.5" style="2" customWidth="1"/>
    <col min="2" max="2" width="9" style="2" bestFit="1" customWidth="1"/>
    <col min="3" max="3" width="13.5" style="2" bestFit="1" customWidth="1"/>
    <col min="4" max="4" width="10.83203125" style="2" bestFit="1" customWidth="1"/>
    <col min="5" max="5" width="6.6640625" style="2" bestFit="1" customWidth="1"/>
    <col min="6" max="6" width="9" style="2" bestFit="1" customWidth="1"/>
    <col min="7" max="7" width="13.5" style="2" bestFit="1" customWidth="1"/>
    <col min="8" max="8" width="10.83203125" style="2" bestFit="1" customWidth="1"/>
    <col min="9" max="9" width="6.6640625" style="2" bestFit="1" customWidth="1"/>
    <col min="10" max="10" width="9" style="2" bestFit="1" customWidth="1"/>
    <col min="11" max="11" width="13.5" style="2" bestFit="1" customWidth="1"/>
    <col min="12" max="12" width="10.83203125" style="2" bestFit="1" customWidth="1"/>
    <col min="13" max="13" width="6.6640625" style="2" bestFit="1" customWidth="1"/>
    <col min="14" max="14" width="9" style="2" bestFit="1" customWidth="1"/>
    <col min="15" max="15" width="13.5" style="2" bestFit="1" customWidth="1"/>
    <col min="16" max="16" width="10.83203125" style="2" bestFit="1" customWidth="1"/>
    <col min="17" max="17" width="6.6640625" style="2" bestFit="1" customWidth="1"/>
    <col min="18" max="18" width="9" style="2" bestFit="1" customWidth="1"/>
    <col min="19" max="19" width="13.5" style="2" bestFit="1" customWidth="1"/>
    <col min="20" max="20" width="10.83203125" style="2" bestFit="1" customWidth="1"/>
    <col min="21" max="21" width="6.6640625" style="2" bestFit="1" customWidth="1"/>
    <col min="22" max="22" width="9" style="2" bestFit="1" customWidth="1"/>
    <col min="23" max="23" width="13.5" style="2" bestFit="1" customWidth="1"/>
    <col min="24" max="24" width="10.83203125" style="2" bestFit="1" customWidth="1"/>
    <col min="25" max="25" width="6.6640625" style="2" bestFit="1" customWidth="1"/>
    <col min="26" max="26" width="9" style="2" bestFit="1" customWidth="1"/>
    <col min="27" max="27" width="13.5" style="2" bestFit="1" customWidth="1"/>
    <col min="28" max="28" width="10.83203125" style="2" bestFit="1" customWidth="1"/>
    <col min="29" max="29" width="6.6640625" style="2" bestFit="1" customWidth="1"/>
    <col min="30" max="30" width="9" style="2" bestFit="1" customWidth="1"/>
    <col min="31" max="31" width="13.5" style="2" bestFit="1" customWidth="1"/>
    <col min="32" max="32" width="10.83203125" style="2" bestFit="1" customWidth="1"/>
    <col min="33" max="33" width="6.6640625" style="2" bestFit="1" customWidth="1"/>
    <col min="34" max="34" width="9" style="2" bestFit="1" customWidth="1"/>
    <col min="35" max="35" width="13.5" style="2" bestFit="1" customWidth="1"/>
    <col min="36" max="36" width="10.83203125" style="2" bestFit="1" customWidth="1"/>
    <col min="37" max="37" width="6.6640625" style="2" bestFit="1" customWidth="1"/>
    <col min="38" max="38" width="9" style="2" bestFit="1" customWidth="1"/>
    <col min="39" max="39" width="13.5" style="2" bestFit="1" customWidth="1"/>
    <col min="40" max="40" width="10.83203125" style="2" bestFit="1" customWidth="1"/>
    <col min="41" max="41" width="6.6640625" style="2" bestFit="1" customWidth="1"/>
    <col min="42" max="42" width="9" style="2" bestFit="1" customWidth="1"/>
    <col min="43" max="43" width="13.5" style="2" bestFit="1" customWidth="1"/>
    <col min="44" max="44" width="10.83203125" style="2" bestFit="1" customWidth="1"/>
    <col min="45" max="45" width="6.6640625" style="2" bestFit="1" customWidth="1"/>
    <col min="46" max="46" width="9" style="2" bestFit="1" customWidth="1"/>
    <col min="47" max="47" width="13.5" style="2" bestFit="1" customWidth="1"/>
    <col min="48" max="48" width="10.83203125" style="2" bestFit="1" customWidth="1"/>
    <col min="49" max="49" width="6.6640625" style="2" bestFit="1" customWidth="1"/>
    <col min="50" max="50" width="9" style="2" bestFit="1" customWidth="1"/>
    <col min="51" max="51" width="13.5" style="2" bestFit="1" customWidth="1"/>
    <col min="52" max="52" width="10.83203125" style="2" bestFit="1" customWidth="1"/>
    <col min="53" max="53" width="6.6640625" style="2" bestFit="1" customWidth="1"/>
    <col min="54" max="54" width="9" style="2" bestFit="1" customWidth="1"/>
    <col min="55" max="55" width="13.5" style="2" bestFit="1" customWidth="1"/>
    <col min="56" max="56" width="10.83203125" style="2" bestFit="1" customWidth="1"/>
    <col min="57" max="57" width="6.6640625" style="2" bestFit="1" customWidth="1"/>
    <col min="58" max="58" width="9" style="2" bestFit="1" customWidth="1"/>
    <col min="59" max="59" width="13.5" style="2" bestFit="1" customWidth="1"/>
    <col min="60" max="60" width="10.83203125" style="2" bestFit="1" customWidth="1"/>
    <col min="61" max="61" width="6.6640625" style="2" bestFit="1" customWidth="1"/>
    <col min="62" max="62" width="9" style="2" bestFit="1" customWidth="1"/>
    <col min="63" max="63" width="13.5" style="2" bestFit="1" customWidth="1"/>
    <col min="64" max="64" width="10.83203125" style="2" bestFit="1" customWidth="1"/>
    <col min="65" max="65" width="6.6640625" style="2" bestFit="1" customWidth="1"/>
    <col min="66" max="66" width="9" style="2" bestFit="1" customWidth="1"/>
    <col min="67" max="67" width="13.5" style="2" bestFit="1" customWidth="1"/>
    <col min="68" max="68" width="10.83203125" style="2" bestFit="1" customWidth="1"/>
    <col min="69" max="69" width="6.6640625" style="2" bestFit="1" customWidth="1"/>
    <col min="70" max="70" width="9" style="2" bestFit="1" customWidth="1"/>
    <col min="71" max="71" width="13.5" style="2" bestFit="1" customWidth="1"/>
    <col min="72" max="72" width="10.83203125" style="2" bestFit="1" customWidth="1"/>
    <col min="73" max="73" width="6.6640625" style="2" bestFit="1" customWidth="1"/>
    <col min="74" max="74" width="9" style="2" bestFit="1" customWidth="1"/>
    <col min="75" max="75" width="13.5" style="2" bestFit="1" customWidth="1"/>
    <col min="76" max="76" width="10.83203125" style="2" bestFit="1" customWidth="1"/>
    <col min="77" max="77" width="6.6640625" style="2" bestFit="1" customWidth="1"/>
    <col min="78" max="78" width="9" style="2" bestFit="1" customWidth="1"/>
    <col min="79" max="79" width="13.5" style="2" bestFit="1" customWidth="1"/>
    <col min="80" max="80" width="10.83203125" style="2" bestFit="1" customWidth="1"/>
    <col min="81" max="81" width="6.6640625" style="2" bestFit="1" customWidth="1"/>
    <col min="82" max="82" width="9" style="2" bestFit="1" customWidth="1"/>
    <col min="83" max="83" width="13.5" style="2" bestFit="1" customWidth="1"/>
    <col min="84" max="84" width="10.83203125" style="2" bestFit="1" customWidth="1"/>
    <col min="85" max="85" width="6.6640625" style="2" bestFit="1" customWidth="1"/>
    <col min="86" max="86" width="9" style="2" bestFit="1" customWidth="1"/>
    <col min="87" max="87" width="13.5" style="2" bestFit="1" customWidth="1"/>
    <col min="88" max="88" width="10.83203125" style="2" bestFit="1" customWidth="1"/>
    <col min="89" max="89" width="6.6640625" style="2" bestFit="1" customWidth="1"/>
    <col min="90" max="90" width="9" style="2" bestFit="1" customWidth="1"/>
    <col min="91" max="91" width="13.5" style="2" bestFit="1" customWidth="1"/>
    <col min="92" max="92" width="10.83203125" style="2" bestFit="1" customWidth="1"/>
    <col min="93" max="93" width="6.6640625" style="2" bestFit="1" customWidth="1"/>
    <col min="94" max="94" width="9" style="2" bestFit="1" customWidth="1"/>
    <col min="95" max="95" width="13.5" style="2" bestFit="1" customWidth="1"/>
    <col min="96" max="96" width="10.83203125" style="2" bestFit="1" customWidth="1"/>
    <col min="97" max="97" width="6.6640625" style="2" bestFit="1" customWidth="1"/>
    <col min="98" max="98" width="9" style="2" bestFit="1" customWidth="1"/>
    <col min="99" max="99" width="13.5" style="2" bestFit="1" customWidth="1"/>
    <col min="100" max="100" width="10.83203125" style="2" bestFit="1" customWidth="1"/>
    <col min="101" max="101" width="6.6640625" style="2" bestFit="1" customWidth="1"/>
    <col min="102" max="102" width="9" style="2" bestFit="1" customWidth="1"/>
    <col min="103" max="103" width="13.5" style="2" bestFit="1" customWidth="1"/>
    <col min="104" max="104" width="10.83203125" style="2" bestFit="1" customWidth="1"/>
    <col min="105" max="105" width="6.6640625" style="2" bestFit="1" customWidth="1"/>
    <col min="106" max="16384" width="11.5" style="2"/>
  </cols>
  <sheetData>
    <row r="1" spans="1:105" s="18" customFormat="1" ht="28" x14ac:dyDescent="0.3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1"/>
      <c r="AP1" s="48"/>
      <c r="AQ1" s="48"/>
      <c r="AR1" s="48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105" s="6" customFormat="1" ht="18" x14ac:dyDescent="0.2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  <c r="AP2" s="3"/>
      <c r="AQ2" s="3"/>
      <c r="AR2" s="3"/>
      <c r="AS2" s="4"/>
      <c r="AT2" s="4"/>
      <c r="AU2" s="4"/>
      <c r="AV2" s="4"/>
      <c r="AW2" s="4"/>
      <c r="AX2" s="4"/>
      <c r="AY2" s="4"/>
      <c r="AZ2" s="4"/>
      <c r="BA2" s="4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105" ht="14" x14ac:dyDescent="0.15">
      <c r="A3" s="77" t="s">
        <v>51</v>
      </c>
    </row>
    <row r="5" spans="1:105" s="8" customFormat="1" ht="14" x14ac:dyDescent="0.15">
      <c r="A5" s="2" t="s">
        <v>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7"/>
      <c r="BC5" s="7"/>
      <c r="BD5" s="7"/>
    </row>
    <row r="6" spans="1:105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105" s="11" customFormat="1" x14ac:dyDescent="0.15">
      <c r="A7" s="2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10"/>
      <c r="AP7" s="2"/>
      <c r="AQ7" s="2"/>
      <c r="AR7" s="2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L7" s="12"/>
      <c r="BM7" s="12"/>
      <c r="BN7" s="12"/>
      <c r="BO7" s="12"/>
      <c r="BP7" s="12"/>
      <c r="BQ7" s="12"/>
      <c r="BR7" s="12"/>
      <c r="BS7" s="12"/>
      <c r="BT7" s="12"/>
      <c r="BU7" s="12"/>
    </row>
    <row r="8" spans="1:105" s="11" customFormat="1" ht="11" x14ac:dyDescent="0.15">
      <c r="A8" s="13" t="s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12" spans="1:105" s="18" customFormat="1" ht="16" x14ac:dyDescent="0.2">
      <c r="A12" s="5" t="s">
        <v>28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32"/>
      <c r="AP12" s="49"/>
      <c r="AQ12" s="49"/>
      <c r="AR12" s="49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Y12" s="32"/>
    </row>
    <row r="13" spans="1:105" x14ac:dyDescent="0.15">
      <c r="A13" s="14" t="s">
        <v>26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6"/>
      <c r="AP13" s="15"/>
      <c r="AQ13" s="15"/>
      <c r="AR13" s="15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</row>
    <row r="14" spans="1:105" s="35" customFormat="1" ht="15" x14ac:dyDescent="0.15">
      <c r="B14" s="89">
        <v>2023</v>
      </c>
      <c r="C14" s="90"/>
      <c r="D14" s="90"/>
      <c r="E14" s="91"/>
      <c r="F14" s="89">
        <v>2022</v>
      </c>
      <c r="G14" s="90"/>
      <c r="H14" s="90"/>
      <c r="I14" s="91"/>
      <c r="J14" s="89">
        <v>2021</v>
      </c>
      <c r="K14" s="90"/>
      <c r="L14" s="90"/>
      <c r="M14" s="91"/>
      <c r="N14" s="89">
        <v>2020</v>
      </c>
      <c r="O14" s="90"/>
      <c r="P14" s="90"/>
      <c r="Q14" s="91"/>
      <c r="R14" s="89">
        <v>2019</v>
      </c>
      <c r="S14" s="90"/>
      <c r="T14" s="90"/>
      <c r="U14" s="91"/>
      <c r="V14" s="92">
        <v>2018</v>
      </c>
      <c r="W14" s="93"/>
      <c r="X14" s="93"/>
      <c r="Y14" s="94"/>
      <c r="Z14" s="92">
        <v>2017</v>
      </c>
      <c r="AA14" s="93"/>
      <c r="AB14" s="93"/>
      <c r="AC14" s="94"/>
      <c r="AD14" s="92">
        <v>2016</v>
      </c>
      <c r="AE14" s="93"/>
      <c r="AF14" s="93"/>
      <c r="AG14" s="94"/>
      <c r="AH14" s="92">
        <v>2015</v>
      </c>
      <c r="AI14" s="93"/>
      <c r="AJ14" s="93"/>
      <c r="AK14" s="94"/>
      <c r="AL14" s="92">
        <v>2014</v>
      </c>
      <c r="AM14" s="93"/>
      <c r="AN14" s="93"/>
      <c r="AO14" s="94"/>
      <c r="AP14" s="92">
        <v>2013</v>
      </c>
      <c r="AQ14" s="93"/>
      <c r="AR14" s="93"/>
      <c r="AS14" s="94"/>
      <c r="AT14" s="92">
        <v>2012</v>
      </c>
      <c r="AU14" s="93"/>
      <c r="AV14" s="93"/>
      <c r="AW14" s="94"/>
      <c r="AX14" s="92">
        <v>2011</v>
      </c>
      <c r="AY14" s="93"/>
      <c r="AZ14" s="93"/>
      <c r="BA14" s="94"/>
      <c r="BB14" s="92" t="s">
        <v>39</v>
      </c>
      <c r="BC14" s="93"/>
      <c r="BD14" s="93"/>
      <c r="BE14" s="94"/>
      <c r="BF14" s="92">
        <v>2009</v>
      </c>
      <c r="BG14" s="93"/>
      <c r="BH14" s="93"/>
      <c r="BI14" s="94"/>
      <c r="BJ14" s="92">
        <v>2008</v>
      </c>
      <c r="BK14" s="93"/>
      <c r="BL14" s="93"/>
      <c r="BM14" s="94"/>
      <c r="BN14" s="92">
        <v>2007</v>
      </c>
      <c r="BO14" s="93"/>
      <c r="BP14" s="93"/>
      <c r="BQ14" s="94"/>
      <c r="BR14" s="92">
        <v>2006</v>
      </c>
      <c r="BS14" s="93"/>
      <c r="BT14" s="93"/>
      <c r="BU14" s="94"/>
      <c r="BV14" s="92">
        <v>2005</v>
      </c>
      <c r="BW14" s="93"/>
      <c r="BX14" s="93"/>
      <c r="BY14" s="94"/>
      <c r="BZ14" s="92">
        <v>2004</v>
      </c>
      <c r="CA14" s="93"/>
      <c r="CB14" s="93"/>
      <c r="CC14" s="94"/>
      <c r="CD14" s="92">
        <v>2003</v>
      </c>
      <c r="CE14" s="93"/>
      <c r="CF14" s="93"/>
      <c r="CG14" s="94"/>
      <c r="CH14" s="92">
        <v>2002</v>
      </c>
      <c r="CI14" s="93"/>
      <c r="CJ14" s="93"/>
      <c r="CK14" s="94"/>
      <c r="CL14" s="92">
        <v>2001</v>
      </c>
      <c r="CM14" s="93"/>
      <c r="CN14" s="93"/>
      <c r="CO14" s="94"/>
      <c r="CP14" s="92">
        <v>2000</v>
      </c>
      <c r="CQ14" s="93"/>
      <c r="CR14" s="93"/>
      <c r="CS14" s="94"/>
      <c r="CT14" s="92">
        <v>1999</v>
      </c>
      <c r="CU14" s="93"/>
      <c r="CV14" s="93"/>
      <c r="CW14" s="94"/>
      <c r="CX14" s="92">
        <v>1998</v>
      </c>
      <c r="CY14" s="93"/>
      <c r="CZ14" s="93"/>
      <c r="DA14" s="94"/>
    </row>
    <row r="15" spans="1:105" s="18" customFormat="1" ht="15" x14ac:dyDescent="0.15">
      <c r="A15" s="51" t="s">
        <v>8</v>
      </c>
      <c r="B15" s="52" t="s">
        <v>12</v>
      </c>
      <c r="C15" s="53" t="s">
        <v>13</v>
      </c>
      <c r="D15" s="53" t="s">
        <v>46</v>
      </c>
      <c r="E15" s="53" t="s">
        <v>14</v>
      </c>
      <c r="F15" s="52" t="s">
        <v>12</v>
      </c>
      <c r="G15" s="53" t="s">
        <v>13</v>
      </c>
      <c r="H15" s="53" t="s">
        <v>46</v>
      </c>
      <c r="I15" s="53" t="s">
        <v>14</v>
      </c>
      <c r="J15" s="52" t="s">
        <v>12</v>
      </c>
      <c r="K15" s="53" t="s">
        <v>13</v>
      </c>
      <c r="L15" s="53" t="s">
        <v>46</v>
      </c>
      <c r="M15" s="53" t="s">
        <v>14</v>
      </c>
      <c r="N15" s="52" t="s">
        <v>12</v>
      </c>
      <c r="O15" s="53" t="s">
        <v>13</v>
      </c>
      <c r="P15" s="53" t="s">
        <v>46</v>
      </c>
      <c r="Q15" s="53" t="s">
        <v>14</v>
      </c>
      <c r="R15" s="52" t="s">
        <v>12</v>
      </c>
      <c r="S15" s="53" t="s">
        <v>13</v>
      </c>
      <c r="T15" s="53" t="s">
        <v>46</v>
      </c>
      <c r="U15" s="53" t="s">
        <v>14</v>
      </c>
      <c r="V15" s="52" t="s">
        <v>12</v>
      </c>
      <c r="W15" s="53" t="s">
        <v>13</v>
      </c>
      <c r="X15" s="53" t="s">
        <v>46</v>
      </c>
      <c r="Y15" s="53" t="s">
        <v>14</v>
      </c>
      <c r="Z15" s="52" t="s">
        <v>12</v>
      </c>
      <c r="AA15" s="53" t="s">
        <v>13</v>
      </c>
      <c r="AB15" s="53" t="s">
        <v>46</v>
      </c>
      <c r="AC15" s="53" t="s">
        <v>14</v>
      </c>
      <c r="AD15" s="52" t="s">
        <v>12</v>
      </c>
      <c r="AE15" s="53" t="s">
        <v>13</v>
      </c>
      <c r="AF15" s="53" t="s">
        <v>46</v>
      </c>
      <c r="AG15" s="53" t="s">
        <v>14</v>
      </c>
      <c r="AH15" s="52" t="s">
        <v>12</v>
      </c>
      <c r="AI15" s="53" t="s">
        <v>13</v>
      </c>
      <c r="AJ15" s="53" t="s">
        <v>46</v>
      </c>
      <c r="AK15" s="53" t="s">
        <v>14</v>
      </c>
      <c r="AL15" s="52" t="s">
        <v>12</v>
      </c>
      <c r="AM15" s="53" t="s">
        <v>13</v>
      </c>
      <c r="AN15" s="53" t="s">
        <v>46</v>
      </c>
      <c r="AO15" s="53" t="s">
        <v>14</v>
      </c>
      <c r="AP15" s="52" t="s">
        <v>12</v>
      </c>
      <c r="AQ15" s="53" t="s">
        <v>13</v>
      </c>
      <c r="AR15" s="53" t="s">
        <v>46</v>
      </c>
      <c r="AS15" s="53" t="s">
        <v>14</v>
      </c>
      <c r="AT15" s="52" t="s">
        <v>12</v>
      </c>
      <c r="AU15" s="53" t="s">
        <v>13</v>
      </c>
      <c r="AV15" s="53" t="s">
        <v>46</v>
      </c>
      <c r="AW15" s="53" t="s">
        <v>14</v>
      </c>
      <c r="AX15" s="52" t="s">
        <v>12</v>
      </c>
      <c r="AY15" s="53" t="s">
        <v>13</v>
      </c>
      <c r="AZ15" s="53" t="s">
        <v>46</v>
      </c>
      <c r="BA15" s="53" t="s">
        <v>14</v>
      </c>
      <c r="BB15" s="52" t="s">
        <v>12</v>
      </c>
      <c r="BC15" s="53" t="s">
        <v>13</v>
      </c>
      <c r="BD15" s="53" t="s">
        <v>46</v>
      </c>
      <c r="BE15" s="53" t="s">
        <v>14</v>
      </c>
      <c r="BF15" s="52" t="s">
        <v>12</v>
      </c>
      <c r="BG15" s="53" t="s">
        <v>13</v>
      </c>
      <c r="BH15" s="53" t="s">
        <v>46</v>
      </c>
      <c r="BI15" s="53" t="s">
        <v>14</v>
      </c>
      <c r="BJ15" s="52" t="s">
        <v>12</v>
      </c>
      <c r="BK15" s="53" t="s">
        <v>13</v>
      </c>
      <c r="BL15" s="53" t="s">
        <v>46</v>
      </c>
      <c r="BM15" s="53" t="s">
        <v>14</v>
      </c>
      <c r="BN15" s="52" t="s">
        <v>12</v>
      </c>
      <c r="BO15" s="53" t="s">
        <v>13</v>
      </c>
      <c r="BP15" s="53" t="s">
        <v>46</v>
      </c>
      <c r="BQ15" s="53" t="s">
        <v>14</v>
      </c>
      <c r="BR15" s="52" t="s">
        <v>12</v>
      </c>
      <c r="BS15" s="53" t="s">
        <v>13</v>
      </c>
      <c r="BT15" s="53" t="s">
        <v>46</v>
      </c>
      <c r="BU15" s="53" t="s">
        <v>14</v>
      </c>
      <c r="BV15" s="52" t="s">
        <v>12</v>
      </c>
      <c r="BW15" s="53" t="s">
        <v>13</v>
      </c>
      <c r="BX15" s="53" t="s">
        <v>46</v>
      </c>
      <c r="BY15" s="53" t="s">
        <v>14</v>
      </c>
      <c r="BZ15" s="52" t="s">
        <v>12</v>
      </c>
      <c r="CA15" s="53" t="s">
        <v>13</v>
      </c>
      <c r="CB15" s="53" t="s">
        <v>46</v>
      </c>
      <c r="CC15" s="53" t="s">
        <v>14</v>
      </c>
      <c r="CD15" s="52" t="s">
        <v>12</v>
      </c>
      <c r="CE15" s="53" t="s">
        <v>13</v>
      </c>
      <c r="CF15" s="53" t="s">
        <v>46</v>
      </c>
      <c r="CG15" s="53" t="s">
        <v>14</v>
      </c>
      <c r="CH15" s="52" t="s">
        <v>12</v>
      </c>
      <c r="CI15" s="53" t="s">
        <v>13</v>
      </c>
      <c r="CJ15" s="53" t="s">
        <v>46</v>
      </c>
      <c r="CK15" s="53" t="s">
        <v>14</v>
      </c>
      <c r="CL15" s="52" t="s">
        <v>12</v>
      </c>
      <c r="CM15" s="53" t="s">
        <v>13</v>
      </c>
      <c r="CN15" s="53" t="s">
        <v>46</v>
      </c>
      <c r="CO15" s="53" t="s">
        <v>14</v>
      </c>
      <c r="CP15" s="52" t="s">
        <v>12</v>
      </c>
      <c r="CQ15" s="53" t="s">
        <v>13</v>
      </c>
      <c r="CR15" s="53" t="s">
        <v>46</v>
      </c>
      <c r="CS15" s="53" t="s">
        <v>14</v>
      </c>
      <c r="CT15" s="52" t="s">
        <v>12</v>
      </c>
      <c r="CU15" s="53" t="s">
        <v>13</v>
      </c>
      <c r="CV15" s="53" t="s">
        <v>46</v>
      </c>
      <c r="CW15" s="53" t="s">
        <v>14</v>
      </c>
      <c r="CX15" s="52" t="s">
        <v>12</v>
      </c>
      <c r="CY15" s="53" t="s">
        <v>13</v>
      </c>
      <c r="CZ15" s="53" t="s">
        <v>46</v>
      </c>
      <c r="DA15" s="53" t="s">
        <v>14</v>
      </c>
    </row>
    <row r="16" spans="1:105" s="17" customFormat="1" x14ac:dyDescent="0.15">
      <c r="A16" s="58" t="s">
        <v>9</v>
      </c>
      <c r="B16" s="59" t="s">
        <v>15</v>
      </c>
      <c r="C16" s="60" t="s">
        <v>16</v>
      </c>
      <c r="D16" s="60" t="s">
        <v>47</v>
      </c>
      <c r="E16" s="60" t="s">
        <v>17</v>
      </c>
      <c r="F16" s="59" t="s">
        <v>15</v>
      </c>
      <c r="G16" s="60" t="s">
        <v>16</v>
      </c>
      <c r="H16" s="60" t="s">
        <v>47</v>
      </c>
      <c r="I16" s="60" t="s">
        <v>17</v>
      </c>
      <c r="J16" s="59" t="s">
        <v>15</v>
      </c>
      <c r="K16" s="60" t="s">
        <v>16</v>
      </c>
      <c r="L16" s="60" t="s">
        <v>47</v>
      </c>
      <c r="M16" s="60" t="s">
        <v>17</v>
      </c>
      <c r="N16" s="59" t="s">
        <v>15</v>
      </c>
      <c r="O16" s="60" t="s">
        <v>16</v>
      </c>
      <c r="P16" s="60" t="s">
        <v>47</v>
      </c>
      <c r="Q16" s="60" t="s">
        <v>17</v>
      </c>
      <c r="R16" s="59" t="s">
        <v>15</v>
      </c>
      <c r="S16" s="60" t="s">
        <v>16</v>
      </c>
      <c r="T16" s="60" t="s">
        <v>47</v>
      </c>
      <c r="U16" s="60" t="s">
        <v>17</v>
      </c>
      <c r="V16" s="59" t="s">
        <v>15</v>
      </c>
      <c r="W16" s="60" t="s">
        <v>16</v>
      </c>
      <c r="X16" s="60" t="s">
        <v>47</v>
      </c>
      <c r="Y16" s="60" t="s">
        <v>17</v>
      </c>
      <c r="Z16" s="59" t="s">
        <v>15</v>
      </c>
      <c r="AA16" s="60" t="s">
        <v>16</v>
      </c>
      <c r="AB16" s="60" t="s">
        <v>47</v>
      </c>
      <c r="AC16" s="60" t="s">
        <v>17</v>
      </c>
      <c r="AD16" s="59" t="s">
        <v>15</v>
      </c>
      <c r="AE16" s="60" t="s">
        <v>16</v>
      </c>
      <c r="AF16" s="60" t="s">
        <v>47</v>
      </c>
      <c r="AG16" s="60" t="s">
        <v>17</v>
      </c>
      <c r="AH16" s="59" t="s">
        <v>15</v>
      </c>
      <c r="AI16" s="60" t="s">
        <v>16</v>
      </c>
      <c r="AJ16" s="60" t="s">
        <v>47</v>
      </c>
      <c r="AK16" s="60" t="s">
        <v>17</v>
      </c>
      <c r="AL16" s="59" t="s">
        <v>15</v>
      </c>
      <c r="AM16" s="60" t="s">
        <v>16</v>
      </c>
      <c r="AN16" s="60" t="s">
        <v>47</v>
      </c>
      <c r="AO16" s="60" t="s">
        <v>17</v>
      </c>
      <c r="AP16" s="59" t="s">
        <v>15</v>
      </c>
      <c r="AQ16" s="60" t="s">
        <v>16</v>
      </c>
      <c r="AR16" s="60" t="s">
        <v>47</v>
      </c>
      <c r="AS16" s="60" t="s">
        <v>17</v>
      </c>
      <c r="AT16" s="59" t="s">
        <v>15</v>
      </c>
      <c r="AU16" s="60" t="s">
        <v>16</v>
      </c>
      <c r="AV16" s="60" t="s">
        <v>47</v>
      </c>
      <c r="AW16" s="60" t="s">
        <v>17</v>
      </c>
      <c r="AX16" s="59" t="s">
        <v>15</v>
      </c>
      <c r="AY16" s="60" t="s">
        <v>16</v>
      </c>
      <c r="AZ16" s="60" t="s">
        <v>47</v>
      </c>
      <c r="BA16" s="60" t="s">
        <v>17</v>
      </c>
      <c r="BB16" s="59" t="s">
        <v>15</v>
      </c>
      <c r="BC16" s="60" t="s">
        <v>16</v>
      </c>
      <c r="BD16" s="60" t="s">
        <v>47</v>
      </c>
      <c r="BE16" s="60" t="s">
        <v>17</v>
      </c>
      <c r="BF16" s="59" t="s">
        <v>15</v>
      </c>
      <c r="BG16" s="60" t="s">
        <v>16</v>
      </c>
      <c r="BH16" s="60" t="s">
        <v>47</v>
      </c>
      <c r="BI16" s="60" t="s">
        <v>17</v>
      </c>
      <c r="BJ16" s="59" t="s">
        <v>15</v>
      </c>
      <c r="BK16" s="60" t="s">
        <v>16</v>
      </c>
      <c r="BL16" s="60" t="s">
        <v>47</v>
      </c>
      <c r="BM16" s="60" t="s">
        <v>17</v>
      </c>
      <c r="BN16" s="59" t="s">
        <v>15</v>
      </c>
      <c r="BO16" s="60" t="s">
        <v>16</v>
      </c>
      <c r="BP16" s="60" t="s">
        <v>47</v>
      </c>
      <c r="BQ16" s="60" t="s">
        <v>17</v>
      </c>
      <c r="BR16" s="59" t="s">
        <v>15</v>
      </c>
      <c r="BS16" s="60" t="s">
        <v>16</v>
      </c>
      <c r="BT16" s="60" t="s">
        <v>47</v>
      </c>
      <c r="BU16" s="60" t="s">
        <v>17</v>
      </c>
      <c r="BV16" s="59" t="s">
        <v>15</v>
      </c>
      <c r="BW16" s="60" t="s">
        <v>16</v>
      </c>
      <c r="BX16" s="60" t="s">
        <v>47</v>
      </c>
      <c r="BY16" s="60" t="s">
        <v>17</v>
      </c>
      <c r="BZ16" s="59" t="s">
        <v>15</v>
      </c>
      <c r="CA16" s="60" t="s">
        <v>16</v>
      </c>
      <c r="CB16" s="60" t="s">
        <v>47</v>
      </c>
      <c r="CC16" s="60" t="s">
        <v>17</v>
      </c>
      <c r="CD16" s="59" t="s">
        <v>15</v>
      </c>
      <c r="CE16" s="60" t="s">
        <v>16</v>
      </c>
      <c r="CF16" s="60" t="s">
        <v>47</v>
      </c>
      <c r="CG16" s="60" t="s">
        <v>17</v>
      </c>
      <c r="CH16" s="59" t="s">
        <v>15</v>
      </c>
      <c r="CI16" s="60" t="s">
        <v>16</v>
      </c>
      <c r="CJ16" s="60" t="s">
        <v>47</v>
      </c>
      <c r="CK16" s="60" t="s">
        <v>17</v>
      </c>
      <c r="CL16" s="59" t="s">
        <v>15</v>
      </c>
      <c r="CM16" s="60" t="s">
        <v>16</v>
      </c>
      <c r="CN16" s="60" t="s">
        <v>47</v>
      </c>
      <c r="CO16" s="60" t="s">
        <v>17</v>
      </c>
      <c r="CP16" s="59" t="s">
        <v>15</v>
      </c>
      <c r="CQ16" s="60" t="s">
        <v>16</v>
      </c>
      <c r="CR16" s="60" t="s">
        <v>47</v>
      </c>
      <c r="CS16" s="60" t="s">
        <v>17</v>
      </c>
      <c r="CT16" s="59" t="s">
        <v>15</v>
      </c>
      <c r="CU16" s="60" t="s">
        <v>16</v>
      </c>
      <c r="CV16" s="60" t="s">
        <v>47</v>
      </c>
      <c r="CW16" s="60" t="s">
        <v>17</v>
      </c>
      <c r="CX16" s="59" t="s">
        <v>15</v>
      </c>
      <c r="CY16" s="60" t="s">
        <v>16</v>
      </c>
      <c r="CZ16" s="60" t="s">
        <v>47</v>
      </c>
      <c r="DA16" s="60" t="s">
        <v>17</v>
      </c>
    </row>
    <row r="17" spans="1:105" x14ac:dyDescent="0.15">
      <c r="A17" s="39" t="s">
        <v>44</v>
      </c>
      <c r="B17" s="87" t="s">
        <v>54</v>
      </c>
      <c r="C17" s="78" t="s">
        <v>54</v>
      </c>
      <c r="D17" s="78" t="s">
        <v>54</v>
      </c>
      <c r="E17" s="78" t="s">
        <v>54</v>
      </c>
      <c r="F17" s="40">
        <v>11088.22</v>
      </c>
      <c r="G17" s="41">
        <v>459.9</v>
      </c>
      <c r="H17" s="41">
        <v>10.19</v>
      </c>
      <c r="I17" s="41">
        <v>3502.86</v>
      </c>
      <c r="J17" s="40">
        <v>9867.1299999999992</v>
      </c>
      <c r="K17" s="41">
        <v>801.12</v>
      </c>
      <c r="L17" s="41">
        <v>21.2</v>
      </c>
      <c r="M17" s="41">
        <v>2228.87</v>
      </c>
      <c r="N17" s="40">
        <v>12315.67</v>
      </c>
      <c r="O17" s="41">
        <v>601.88</v>
      </c>
      <c r="P17" s="41">
        <v>9.1300000000000008</v>
      </c>
      <c r="Q17" s="41">
        <v>2593.1999999999998</v>
      </c>
      <c r="R17" s="87" t="s">
        <v>54</v>
      </c>
      <c r="S17" s="78" t="s">
        <v>54</v>
      </c>
      <c r="T17" s="78" t="s">
        <v>54</v>
      </c>
      <c r="U17" s="78" t="s">
        <v>54</v>
      </c>
      <c r="V17" s="87" t="s">
        <v>54</v>
      </c>
      <c r="W17" s="78" t="s">
        <v>54</v>
      </c>
      <c r="X17" s="78" t="s">
        <v>54</v>
      </c>
      <c r="Y17" s="78" t="s">
        <v>54</v>
      </c>
      <c r="Z17" s="87" t="s">
        <v>54</v>
      </c>
      <c r="AA17" s="78" t="s">
        <v>54</v>
      </c>
      <c r="AB17" s="78" t="s">
        <v>54</v>
      </c>
      <c r="AC17" s="78" t="s">
        <v>54</v>
      </c>
      <c r="AD17" s="87" t="s">
        <v>54</v>
      </c>
      <c r="AE17" s="78" t="s">
        <v>54</v>
      </c>
      <c r="AF17" s="78" t="s">
        <v>54</v>
      </c>
      <c r="AG17" s="78" t="s">
        <v>54</v>
      </c>
      <c r="AH17" s="87" t="s">
        <v>54</v>
      </c>
      <c r="AI17" s="78" t="s">
        <v>54</v>
      </c>
      <c r="AJ17" s="78" t="s">
        <v>54</v>
      </c>
      <c r="AK17" s="78" t="s">
        <v>54</v>
      </c>
      <c r="AL17" s="87" t="s">
        <v>54</v>
      </c>
      <c r="AM17" s="78" t="s">
        <v>54</v>
      </c>
      <c r="AN17" s="78" t="s">
        <v>54</v>
      </c>
      <c r="AO17" s="78" t="s">
        <v>54</v>
      </c>
      <c r="AP17" s="87" t="s">
        <v>54</v>
      </c>
      <c r="AQ17" s="78" t="s">
        <v>54</v>
      </c>
      <c r="AR17" s="78" t="s">
        <v>54</v>
      </c>
      <c r="AS17" s="78" t="s">
        <v>54</v>
      </c>
      <c r="AT17" s="87" t="s">
        <v>54</v>
      </c>
      <c r="AU17" s="78" t="s">
        <v>54</v>
      </c>
      <c r="AV17" s="78" t="s">
        <v>54</v>
      </c>
      <c r="AW17" s="78" t="s">
        <v>54</v>
      </c>
      <c r="AX17" s="87" t="s">
        <v>54</v>
      </c>
      <c r="AY17" s="78" t="s">
        <v>54</v>
      </c>
      <c r="AZ17" s="78" t="s">
        <v>54</v>
      </c>
      <c r="BA17" s="78" t="s">
        <v>54</v>
      </c>
      <c r="BB17" s="87" t="s">
        <v>54</v>
      </c>
      <c r="BC17" s="78" t="s">
        <v>54</v>
      </c>
      <c r="BD17" s="78" t="s">
        <v>54</v>
      </c>
      <c r="BE17" s="78" t="s">
        <v>54</v>
      </c>
      <c r="BF17" s="87" t="s">
        <v>54</v>
      </c>
      <c r="BG17" s="78" t="s">
        <v>54</v>
      </c>
      <c r="BH17" s="78" t="s">
        <v>54</v>
      </c>
      <c r="BI17" s="78" t="s">
        <v>54</v>
      </c>
      <c r="BJ17" s="87" t="s">
        <v>54</v>
      </c>
      <c r="BK17" s="78" t="s">
        <v>54</v>
      </c>
      <c r="BL17" s="78" t="s">
        <v>54</v>
      </c>
      <c r="BM17" s="78" t="s">
        <v>54</v>
      </c>
      <c r="BN17" s="87" t="s">
        <v>54</v>
      </c>
      <c r="BO17" s="78" t="s">
        <v>54</v>
      </c>
      <c r="BP17" s="78" t="s">
        <v>54</v>
      </c>
      <c r="BQ17" s="78" t="s">
        <v>54</v>
      </c>
      <c r="BR17" s="87" t="s">
        <v>54</v>
      </c>
      <c r="BS17" s="78" t="s">
        <v>54</v>
      </c>
      <c r="BT17" s="78" t="s">
        <v>54</v>
      </c>
      <c r="BU17" s="78" t="s">
        <v>54</v>
      </c>
      <c r="BV17" s="87" t="s">
        <v>54</v>
      </c>
      <c r="BW17" s="78" t="s">
        <v>54</v>
      </c>
      <c r="BX17" s="78" t="s">
        <v>54</v>
      </c>
      <c r="BY17" s="78" t="s">
        <v>54</v>
      </c>
      <c r="BZ17" s="87" t="s">
        <v>54</v>
      </c>
      <c r="CA17" s="78" t="s">
        <v>54</v>
      </c>
      <c r="CB17" s="78" t="s">
        <v>54</v>
      </c>
      <c r="CC17" s="78" t="s">
        <v>54</v>
      </c>
      <c r="CD17" s="87" t="s">
        <v>54</v>
      </c>
      <c r="CE17" s="78" t="s">
        <v>54</v>
      </c>
      <c r="CF17" s="78" t="s">
        <v>54</v>
      </c>
      <c r="CG17" s="78" t="s">
        <v>54</v>
      </c>
      <c r="CH17" s="87" t="s">
        <v>54</v>
      </c>
      <c r="CI17" s="78" t="s">
        <v>54</v>
      </c>
      <c r="CJ17" s="78" t="s">
        <v>54</v>
      </c>
      <c r="CK17" s="78" t="s">
        <v>54</v>
      </c>
      <c r="CL17" s="87" t="s">
        <v>54</v>
      </c>
      <c r="CM17" s="78" t="s">
        <v>54</v>
      </c>
      <c r="CN17" s="78" t="s">
        <v>54</v>
      </c>
      <c r="CO17" s="78" t="s">
        <v>54</v>
      </c>
      <c r="CP17" s="87" t="s">
        <v>54</v>
      </c>
      <c r="CQ17" s="78" t="s">
        <v>54</v>
      </c>
      <c r="CR17" s="78" t="s">
        <v>54</v>
      </c>
      <c r="CS17" s="78" t="s">
        <v>54</v>
      </c>
      <c r="CT17" s="87" t="s">
        <v>54</v>
      </c>
      <c r="CU17" s="78" t="s">
        <v>54</v>
      </c>
      <c r="CV17" s="78" t="s">
        <v>54</v>
      </c>
      <c r="CW17" s="78" t="s">
        <v>54</v>
      </c>
      <c r="CX17" s="87" t="s">
        <v>54</v>
      </c>
      <c r="CY17" s="78" t="s">
        <v>54</v>
      </c>
      <c r="CZ17" s="78" t="s">
        <v>54</v>
      </c>
      <c r="DA17" s="78" t="s">
        <v>54</v>
      </c>
    </row>
    <row r="18" spans="1:105" x14ac:dyDescent="0.15">
      <c r="A18" s="39" t="s">
        <v>52</v>
      </c>
      <c r="B18" s="40">
        <v>4886.12</v>
      </c>
      <c r="C18" s="41">
        <v>329.37</v>
      </c>
      <c r="D18" s="41">
        <v>0.25</v>
      </c>
      <c r="E18" s="41">
        <v>649.16</v>
      </c>
      <c r="F18" s="87" t="s">
        <v>54</v>
      </c>
      <c r="G18" s="78" t="s">
        <v>54</v>
      </c>
      <c r="H18" s="78" t="s">
        <v>54</v>
      </c>
      <c r="I18" s="78" t="s">
        <v>54</v>
      </c>
      <c r="J18" s="87" t="s">
        <v>54</v>
      </c>
      <c r="K18" s="78" t="s">
        <v>54</v>
      </c>
      <c r="L18" s="78" t="s">
        <v>54</v>
      </c>
      <c r="M18" s="78" t="s">
        <v>54</v>
      </c>
      <c r="N18" s="87" t="s">
        <v>54</v>
      </c>
      <c r="O18" s="78" t="s">
        <v>54</v>
      </c>
      <c r="P18" s="78" t="s">
        <v>54</v>
      </c>
      <c r="Q18" s="78" t="s">
        <v>54</v>
      </c>
      <c r="R18" s="40">
        <v>3958.8180000000002</v>
      </c>
      <c r="S18" s="41">
        <v>363.69499999999999</v>
      </c>
      <c r="T18" s="41">
        <v>1.9E-2</v>
      </c>
      <c r="U18" s="41">
        <v>696.81899999999996</v>
      </c>
      <c r="V18" s="40">
        <v>3413.5990000000002</v>
      </c>
      <c r="W18" s="41">
        <v>202.41499999999999</v>
      </c>
      <c r="X18" s="41">
        <v>6.8810000000000002</v>
      </c>
      <c r="Y18" s="41">
        <v>574.76599999999996</v>
      </c>
      <c r="Z18" s="40">
        <v>2898.7840000000001</v>
      </c>
      <c r="AA18" s="41">
        <v>209.41200000000001</v>
      </c>
      <c r="AB18" s="41">
        <v>0</v>
      </c>
      <c r="AC18" s="36">
        <v>2082.663</v>
      </c>
      <c r="AD18" s="40">
        <v>3733.9259999999999</v>
      </c>
      <c r="AE18" s="41">
        <v>147.15100000000001</v>
      </c>
      <c r="AF18" s="41">
        <v>0.2</v>
      </c>
      <c r="AG18" s="36">
        <v>1098.8800000000001</v>
      </c>
      <c r="AH18" s="40">
        <v>4918.9719999999998</v>
      </c>
      <c r="AI18" s="41">
        <v>288.38900000000001</v>
      </c>
      <c r="AJ18" s="41">
        <v>0</v>
      </c>
      <c r="AK18" s="36">
        <v>1919.2489999999998</v>
      </c>
      <c r="AL18" s="40">
        <v>3322.4789999999998</v>
      </c>
      <c r="AM18" s="41">
        <v>111.197</v>
      </c>
      <c r="AN18" s="41">
        <v>12.215999999999999</v>
      </c>
      <c r="AO18" s="37">
        <v>-223.98199999999997</v>
      </c>
      <c r="AP18" s="40">
        <v>3416.0149999999999</v>
      </c>
      <c r="AQ18" s="41">
        <v>211.565</v>
      </c>
      <c r="AR18" s="41">
        <v>3.57</v>
      </c>
      <c r="AS18" s="37">
        <v>-42.253999999999998</v>
      </c>
      <c r="AT18" s="40">
        <v>2638.3020000000001</v>
      </c>
      <c r="AU18" s="41">
        <v>13.265000000000001</v>
      </c>
      <c r="AV18" s="41">
        <v>0</v>
      </c>
      <c r="AW18" s="37">
        <v>2073.6889999999999</v>
      </c>
      <c r="AX18" s="40">
        <v>3134.7489999999998</v>
      </c>
      <c r="AY18" s="41">
        <v>14.611000000000001</v>
      </c>
      <c r="AZ18" s="41">
        <v>0.1</v>
      </c>
      <c r="BA18" s="37">
        <v>1244.913</v>
      </c>
      <c r="BB18" s="42">
        <v>3277.6990000000001</v>
      </c>
      <c r="BC18" s="41">
        <v>21.199000000000002</v>
      </c>
      <c r="BD18" s="41">
        <v>43.256999999999998</v>
      </c>
      <c r="BE18" s="37">
        <v>1081.7</v>
      </c>
      <c r="BF18" s="40">
        <v>2194.1640000000002</v>
      </c>
      <c r="BG18" s="41">
        <v>89.662999999999997</v>
      </c>
      <c r="BH18" s="41">
        <v>132.684</v>
      </c>
      <c r="BI18" s="37">
        <v>1042.8969999999999</v>
      </c>
      <c r="BJ18" s="40">
        <v>1314.626</v>
      </c>
      <c r="BK18" s="41">
        <v>48.652000000000001</v>
      </c>
      <c r="BL18" s="41">
        <v>7.0000000000000007E-2</v>
      </c>
      <c r="BM18" s="37">
        <v>47.411000000000001</v>
      </c>
      <c r="BN18" s="40">
        <v>1654.9680000000001</v>
      </c>
      <c r="BO18" s="41">
        <v>16.68</v>
      </c>
      <c r="BP18" s="41">
        <v>0</v>
      </c>
      <c r="BQ18" s="38">
        <v>47.712000000000003</v>
      </c>
      <c r="BR18" s="40">
        <v>894.97400000000005</v>
      </c>
      <c r="BS18" s="41">
        <v>38.564</v>
      </c>
      <c r="BT18" s="41">
        <v>5</v>
      </c>
      <c r="BU18" s="41">
        <v>101.276</v>
      </c>
      <c r="BV18" s="40">
        <v>1030</v>
      </c>
      <c r="BW18" s="41">
        <v>5</v>
      </c>
      <c r="BX18" s="41">
        <v>100.291</v>
      </c>
      <c r="BY18" s="37">
        <v>215</v>
      </c>
      <c r="BZ18" s="40">
        <v>825.02599999999995</v>
      </c>
      <c r="CA18" s="41">
        <v>34.341999999999999</v>
      </c>
      <c r="CB18" s="41">
        <v>15</v>
      </c>
      <c r="CC18" s="37">
        <v>454.16800000000001</v>
      </c>
      <c r="CD18" s="40">
        <v>1054.8240000000001</v>
      </c>
      <c r="CE18" s="41">
        <v>21.042999999999999</v>
      </c>
      <c r="CF18" s="41">
        <v>164.589</v>
      </c>
      <c r="CG18" s="41">
        <v>1229.2940000000001</v>
      </c>
      <c r="CH18" s="40">
        <v>2449.5320000000002</v>
      </c>
      <c r="CI18" s="41">
        <v>65.91</v>
      </c>
      <c r="CJ18" s="41">
        <v>90.695999999999998</v>
      </c>
      <c r="CK18" s="41">
        <v>843.97699999999998</v>
      </c>
      <c r="CL18" s="40">
        <v>2110.444</v>
      </c>
      <c r="CM18" s="41">
        <v>215.74</v>
      </c>
      <c r="CN18" s="41">
        <v>56.326999999999998</v>
      </c>
      <c r="CO18" s="41">
        <v>55</v>
      </c>
      <c r="CP18" s="40">
        <v>872.48</v>
      </c>
      <c r="CQ18" s="41">
        <v>70.03</v>
      </c>
      <c r="CR18" s="41">
        <v>1</v>
      </c>
      <c r="CS18" s="41">
        <v>105.05</v>
      </c>
      <c r="CT18" s="40">
        <v>1565.326</v>
      </c>
      <c r="CU18" s="41">
        <v>118.839</v>
      </c>
      <c r="CV18" s="41">
        <v>44.779000000000003</v>
      </c>
      <c r="CW18" s="41">
        <v>49.209000000000003</v>
      </c>
      <c r="CX18" s="40">
        <v>856.30899999999997</v>
      </c>
      <c r="CY18" s="41">
        <v>305.95600000000002</v>
      </c>
      <c r="CZ18" s="41">
        <v>84</v>
      </c>
      <c r="DA18" s="38">
        <v>208.09800000000001</v>
      </c>
    </row>
    <row r="19" spans="1:105" x14ac:dyDescent="0.15">
      <c r="A19" s="39" t="s">
        <v>53</v>
      </c>
      <c r="B19" s="40">
        <v>7368.33</v>
      </c>
      <c r="C19" s="41">
        <v>186.1</v>
      </c>
      <c r="D19" s="41">
        <v>0.04</v>
      </c>
      <c r="E19" s="41">
        <v>1886.09</v>
      </c>
      <c r="F19" s="87" t="s">
        <v>54</v>
      </c>
      <c r="G19" s="78" t="s">
        <v>54</v>
      </c>
      <c r="H19" s="78" t="s">
        <v>54</v>
      </c>
      <c r="I19" s="78" t="s">
        <v>54</v>
      </c>
      <c r="J19" s="87" t="s">
        <v>54</v>
      </c>
      <c r="K19" s="78" t="s">
        <v>54</v>
      </c>
      <c r="L19" s="78" t="s">
        <v>54</v>
      </c>
      <c r="M19" s="78" t="s">
        <v>54</v>
      </c>
      <c r="N19" s="87" t="s">
        <v>54</v>
      </c>
      <c r="O19" s="78" t="s">
        <v>54</v>
      </c>
      <c r="P19" s="78" t="s">
        <v>54</v>
      </c>
      <c r="Q19" s="78" t="s">
        <v>54</v>
      </c>
      <c r="R19" s="40">
        <v>10088.93</v>
      </c>
      <c r="S19" s="41">
        <v>122.503</v>
      </c>
      <c r="T19" s="41">
        <v>2.907</v>
      </c>
      <c r="U19" s="41">
        <v>1364.828</v>
      </c>
      <c r="V19" s="40">
        <v>5478.1880000000001</v>
      </c>
      <c r="W19" s="41">
        <v>129.46299999999999</v>
      </c>
      <c r="X19" s="41">
        <v>0.64200000000000002</v>
      </c>
      <c r="Y19" s="41">
        <v>221.74</v>
      </c>
      <c r="Z19" s="40">
        <v>5185.5469999999996</v>
      </c>
      <c r="AA19" s="41">
        <v>181.529</v>
      </c>
      <c r="AB19" s="41">
        <v>3.4889999999999999</v>
      </c>
      <c r="AC19" s="36">
        <v>575.29500000000007</v>
      </c>
      <c r="AD19" s="40">
        <v>3981.3020000000001</v>
      </c>
      <c r="AE19" s="41">
        <v>134.39400000000001</v>
      </c>
      <c r="AF19" s="41">
        <v>5.766</v>
      </c>
      <c r="AG19" s="36">
        <v>745.73299999999995</v>
      </c>
      <c r="AH19" s="40">
        <v>4648.098</v>
      </c>
      <c r="AI19" s="41">
        <v>163.536</v>
      </c>
      <c r="AJ19" s="41">
        <v>2.02</v>
      </c>
      <c r="AK19" s="36">
        <v>540.63</v>
      </c>
      <c r="AL19" s="40">
        <v>3424.0659999999998</v>
      </c>
      <c r="AM19" s="41">
        <v>187.34299999999999</v>
      </c>
      <c r="AN19" s="41">
        <v>0.501</v>
      </c>
      <c r="AO19" s="37">
        <v>110.152</v>
      </c>
      <c r="AP19" s="40">
        <v>3138.8510000000001</v>
      </c>
      <c r="AQ19" s="41">
        <v>83.460999999999999</v>
      </c>
      <c r="AR19" s="41">
        <v>0.05</v>
      </c>
      <c r="AS19" s="37">
        <v>1616.223</v>
      </c>
      <c r="AT19" s="40">
        <v>3360.627</v>
      </c>
      <c r="AU19" s="41">
        <v>69.275000000000006</v>
      </c>
      <c r="AV19" s="41">
        <v>8.6639999999999997</v>
      </c>
      <c r="AW19" s="37">
        <v>1969.5040000000001</v>
      </c>
      <c r="AX19" s="40">
        <v>4109.33</v>
      </c>
      <c r="AY19" s="41">
        <v>41.805</v>
      </c>
      <c r="AZ19" s="41">
        <v>2.02</v>
      </c>
      <c r="BA19" s="37">
        <v>936.76400000000001</v>
      </c>
      <c r="BB19" s="42">
        <v>4497.2879999999996</v>
      </c>
      <c r="BC19" s="41">
        <v>47.764000000000003</v>
      </c>
      <c r="BD19" s="41">
        <v>10.28</v>
      </c>
      <c r="BE19" s="37">
        <v>1408.973</v>
      </c>
      <c r="BF19" s="40">
        <v>5662.7979999999998</v>
      </c>
      <c r="BG19" s="41">
        <v>87.777000000000001</v>
      </c>
      <c r="BH19" s="41">
        <v>0</v>
      </c>
      <c r="BI19" s="37">
        <v>275.78000000000003</v>
      </c>
      <c r="BJ19" s="40">
        <v>2494.7820000000002</v>
      </c>
      <c r="BK19" s="41">
        <v>164.53899999999999</v>
      </c>
      <c r="BL19" s="41">
        <v>2.2669999999999999</v>
      </c>
      <c r="BM19" s="37">
        <v>1769.1190000000001</v>
      </c>
      <c r="BN19" s="40">
        <v>4075.5540000000001</v>
      </c>
      <c r="BO19" s="41">
        <v>80.254999999999995</v>
      </c>
      <c r="BP19" s="41">
        <v>71.756</v>
      </c>
      <c r="BQ19" s="38">
        <v>459.23399999999998</v>
      </c>
      <c r="BR19" s="40">
        <v>1943.91</v>
      </c>
      <c r="BS19" s="41">
        <v>31.59</v>
      </c>
      <c r="BT19" s="41">
        <v>322.36500000000001</v>
      </c>
      <c r="BU19" s="41">
        <v>480.108</v>
      </c>
      <c r="BV19" s="40">
        <v>1663</v>
      </c>
      <c r="BW19" s="41">
        <v>16</v>
      </c>
      <c r="BX19" s="41">
        <v>5</v>
      </c>
      <c r="BY19" s="37">
        <v>291</v>
      </c>
      <c r="BZ19" s="40">
        <v>1058.1790000000001</v>
      </c>
      <c r="CA19" s="41">
        <v>88.366</v>
      </c>
      <c r="CB19" s="41">
        <v>11.5</v>
      </c>
      <c r="CC19" s="37">
        <v>796.73500000000001</v>
      </c>
      <c r="CD19" s="40">
        <v>2601.4090000000001</v>
      </c>
      <c r="CE19" s="41">
        <v>83.891000000000005</v>
      </c>
      <c r="CF19" s="41">
        <v>8.6720000000000006</v>
      </c>
      <c r="CG19" s="41">
        <v>956.81700000000001</v>
      </c>
      <c r="CH19" s="40">
        <v>2517.6280000000002</v>
      </c>
      <c r="CI19" s="41">
        <v>160.82400000000001</v>
      </c>
      <c r="CJ19" s="41">
        <v>89</v>
      </c>
      <c r="CK19" s="41">
        <v>370.07900000000001</v>
      </c>
      <c r="CL19" s="40">
        <v>1705.617</v>
      </c>
      <c r="CM19" s="41">
        <v>265.41399999999999</v>
      </c>
      <c r="CN19" s="41">
        <v>16</v>
      </c>
      <c r="CO19" s="41">
        <v>56.084000000000003</v>
      </c>
      <c r="CP19" s="40">
        <v>2202.634</v>
      </c>
      <c r="CQ19" s="41">
        <v>43.323</v>
      </c>
      <c r="CR19" s="41">
        <v>63.143000000000001</v>
      </c>
      <c r="CS19" s="41">
        <v>86.468000000000004</v>
      </c>
      <c r="CT19" s="40">
        <v>2063.511</v>
      </c>
      <c r="CU19" s="41">
        <v>159.15100000000001</v>
      </c>
      <c r="CV19" s="41">
        <v>3.8889999999999998</v>
      </c>
      <c r="CW19" s="41">
        <v>129.923</v>
      </c>
      <c r="CX19" s="40">
        <v>1768.462</v>
      </c>
      <c r="CY19" s="41">
        <v>152.447</v>
      </c>
      <c r="CZ19" s="41">
        <v>67.8</v>
      </c>
      <c r="DA19" s="38">
        <v>594.15599999999995</v>
      </c>
    </row>
    <row r="20" spans="1:105" x14ac:dyDescent="0.15">
      <c r="A20" s="39" t="s">
        <v>0</v>
      </c>
      <c r="B20" s="40">
        <v>11523.22</v>
      </c>
      <c r="C20" s="41">
        <v>600</v>
      </c>
      <c r="D20" s="41">
        <v>0.02</v>
      </c>
      <c r="E20" s="41">
        <v>486.89</v>
      </c>
      <c r="F20" s="40">
        <v>7485.42</v>
      </c>
      <c r="G20" s="41">
        <v>238.89</v>
      </c>
      <c r="H20" s="41">
        <v>0.02</v>
      </c>
      <c r="I20" s="41">
        <v>1608.21</v>
      </c>
      <c r="J20" s="40">
        <v>6478.04</v>
      </c>
      <c r="K20" s="41">
        <v>180.85</v>
      </c>
      <c r="L20" s="41">
        <v>0.25</v>
      </c>
      <c r="M20" s="41">
        <v>2583.08</v>
      </c>
      <c r="N20" s="40">
        <v>6436.3</v>
      </c>
      <c r="O20" s="41">
        <v>132.94</v>
      </c>
      <c r="P20" s="41">
        <v>7.03</v>
      </c>
      <c r="Q20" s="41">
        <v>908.07</v>
      </c>
      <c r="R20" s="40">
        <v>12057.216</v>
      </c>
      <c r="S20" s="41">
        <v>72.596999999999994</v>
      </c>
      <c r="T20" s="41">
        <v>56.188000000000002</v>
      </c>
      <c r="U20" s="41">
        <v>-254.46899999999999</v>
      </c>
      <c r="V20" s="40">
        <v>6898.1289999999999</v>
      </c>
      <c r="W20" s="41">
        <v>126.864</v>
      </c>
      <c r="X20" s="41">
        <v>0.47299999999999998</v>
      </c>
      <c r="Y20" s="41">
        <v>208.70400000000001</v>
      </c>
      <c r="Z20" s="40">
        <v>5680.5110000000004</v>
      </c>
      <c r="AA20" s="41">
        <v>164.102</v>
      </c>
      <c r="AB20" s="41">
        <v>3.02</v>
      </c>
      <c r="AC20" s="36">
        <v>1034.287</v>
      </c>
      <c r="AD20" s="40">
        <v>7423.4170000000004</v>
      </c>
      <c r="AE20" s="41">
        <v>171.023</v>
      </c>
      <c r="AF20" s="41">
        <v>12.109</v>
      </c>
      <c r="AG20" s="36">
        <v>1369.3760000000002</v>
      </c>
      <c r="AH20" s="40">
        <v>8137.1019999999999</v>
      </c>
      <c r="AI20" s="41">
        <v>117.72199999999999</v>
      </c>
      <c r="AJ20" s="41">
        <v>37.396999999999998</v>
      </c>
      <c r="AK20" s="36">
        <v>1210.528</v>
      </c>
      <c r="AL20" s="40">
        <v>5752.482</v>
      </c>
      <c r="AM20" s="41">
        <v>163.428</v>
      </c>
      <c r="AN20" s="41">
        <v>18.065999999999999</v>
      </c>
      <c r="AO20" s="37">
        <v>1581.422</v>
      </c>
      <c r="AP20" s="40">
        <v>4779.43</v>
      </c>
      <c r="AQ20" s="41">
        <v>113.57</v>
      </c>
      <c r="AR20" s="41">
        <v>0.35</v>
      </c>
      <c r="AS20" s="37">
        <v>2984.6289999999999</v>
      </c>
      <c r="AT20" s="40">
        <v>4544.0749999999998</v>
      </c>
      <c r="AU20" s="41">
        <v>99.231999999999999</v>
      </c>
      <c r="AV20" s="41">
        <v>26.672999999999998</v>
      </c>
      <c r="AW20" s="37">
        <v>538.57400000000007</v>
      </c>
      <c r="AX20" s="40">
        <v>7158.6559999999999</v>
      </c>
      <c r="AY20" s="41">
        <v>609.50099999999998</v>
      </c>
      <c r="AZ20" s="41">
        <v>0</v>
      </c>
      <c r="BA20" s="37">
        <v>1426.673</v>
      </c>
      <c r="BB20" s="42">
        <v>5747.7470000000003</v>
      </c>
      <c r="BC20" s="41">
        <v>160.971</v>
      </c>
      <c r="BD20" s="41">
        <v>4.7009999999999996</v>
      </c>
      <c r="BE20" s="37">
        <v>1039.8509999999999</v>
      </c>
      <c r="BF20" s="40">
        <v>6503.1040000000003</v>
      </c>
      <c r="BG20" s="41">
        <v>168.36799999999999</v>
      </c>
      <c r="BH20" s="41">
        <v>117.623</v>
      </c>
      <c r="BI20" s="37">
        <v>529.84100000000001</v>
      </c>
      <c r="BJ20" s="40">
        <v>5646.9070000000002</v>
      </c>
      <c r="BK20" s="41">
        <v>179.86</v>
      </c>
      <c r="BL20" s="41">
        <v>23.538</v>
      </c>
      <c r="BM20" s="37">
        <v>1313.972</v>
      </c>
      <c r="BN20" s="40">
        <v>4442.3190000000004</v>
      </c>
      <c r="BO20" s="41">
        <v>81.816000000000003</v>
      </c>
      <c r="BP20" s="41">
        <v>15.46</v>
      </c>
      <c r="BQ20" s="38">
        <v>1352.9079999999999</v>
      </c>
      <c r="BR20" s="40">
        <v>3450.085</v>
      </c>
      <c r="BS20" s="41">
        <v>85.9</v>
      </c>
      <c r="BT20" s="41">
        <v>274.78800000000001</v>
      </c>
      <c r="BU20" s="41">
        <v>242.30600000000001</v>
      </c>
      <c r="BV20" s="40">
        <v>2441</v>
      </c>
      <c r="BW20" s="41">
        <v>160</v>
      </c>
      <c r="BX20" s="41">
        <v>3.891</v>
      </c>
      <c r="BY20" s="37">
        <v>602</v>
      </c>
      <c r="BZ20" s="40">
        <v>2007.7860000000001</v>
      </c>
      <c r="CA20" s="41">
        <v>262.16500000000002</v>
      </c>
      <c r="CB20" s="41">
        <v>12.159000000000001</v>
      </c>
      <c r="CC20" s="37">
        <v>720.01800000000003</v>
      </c>
      <c r="CD20" s="40">
        <v>3807.018</v>
      </c>
      <c r="CE20" s="41">
        <v>142.35400000000001</v>
      </c>
      <c r="CF20" s="41">
        <v>178.21100000000001</v>
      </c>
      <c r="CG20" s="41">
        <v>1104.9469999999999</v>
      </c>
      <c r="CH20" s="40">
        <v>3168.7939999999999</v>
      </c>
      <c r="CI20" s="41">
        <v>146.934</v>
      </c>
      <c r="CJ20" s="41">
        <v>183.15899999999999</v>
      </c>
      <c r="CK20" s="41">
        <v>946.73699999999997</v>
      </c>
      <c r="CL20" s="40">
        <v>2285.3380000000002</v>
      </c>
      <c r="CM20" s="41">
        <v>58.671999999999997</v>
      </c>
      <c r="CN20" s="41">
        <v>20.36</v>
      </c>
      <c r="CO20" s="41">
        <v>139.095</v>
      </c>
      <c r="CP20" s="40">
        <v>1950.625</v>
      </c>
      <c r="CQ20" s="41">
        <v>73.290999999999997</v>
      </c>
      <c r="CR20" s="41">
        <v>151.66200000000001</v>
      </c>
      <c r="CS20" s="41">
        <v>240.51300000000001</v>
      </c>
      <c r="CT20" s="40">
        <v>2465.2919999999999</v>
      </c>
      <c r="CU20" s="41">
        <v>117.85599999999999</v>
      </c>
      <c r="CV20" s="41">
        <v>88.028000000000006</v>
      </c>
      <c r="CW20" s="41">
        <v>439.57499999999999</v>
      </c>
      <c r="CX20" s="40">
        <v>2827.665</v>
      </c>
      <c r="CY20" s="41">
        <v>484.05599999999998</v>
      </c>
      <c r="CZ20" s="41">
        <v>111.557</v>
      </c>
      <c r="DA20" s="38">
        <v>935.18600000000004</v>
      </c>
    </row>
    <row r="21" spans="1:105" x14ac:dyDescent="0.15">
      <c r="A21" s="39" t="s">
        <v>31</v>
      </c>
      <c r="B21" s="40">
        <v>9774.06</v>
      </c>
      <c r="C21" s="41">
        <v>293.25</v>
      </c>
      <c r="D21" s="41">
        <v>0.01</v>
      </c>
      <c r="E21" s="41">
        <v>232.31</v>
      </c>
      <c r="F21" s="40">
        <v>7716.51</v>
      </c>
      <c r="G21" s="41">
        <v>263.54000000000002</v>
      </c>
      <c r="H21" s="41">
        <v>0.01</v>
      </c>
      <c r="I21" s="41">
        <v>34.479999999999997</v>
      </c>
      <c r="J21" s="40">
        <v>8748.6200000000008</v>
      </c>
      <c r="K21" s="41">
        <v>290.43</v>
      </c>
      <c r="L21" s="41">
        <v>39.520000000000003</v>
      </c>
      <c r="M21" s="41">
        <v>1771.95</v>
      </c>
      <c r="N21" s="40">
        <v>9379.57</v>
      </c>
      <c r="O21" s="41">
        <v>343.93</v>
      </c>
      <c r="P21" s="41">
        <v>9.44</v>
      </c>
      <c r="Q21" s="41">
        <v>84.52</v>
      </c>
      <c r="R21" s="40">
        <v>5703.4390000000003</v>
      </c>
      <c r="S21" s="41">
        <v>229.13</v>
      </c>
      <c r="T21" s="41">
        <v>31.126000000000001</v>
      </c>
      <c r="U21" s="41">
        <v>411.08</v>
      </c>
      <c r="V21" s="40">
        <v>7203.6120000000001</v>
      </c>
      <c r="W21" s="41">
        <v>171.84399999999999</v>
      </c>
      <c r="X21" s="41">
        <v>123.666</v>
      </c>
      <c r="Y21" s="41">
        <v>450.02300000000002</v>
      </c>
      <c r="Z21" s="40">
        <v>9303.4349999999995</v>
      </c>
      <c r="AA21" s="41">
        <v>179.84</v>
      </c>
      <c r="AB21" s="41">
        <v>1.2769999999999999</v>
      </c>
      <c r="AC21" s="36">
        <v>282.37200000000001</v>
      </c>
      <c r="AD21" s="40">
        <v>11312.702000000001</v>
      </c>
      <c r="AE21" s="41">
        <v>132.27100000000002</v>
      </c>
      <c r="AF21" s="41">
        <v>10.923</v>
      </c>
      <c r="AG21" s="36">
        <v>2248.69</v>
      </c>
      <c r="AH21" s="40">
        <v>7394.692</v>
      </c>
      <c r="AI21" s="41">
        <v>217.11</v>
      </c>
      <c r="AJ21" s="41">
        <v>15.925999999999998</v>
      </c>
      <c r="AK21" s="36">
        <v>-20.753999999999991</v>
      </c>
      <c r="AL21" s="40">
        <v>5265.5939999999991</v>
      </c>
      <c r="AM21" s="41">
        <v>160.07599999999999</v>
      </c>
      <c r="AN21" s="41">
        <v>0.30299999999999999</v>
      </c>
      <c r="AO21" s="37">
        <v>522.44100000000003</v>
      </c>
      <c r="AP21" s="40">
        <v>5864.4409999999998</v>
      </c>
      <c r="AQ21" s="41">
        <v>117.57299999999999</v>
      </c>
      <c r="AR21" s="41">
        <v>115.44900000000001</v>
      </c>
      <c r="AS21" s="37">
        <v>2091.6790000000001</v>
      </c>
      <c r="AT21" s="40">
        <v>5600.4310000000005</v>
      </c>
      <c r="AU21" s="41">
        <v>168.81100000000001</v>
      </c>
      <c r="AV21" s="41">
        <v>0</v>
      </c>
      <c r="AW21" s="37">
        <v>1304.0540000000001</v>
      </c>
      <c r="AX21" s="40">
        <v>8735.5949999999993</v>
      </c>
      <c r="AY21" s="41">
        <v>81.618000000000009</v>
      </c>
      <c r="AZ21" s="41">
        <v>300.11399999999998</v>
      </c>
      <c r="BA21" s="37">
        <v>3010.3650000000002</v>
      </c>
      <c r="BB21" s="40">
        <v>8327.9189999999999</v>
      </c>
      <c r="BC21" s="41">
        <v>264.56299999999999</v>
      </c>
      <c r="BD21" s="41">
        <v>0</v>
      </c>
      <c r="BE21" s="37">
        <v>2166.576</v>
      </c>
      <c r="BF21" s="40">
        <v>5529.9660000000003</v>
      </c>
      <c r="BG21" s="41">
        <v>120.21300000000001</v>
      </c>
      <c r="BH21" s="41">
        <v>19.131</v>
      </c>
      <c r="BI21" s="37">
        <v>711.36200000000008</v>
      </c>
      <c r="BJ21" s="40">
        <v>5588.0329999999994</v>
      </c>
      <c r="BK21" s="41">
        <v>211.791</v>
      </c>
      <c r="BL21" s="41">
        <v>2.411</v>
      </c>
      <c r="BM21" s="37">
        <v>561.81200000000001</v>
      </c>
      <c r="BN21" s="40">
        <v>3976.6539999999995</v>
      </c>
      <c r="BO21" s="41">
        <v>140.887</v>
      </c>
      <c r="BP21" s="41">
        <v>5.05</v>
      </c>
      <c r="BQ21" s="38">
        <v>647.47399999999993</v>
      </c>
      <c r="BR21" s="40">
        <v>3685.3620000000001</v>
      </c>
      <c r="BS21" s="41">
        <v>109.324</v>
      </c>
      <c r="BT21" s="41">
        <v>150.958</v>
      </c>
      <c r="BU21" s="41">
        <v>398.61200000000002</v>
      </c>
      <c r="BV21" s="40">
        <v>3817.692</v>
      </c>
      <c r="BW21" s="41">
        <v>119</v>
      </c>
      <c r="BX21" s="41">
        <v>23.771999999999998</v>
      </c>
      <c r="BY21" s="37">
        <v>550</v>
      </c>
      <c r="BZ21" s="40">
        <v>3454.4009999999998</v>
      </c>
      <c r="CA21" s="41">
        <v>230.95499999999998</v>
      </c>
      <c r="CB21" s="41">
        <v>2.2999999999999998</v>
      </c>
      <c r="CC21" s="37">
        <v>767.79600000000005</v>
      </c>
      <c r="CD21" s="40">
        <v>3394.2640000000001</v>
      </c>
      <c r="CE21" s="41">
        <v>314.89499999999998</v>
      </c>
      <c r="CF21" s="41">
        <v>59.030999999999999</v>
      </c>
      <c r="CG21" s="41">
        <v>351.71899999999999</v>
      </c>
      <c r="CH21" s="40">
        <v>4062.12</v>
      </c>
      <c r="CI21" s="41">
        <v>218.078</v>
      </c>
      <c r="CJ21" s="41">
        <v>99.155000000000001</v>
      </c>
      <c r="CK21" s="41">
        <v>1243.3920000000001</v>
      </c>
      <c r="CL21" s="40">
        <v>3347.8130000000001</v>
      </c>
      <c r="CM21" s="41">
        <v>320.77100000000002</v>
      </c>
      <c r="CN21" s="41">
        <v>133.441</v>
      </c>
      <c r="CO21" s="41">
        <v>51.838999999999999</v>
      </c>
      <c r="CP21" s="40">
        <v>2937.0540000000001</v>
      </c>
      <c r="CQ21" s="41">
        <v>116.798</v>
      </c>
      <c r="CR21" s="41">
        <v>20.399999999999999</v>
      </c>
      <c r="CS21" s="41">
        <v>52.360999999999997</v>
      </c>
      <c r="CT21" s="40">
        <v>2739.1680000000001</v>
      </c>
      <c r="CU21" s="41">
        <v>157.77799999999999</v>
      </c>
      <c r="CV21" s="41">
        <v>3.2</v>
      </c>
      <c r="CW21" s="41">
        <v>54.272000000000006</v>
      </c>
      <c r="CX21" s="40">
        <v>4772.8509999999997</v>
      </c>
      <c r="CY21" s="41">
        <v>683.548</v>
      </c>
      <c r="CZ21" s="41">
        <v>102.59099999999999</v>
      </c>
      <c r="DA21" s="38">
        <v>498.36700000000002</v>
      </c>
    </row>
    <row r="22" spans="1:105" x14ac:dyDescent="0.15">
      <c r="A22" s="39" t="s">
        <v>1</v>
      </c>
      <c r="B22" s="40">
        <v>7471.07</v>
      </c>
      <c r="C22" s="41">
        <v>473</v>
      </c>
      <c r="D22" s="41">
        <v>0.02</v>
      </c>
      <c r="E22" s="41">
        <v>203.17</v>
      </c>
      <c r="F22" s="40">
        <v>5447.59</v>
      </c>
      <c r="G22" s="41">
        <v>290.12</v>
      </c>
      <c r="H22" s="41">
        <v>9.09</v>
      </c>
      <c r="I22" s="41">
        <v>866.48</v>
      </c>
      <c r="J22" s="40">
        <v>5868.14</v>
      </c>
      <c r="K22" s="41">
        <v>593.28</v>
      </c>
      <c r="L22" s="41">
        <v>0.15</v>
      </c>
      <c r="M22" s="41">
        <v>186.51</v>
      </c>
      <c r="N22" s="40">
        <v>4296.09</v>
      </c>
      <c r="O22" s="41">
        <v>158.78</v>
      </c>
      <c r="P22" s="41">
        <v>12.4</v>
      </c>
      <c r="Q22" s="41">
        <v>688.56</v>
      </c>
      <c r="R22" s="40">
        <v>4652.0020000000004</v>
      </c>
      <c r="S22" s="41">
        <v>145.423</v>
      </c>
      <c r="T22" s="41">
        <v>2.1080000000000001</v>
      </c>
      <c r="U22" s="41">
        <v>134.25299999999999</v>
      </c>
      <c r="V22" s="40">
        <v>5601.4849999999997</v>
      </c>
      <c r="W22" s="41">
        <v>203.62</v>
      </c>
      <c r="X22" s="41">
        <v>0.33800000000000002</v>
      </c>
      <c r="Y22" s="41">
        <v>231.61</v>
      </c>
      <c r="Z22" s="40">
        <v>6350.0060000000003</v>
      </c>
      <c r="AA22" s="41">
        <v>194.45</v>
      </c>
      <c r="AB22" s="41">
        <v>2.4340000000000002</v>
      </c>
      <c r="AC22" s="36">
        <v>169.54000000000002</v>
      </c>
      <c r="AD22" s="40">
        <v>5407.2389999999996</v>
      </c>
      <c r="AE22" s="41">
        <v>133.18700000000001</v>
      </c>
      <c r="AF22" s="41">
        <v>2.0070000000000001</v>
      </c>
      <c r="AG22" s="36">
        <v>160.50200000000001</v>
      </c>
      <c r="AH22" s="40">
        <v>4968.1490000000003</v>
      </c>
      <c r="AI22" s="41">
        <v>213.33099999999999</v>
      </c>
      <c r="AJ22" s="41">
        <v>2</v>
      </c>
      <c r="AK22" s="36">
        <v>430.06200000000001</v>
      </c>
      <c r="AL22" s="40">
        <v>4738.0079999999998</v>
      </c>
      <c r="AM22" s="41">
        <v>292.54599999999999</v>
      </c>
      <c r="AN22" s="41">
        <v>7.1999999999999995E-2</v>
      </c>
      <c r="AO22" s="37">
        <v>-204.251</v>
      </c>
      <c r="AP22" s="40">
        <v>2348.395</v>
      </c>
      <c r="AQ22" s="41">
        <v>90.867000000000004</v>
      </c>
      <c r="AR22" s="41">
        <v>0</v>
      </c>
      <c r="AS22" s="37">
        <v>389.70400000000001</v>
      </c>
      <c r="AT22" s="40">
        <v>3098.453</v>
      </c>
      <c r="AU22" s="41">
        <v>162.23699999999999</v>
      </c>
      <c r="AV22" s="41">
        <v>0</v>
      </c>
      <c r="AW22" s="37">
        <v>1439.1510000000001</v>
      </c>
      <c r="AX22" s="40">
        <v>4514.1620000000003</v>
      </c>
      <c r="AY22" s="41">
        <v>182.11600000000001</v>
      </c>
      <c r="AZ22" s="41">
        <v>0.159</v>
      </c>
      <c r="BA22" s="37">
        <v>2329.835</v>
      </c>
      <c r="BB22" s="42">
        <v>3253.7139999999999</v>
      </c>
      <c r="BC22" s="41">
        <v>302.30900000000003</v>
      </c>
      <c r="BD22" s="41">
        <v>54.734000000000002</v>
      </c>
      <c r="BE22" s="37">
        <v>1148.7539999999999</v>
      </c>
      <c r="BF22" s="40">
        <v>5448.2650000000003</v>
      </c>
      <c r="BG22" s="41">
        <v>404.34100000000001</v>
      </c>
      <c r="BH22" s="41">
        <v>30.867000000000001</v>
      </c>
      <c r="BI22" s="37">
        <v>1522.5140000000001</v>
      </c>
      <c r="BJ22" s="40">
        <v>5695.1589999999997</v>
      </c>
      <c r="BK22" s="41">
        <v>944.85199999999998</v>
      </c>
      <c r="BL22" s="41">
        <v>43.552999999999997</v>
      </c>
      <c r="BM22" s="37">
        <v>2987.0039999999999</v>
      </c>
      <c r="BN22" s="40">
        <v>4971.1390000000001</v>
      </c>
      <c r="BO22" s="41">
        <v>403.52699999999999</v>
      </c>
      <c r="BP22" s="41">
        <v>0</v>
      </c>
      <c r="BQ22" s="38">
        <v>810.08399999999995</v>
      </c>
      <c r="BR22" s="40">
        <v>4074.1570000000002</v>
      </c>
      <c r="BS22" s="41">
        <v>90.725999999999999</v>
      </c>
      <c r="BT22" s="41">
        <v>43.744999999999997</v>
      </c>
      <c r="BU22" s="41">
        <v>436.37299999999999</v>
      </c>
      <c r="BV22" s="40">
        <v>2518</v>
      </c>
      <c r="BW22" s="41">
        <v>119</v>
      </c>
      <c r="BX22" s="41">
        <v>478.3</v>
      </c>
      <c r="BY22" s="37">
        <v>947</v>
      </c>
      <c r="BZ22" s="40">
        <v>2696.0369999999998</v>
      </c>
      <c r="CA22" s="41">
        <v>171.946</v>
      </c>
      <c r="CB22" s="41">
        <v>291.73</v>
      </c>
      <c r="CC22" s="37">
        <v>1194.684</v>
      </c>
      <c r="CD22" s="40">
        <v>2912.24</v>
      </c>
      <c r="CE22" s="41">
        <v>397.43900000000002</v>
      </c>
      <c r="CF22" s="41">
        <v>37.899000000000001</v>
      </c>
      <c r="CG22" s="41">
        <v>1075.8800000000001</v>
      </c>
      <c r="CH22" s="40">
        <v>2833.1680000000001</v>
      </c>
      <c r="CI22" s="41">
        <v>341.44499999999999</v>
      </c>
      <c r="CJ22" s="41">
        <v>26.728000000000002</v>
      </c>
      <c r="CK22" s="41">
        <v>1010.735</v>
      </c>
      <c r="CL22" s="40">
        <v>3447.3939999999998</v>
      </c>
      <c r="CM22" s="41">
        <v>257.47800000000001</v>
      </c>
      <c r="CN22" s="41">
        <v>34.71</v>
      </c>
      <c r="CO22" s="41">
        <v>97.176000000000002</v>
      </c>
      <c r="CP22" s="40">
        <v>2245.6950000000002</v>
      </c>
      <c r="CQ22" s="41">
        <v>328.46100000000001</v>
      </c>
      <c r="CR22" s="41">
        <v>2.4500000000000002</v>
      </c>
      <c r="CS22" s="41">
        <v>106.47799999999999</v>
      </c>
      <c r="CT22" s="40">
        <v>2844.3040000000001</v>
      </c>
      <c r="CU22" s="41">
        <v>440.23399999999998</v>
      </c>
      <c r="CV22" s="41">
        <v>21.731000000000002</v>
      </c>
      <c r="CW22" s="41">
        <v>75.090999999999994</v>
      </c>
      <c r="CX22" s="40">
        <v>1777.2349999999999</v>
      </c>
      <c r="CY22" s="41">
        <v>625.71600000000001</v>
      </c>
      <c r="CZ22" s="41">
        <v>106.9</v>
      </c>
      <c r="DA22" s="38">
        <v>1358.4490000000001</v>
      </c>
    </row>
    <row r="23" spans="1:105" x14ac:dyDescent="0.15">
      <c r="A23" s="39" t="s">
        <v>45</v>
      </c>
      <c r="B23" s="40">
        <v>17138.099999999999</v>
      </c>
      <c r="C23" s="41">
        <v>1151.54</v>
      </c>
      <c r="D23" s="41">
        <v>16.36</v>
      </c>
      <c r="E23" s="41">
        <v>1686</v>
      </c>
      <c r="F23" s="40">
        <v>15089.5</v>
      </c>
      <c r="G23" s="41">
        <v>1201.97</v>
      </c>
      <c r="H23" s="41">
        <v>40.14</v>
      </c>
      <c r="I23" s="41">
        <v>1927.56</v>
      </c>
      <c r="J23" s="40">
        <v>15406.12</v>
      </c>
      <c r="K23" s="41">
        <v>1377.27</v>
      </c>
      <c r="L23" s="41">
        <v>7.72</v>
      </c>
      <c r="M23" s="41">
        <v>781.45</v>
      </c>
      <c r="N23" s="40">
        <v>16057.3</v>
      </c>
      <c r="O23" s="41">
        <v>1485</v>
      </c>
      <c r="P23" s="41">
        <v>6.55</v>
      </c>
      <c r="Q23" s="41">
        <v>2121.27</v>
      </c>
      <c r="R23" s="40">
        <v>18158.679</v>
      </c>
      <c r="S23" s="41">
        <v>1598.194</v>
      </c>
      <c r="T23" s="41">
        <v>1.1140000000000001</v>
      </c>
      <c r="U23" s="41">
        <v>820.35500000000002</v>
      </c>
      <c r="V23" s="40">
        <v>17735.383999999998</v>
      </c>
      <c r="W23" s="41">
        <v>1447.509</v>
      </c>
      <c r="X23" s="41">
        <v>9.3260000000000005</v>
      </c>
      <c r="Y23" s="41">
        <v>568.48</v>
      </c>
      <c r="Z23" s="40">
        <v>19168.173000000003</v>
      </c>
      <c r="AA23" s="41">
        <v>1529.6519999999998</v>
      </c>
      <c r="AB23" s="41">
        <v>9.0960000000000001</v>
      </c>
      <c r="AC23" s="36">
        <v>1177.8890000000001</v>
      </c>
      <c r="AD23" s="40">
        <v>12581.045999999998</v>
      </c>
      <c r="AE23" s="41">
        <v>1619.5420000000001</v>
      </c>
      <c r="AF23" s="41">
        <v>112.70400000000001</v>
      </c>
      <c r="AG23" s="36">
        <v>1147.7049999999999</v>
      </c>
      <c r="AH23" s="40">
        <v>12038.800999999999</v>
      </c>
      <c r="AI23" s="41">
        <v>1422.145</v>
      </c>
      <c r="AJ23" s="41">
        <v>188.65799999999999</v>
      </c>
      <c r="AK23" s="36">
        <v>1160.204</v>
      </c>
      <c r="AL23" s="40">
        <v>15093.418999999998</v>
      </c>
      <c r="AM23" s="41">
        <v>1023.191</v>
      </c>
      <c r="AN23" s="41">
        <v>193.91800000000001</v>
      </c>
      <c r="AO23" s="37">
        <v>-282.98800000000006</v>
      </c>
      <c r="AP23" s="40">
        <v>9089.4069999999992</v>
      </c>
      <c r="AQ23" s="41">
        <v>1205.0429999999999</v>
      </c>
      <c r="AR23" s="41">
        <v>78.620999999999995</v>
      </c>
      <c r="AS23" s="37">
        <v>1718.886</v>
      </c>
      <c r="AT23" s="40">
        <v>9830.5859999999993</v>
      </c>
      <c r="AU23" s="41">
        <v>1278.626</v>
      </c>
      <c r="AV23" s="41">
        <v>133.04599999999999</v>
      </c>
      <c r="AW23" s="37">
        <v>148.94400000000002</v>
      </c>
      <c r="AX23" s="40">
        <v>8073.5070000000005</v>
      </c>
      <c r="AY23" s="41">
        <v>757.03300000000002</v>
      </c>
      <c r="AZ23" s="41">
        <v>35.267000000000003</v>
      </c>
      <c r="BA23" s="37">
        <v>1125.268</v>
      </c>
      <c r="BB23" s="42">
        <v>7812.85</v>
      </c>
      <c r="BC23" s="41">
        <v>842.00400000000002</v>
      </c>
      <c r="BD23" s="41">
        <v>80.873999999999995</v>
      </c>
      <c r="BE23" s="37">
        <v>2436.4079999999999</v>
      </c>
      <c r="BF23" s="40">
        <v>9817.2540000000008</v>
      </c>
      <c r="BG23" s="41">
        <v>1025.7719999999999</v>
      </c>
      <c r="BH23" s="41">
        <v>30.285</v>
      </c>
      <c r="BI23" s="37">
        <v>1877.2919999999999</v>
      </c>
      <c r="BJ23" s="40">
        <v>10586.691000000001</v>
      </c>
      <c r="BK23" s="41">
        <v>1747.9929999999999</v>
      </c>
      <c r="BL23" s="41">
        <v>7.2190000000000003</v>
      </c>
      <c r="BM23" s="37">
        <v>2510.2670000000003</v>
      </c>
      <c r="BN23" s="40">
        <v>12836.192000000001</v>
      </c>
      <c r="BO23" s="41">
        <v>1006.364</v>
      </c>
      <c r="BP23" s="41">
        <v>512.43600000000004</v>
      </c>
      <c r="BQ23" s="38">
        <v>553.36500000000001</v>
      </c>
      <c r="BR23" s="40">
        <v>12444.297</v>
      </c>
      <c r="BS23" s="41">
        <v>917.01800000000003</v>
      </c>
      <c r="BT23" s="41">
        <v>138.37200000000001</v>
      </c>
      <c r="BU23" s="41">
        <v>942.34199999999998</v>
      </c>
      <c r="BV23" s="40">
        <v>7825</v>
      </c>
      <c r="BW23" s="41">
        <v>1139</v>
      </c>
      <c r="BX23" s="41">
        <v>53.715000000000003</v>
      </c>
      <c r="BY23" s="37">
        <v>1050</v>
      </c>
      <c r="BZ23" s="40">
        <v>6873.7960000000003</v>
      </c>
      <c r="CA23" s="41">
        <v>1053.395</v>
      </c>
      <c r="CB23" s="41">
        <v>43.868000000000002</v>
      </c>
      <c r="CC23" s="37">
        <v>1342.8319999999999</v>
      </c>
      <c r="CD23" s="40">
        <v>8436.8060000000005</v>
      </c>
      <c r="CE23" s="41">
        <v>1461.07</v>
      </c>
      <c r="CF23" s="41">
        <v>101.077</v>
      </c>
      <c r="CG23" s="41">
        <v>1287.778</v>
      </c>
      <c r="CH23" s="40">
        <v>5866.8550000000005</v>
      </c>
      <c r="CI23" s="41">
        <v>990.077</v>
      </c>
      <c r="CJ23" s="41">
        <v>169.232</v>
      </c>
      <c r="CK23" s="41">
        <v>1666.1</v>
      </c>
      <c r="CL23" s="40">
        <v>6661.43</v>
      </c>
      <c r="CM23" s="41">
        <v>929.678</v>
      </c>
      <c r="CN23" s="41">
        <v>45.857999999999997</v>
      </c>
      <c r="CO23" s="41">
        <v>233.37599999999998</v>
      </c>
      <c r="CP23" s="40">
        <v>5534.8459999999995</v>
      </c>
      <c r="CQ23" s="41">
        <v>458</v>
      </c>
      <c r="CR23" s="41">
        <v>49.366</v>
      </c>
      <c r="CS23" s="41">
        <v>235.98699999999999</v>
      </c>
      <c r="CT23" s="40">
        <v>4523.3310000000001</v>
      </c>
      <c r="CU23" s="41">
        <v>695.55</v>
      </c>
      <c r="CV23" s="41">
        <v>155.238</v>
      </c>
      <c r="CW23" s="41">
        <v>246.73</v>
      </c>
      <c r="CX23" s="40">
        <v>3736.5859999999998</v>
      </c>
      <c r="CY23" s="41">
        <v>1293.1970000000001</v>
      </c>
      <c r="CZ23" s="41">
        <v>140.98699999999999</v>
      </c>
      <c r="DA23" s="38">
        <v>1726.127</v>
      </c>
    </row>
    <row r="24" spans="1:105" x14ac:dyDescent="0.15">
      <c r="A24" s="39" t="s">
        <v>2</v>
      </c>
      <c r="B24" s="40">
        <v>4503.7</v>
      </c>
      <c r="C24" s="41">
        <v>378.98</v>
      </c>
      <c r="D24" s="41">
        <v>0</v>
      </c>
      <c r="E24" s="41">
        <v>218.03</v>
      </c>
      <c r="F24" s="40">
        <v>4791.42</v>
      </c>
      <c r="G24" s="41">
        <v>396</v>
      </c>
      <c r="H24" s="41">
        <v>0.15</v>
      </c>
      <c r="I24" s="41">
        <v>617.82000000000005</v>
      </c>
      <c r="J24" s="40">
        <v>4781.37</v>
      </c>
      <c r="K24" s="41">
        <v>507.09</v>
      </c>
      <c r="L24" s="41">
        <v>0.02</v>
      </c>
      <c r="M24" s="41">
        <v>637.91999999999996</v>
      </c>
      <c r="N24" s="40">
        <v>4321.83</v>
      </c>
      <c r="O24" s="41">
        <v>549.27</v>
      </c>
      <c r="P24" s="41">
        <v>0</v>
      </c>
      <c r="Q24" s="41">
        <v>318.49</v>
      </c>
      <c r="R24" s="40">
        <v>2912.1439999999998</v>
      </c>
      <c r="S24" s="41">
        <v>828.40599999999995</v>
      </c>
      <c r="T24" s="41">
        <v>1.0029999999999999</v>
      </c>
      <c r="U24" s="41">
        <v>3.6419999999999999</v>
      </c>
      <c r="V24" s="40">
        <v>4224.3320000000003</v>
      </c>
      <c r="W24" s="41">
        <v>378.625</v>
      </c>
      <c r="X24" s="41">
        <v>1E-3</v>
      </c>
      <c r="Y24" s="41">
        <v>104.337</v>
      </c>
      <c r="Z24" s="40">
        <v>3452.527</v>
      </c>
      <c r="AA24" s="41">
        <v>823.22199999999998</v>
      </c>
      <c r="AB24" s="41">
        <v>0.02</v>
      </c>
      <c r="AC24" s="36">
        <v>-53.076999999999998</v>
      </c>
      <c r="AD24" s="40">
        <v>2842.9490000000001</v>
      </c>
      <c r="AE24" s="41">
        <v>1021.625</v>
      </c>
      <c r="AF24" s="41">
        <v>1E-3</v>
      </c>
      <c r="AG24" s="36">
        <v>216.09100000000001</v>
      </c>
      <c r="AH24" s="40">
        <v>3049.3490000000002</v>
      </c>
      <c r="AI24" s="41">
        <v>1032.472</v>
      </c>
      <c r="AJ24" s="41">
        <v>1</v>
      </c>
      <c r="AK24" s="36">
        <v>114.79400000000001</v>
      </c>
      <c r="AL24" s="40">
        <v>4033.1320000000001</v>
      </c>
      <c r="AM24" s="41">
        <v>524.41499999999996</v>
      </c>
      <c r="AN24" s="41">
        <v>48.337000000000003</v>
      </c>
      <c r="AO24" s="37">
        <v>355.827</v>
      </c>
      <c r="AP24" s="40">
        <v>3197.1080000000002</v>
      </c>
      <c r="AQ24" s="41">
        <v>472.35199999999998</v>
      </c>
      <c r="AR24" s="41">
        <v>0</v>
      </c>
      <c r="AS24" s="37">
        <v>182.179</v>
      </c>
      <c r="AT24" s="40">
        <v>2250.6410000000001</v>
      </c>
      <c r="AU24" s="41">
        <v>261.08100000000002</v>
      </c>
      <c r="AV24" s="41">
        <v>2.762</v>
      </c>
      <c r="AW24" s="37">
        <v>75.598000000000013</v>
      </c>
      <c r="AX24" s="40">
        <v>2829.645</v>
      </c>
      <c r="AY24" s="41">
        <v>268.68599999999998</v>
      </c>
      <c r="AZ24" s="41">
        <v>29.931999999999999</v>
      </c>
      <c r="BA24" s="37">
        <v>1918.6370000000002</v>
      </c>
      <c r="BB24" s="42">
        <v>5079.4189999999999</v>
      </c>
      <c r="BC24" s="41">
        <v>259.608</v>
      </c>
      <c r="BD24" s="41">
        <v>53.341999999999999</v>
      </c>
      <c r="BE24" s="37">
        <v>80.037999999999997</v>
      </c>
      <c r="BF24" s="40">
        <v>3277.94</v>
      </c>
      <c r="BG24" s="41">
        <v>338.37599999999998</v>
      </c>
      <c r="BH24" s="41">
        <v>0</v>
      </c>
      <c r="BI24" s="37">
        <v>965.27099999999996</v>
      </c>
      <c r="BJ24" s="40">
        <v>4033.223</v>
      </c>
      <c r="BK24" s="41">
        <v>240.203</v>
      </c>
      <c r="BL24" s="41">
        <v>0.1</v>
      </c>
      <c r="BM24" s="37">
        <v>836.77200000000005</v>
      </c>
      <c r="BN24" s="40">
        <v>3808.8820000000001</v>
      </c>
      <c r="BO24" s="41">
        <v>232.46899999999999</v>
      </c>
      <c r="BP24" s="41">
        <v>0</v>
      </c>
      <c r="BQ24" s="38">
        <v>121.574</v>
      </c>
      <c r="BR24" s="40">
        <v>2584.817</v>
      </c>
      <c r="BS24" s="41">
        <v>226.21</v>
      </c>
      <c r="BT24" s="41">
        <v>0</v>
      </c>
      <c r="BU24" s="41">
        <v>87.668000000000006</v>
      </c>
      <c r="BV24" s="40">
        <v>1517</v>
      </c>
      <c r="BW24" s="41">
        <v>213</v>
      </c>
      <c r="BX24" s="41">
        <v>58</v>
      </c>
      <c r="BY24" s="37">
        <v>235</v>
      </c>
      <c r="BZ24" s="40">
        <v>2147.7489999999998</v>
      </c>
      <c r="CA24" s="41">
        <v>238.166</v>
      </c>
      <c r="CB24" s="41">
        <v>186.81399999999999</v>
      </c>
      <c r="CC24" s="37">
        <v>761.19100000000003</v>
      </c>
      <c r="CD24" s="40">
        <v>1758.107</v>
      </c>
      <c r="CE24" s="41">
        <v>418.08600000000001</v>
      </c>
      <c r="CF24" s="41">
        <v>1.165</v>
      </c>
      <c r="CG24" s="41">
        <v>445.05500000000001</v>
      </c>
      <c r="CH24" s="40">
        <v>2063.587</v>
      </c>
      <c r="CI24" s="41">
        <v>209.67</v>
      </c>
      <c r="CJ24" s="41">
        <v>70.95</v>
      </c>
      <c r="CK24" s="41">
        <v>124.82599999999999</v>
      </c>
      <c r="CL24" s="40">
        <v>1325.8779999999999</v>
      </c>
      <c r="CM24" s="41">
        <v>193.18799999999999</v>
      </c>
      <c r="CN24" s="41">
        <v>27.98</v>
      </c>
      <c r="CO24" s="41">
        <v>43.524999999999999</v>
      </c>
      <c r="CP24" s="40">
        <v>1020.061</v>
      </c>
      <c r="CQ24" s="41">
        <v>141.54499999999999</v>
      </c>
      <c r="CR24" s="41">
        <v>62.593000000000004</v>
      </c>
      <c r="CS24" s="41">
        <v>54.597999999999999</v>
      </c>
      <c r="CT24" s="40">
        <v>1407.482</v>
      </c>
      <c r="CU24" s="41">
        <v>112.021</v>
      </c>
      <c r="CV24" s="41">
        <v>71.108000000000004</v>
      </c>
      <c r="CW24" s="41">
        <v>107.896</v>
      </c>
      <c r="CX24" s="40">
        <v>801.95799999999997</v>
      </c>
      <c r="CY24" s="41">
        <v>205.809</v>
      </c>
      <c r="CZ24" s="41">
        <v>26.177</v>
      </c>
      <c r="DA24" s="38">
        <v>508.32400000000001</v>
      </c>
    </row>
    <row r="25" spans="1:105" x14ac:dyDescent="0.15">
      <c r="A25" s="43" t="s">
        <v>18</v>
      </c>
      <c r="B25" s="44">
        <v>404.78</v>
      </c>
      <c r="C25" s="45">
        <v>31.08</v>
      </c>
      <c r="D25" s="45">
        <v>0</v>
      </c>
      <c r="E25" s="45">
        <v>119.97</v>
      </c>
      <c r="F25" s="44">
        <v>1183.68</v>
      </c>
      <c r="G25" s="45">
        <v>198.19</v>
      </c>
      <c r="H25" s="45">
        <v>0.01</v>
      </c>
      <c r="I25" s="45">
        <v>252.96</v>
      </c>
      <c r="J25" s="44">
        <v>745.79</v>
      </c>
      <c r="K25" s="45">
        <v>42.68</v>
      </c>
      <c r="L25" s="45">
        <v>0</v>
      </c>
      <c r="M25" s="45">
        <v>100.36</v>
      </c>
      <c r="N25" s="44">
        <v>809.26</v>
      </c>
      <c r="O25" s="45">
        <v>28.02</v>
      </c>
      <c r="P25" s="45">
        <v>0</v>
      </c>
      <c r="Q25" s="45">
        <v>61.47</v>
      </c>
      <c r="R25" s="44">
        <v>979.50199999999995</v>
      </c>
      <c r="S25" s="45">
        <v>27.873000000000001</v>
      </c>
      <c r="T25" s="45">
        <v>1E-3</v>
      </c>
      <c r="U25" s="45">
        <v>-31.382000000000001</v>
      </c>
      <c r="V25" s="44">
        <v>617.53399999999999</v>
      </c>
      <c r="W25" s="45">
        <v>24.097999999999999</v>
      </c>
      <c r="X25" s="45">
        <v>0</v>
      </c>
      <c r="Y25" s="45">
        <v>-55.868000000000002</v>
      </c>
      <c r="Z25" s="44">
        <v>440.72800000000001</v>
      </c>
      <c r="AA25" s="45">
        <v>60.76</v>
      </c>
      <c r="AB25" s="45">
        <v>0</v>
      </c>
      <c r="AC25" s="36">
        <v>-40.43</v>
      </c>
      <c r="AD25" s="44">
        <v>1288.06</v>
      </c>
      <c r="AE25" s="45">
        <v>57.128</v>
      </c>
      <c r="AF25" s="45">
        <v>0</v>
      </c>
      <c r="AG25" s="36">
        <v>-93.856999999999999</v>
      </c>
      <c r="AH25" s="44">
        <v>1010.364</v>
      </c>
      <c r="AI25" s="45">
        <v>138.369</v>
      </c>
      <c r="AJ25" s="45">
        <v>0</v>
      </c>
      <c r="AK25" s="36">
        <v>-45.391999999999996</v>
      </c>
      <c r="AL25" s="44">
        <v>414.00400000000002</v>
      </c>
      <c r="AM25" s="45">
        <v>34.255000000000003</v>
      </c>
      <c r="AN25" s="45">
        <v>0</v>
      </c>
      <c r="AO25" s="37">
        <v>-12.482999999999999</v>
      </c>
      <c r="AP25" s="44">
        <v>264.69600000000003</v>
      </c>
      <c r="AQ25" s="45">
        <v>24.167000000000002</v>
      </c>
      <c r="AR25" s="45">
        <v>0</v>
      </c>
      <c r="AS25" s="37">
        <v>115.4</v>
      </c>
      <c r="AT25" s="44">
        <v>200.34899999999999</v>
      </c>
      <c r="AU25" s="45">
        <v>29.055</v>
      </c>
      <c r="AV25" s="45">
        <v>5.0000000000000001E-3</v>
      </c>
      <c r="AW25" s="37">
        <v>-21.917000000000002</v>
      </c>
      <c r="AX25" s="44">
        <v>536.49900000000002</v>
      </c>
      <c r="AY25" s="45">
        <v>21.198</v>
      </c>
      <c r="AZ25" s="45">
        <v>0</v>
      </c>
      <c r="BA25" s="37">
        <v>105.113</v>
      </c>
      <c r="BB25" s="46">
        <v>386.51100000000002</v>
      </c>
      <c r="BC25" s="45">
        <v>32.124000000000002</v>
      </c>
      <c r="BD25" s="45">
        <v>0</v>
      </c>
      <c r="BE25" s="37">
        <v>178.57</v>
      </c>
      <c r="BF25" s="44">
        <v>533.49400000000003</v>
      </c>
      <c r="BG25" s="45">
        <v>49.569000000000003</v>
      </c>
      <c r="BH25" s="45">
        <v>1</v>
      </c>
      <c r="BI25" s="37">
        <v>-28.170999999999999</v>
      </c>
      <c r="BJ25" s="44">
        <v>367.18299999999999</v>
      </c>
      <c r="BK25" s="45">
        <v>42.545999999999999</v>
      </c>
      <c r="BL25" s="45">
        <v>0.08</v>
      </c>
      <c r="BM25" s="37">
        <v>-83.555000000000007</v>
      </c>
      <c r="BN25" s="44">
        <v>331.12900000000002</v>
      </c>
      <c r="BO25" s="45">
        <v>33.024000000000001</v>
      </c>
      <c r="BP25" s="45">
        <v>0</v>
      </c>
      <c r="BQ25" s="38">
        <v>-30.141000000000002</v>
      </c>
      <c r="BR25" s="44">
        <v>332.83800000000002</v>
      </c>
      <c r="BS25" s="45">
        <v>37.805999999999997</v>
      </c>
      <c r="BT25" s="45">
        <v>0.06</v>
      </c>
      <c r="BU25" s="45">
        <v>44.968000000000004</v>
      </c>
      <c r="BV25" s="44">
        <v>324</v>
      </c>
      <c r="BW25" s="45">
        <v>40</v>
      </c>
      <c r="BX25" s="45">
        <v>0</v>
      </c>
      <c r="BY25" s="37">
        <v>15.012</v>
      </c>
      <c r="BZ25" s="44">
        <v>485.28</v>
      </c>
      <c r="CA25" s="45">
        <v>44.430999999999997</v>
      </c>
      <c r="CB25" s="45">
        <v>0</v>
      </c>
      <c r="CC25" s="37">
        <v>54.125999999999998</v>
      </c>
      <c r="CD25" s="44">
        <v>809.78099999999995</v>
      </c>
      <c r="CE25" s="45">
        <v>136.083</v>
      </c>
      <c r="CF25" s="45">
        <v>0</v>
      </c>
      <c r="CG25" s="45">
        <v>20.251999999999999</v>
      </c>
      <c r="CH25" s="44">
        <v>1171.576</v>
      </c>
      <c r="CI25" s="45">
        <v>50.011000000000003</v>
      </c>
      <c r="CJ25" s="45">
        <v>1</v>
      </c>
      <c r="CK25" s="45">
        <v>123.738</v>
      </c>
      <c r="CL25" s="44">
        <v>1260.4490000000001</v>
      </c>
      <c r="CM25" s="45">
        <v>77.159000000000006</v>
      </c>
      <c r="CN25" s="45">
        <v>33</v>
      </c>
      <c r="CO25" s="45">
        <v>0</v>
      </c>
      <c r="CP25" s="44">
        <v>483.964</v>
      </c>
      <c r="CQ25" s="45">
        <v>32.356999999999999</v>
      </c>
      <c r="CR25" s="45">
        <v>0</v>
      </c>
      <c r="CS25" s="45">
        <v>0.5</v>
      </c>
      <c r="CT25" s="44">
        <v>604.31799999999998</v>
      </c>
      <c r="CU25" s="45">
        <v>68.975999999999999</v>
      </c>
      <c r="CV25" s="45">
        <v>0</v>
      </c>
      <c r="CW25" s="45">
        <v>0</v>
      </c>
      <c r="CX25" s="44">
        <v>208.334</v>
      </c>
      <c r="CY25" s="45">
        <v>77.441999999999993</v>
      </c>
      <c r="CZ25" s="45">
        <v>0</v>
      </c>
      <c r="DA25" s="47">
        <v>137.63999999999999</v>
      </c>
    </row>
    <row r="26" spans="1:105" s="18" customFormat="1" x14ac:dyDescent="0.15">
      <c r="A26" s="66" t="s">
        <v>43</v>
      </c>
      <c r="B26" s="70">
        <f t="shared" ref="B26:E26" si="0">SUM(B17:B25)</f>
        <v>63069.37999999999</v>
      </c>
      <c r="C26" s="68">
        <f t="shared" si="0"/>
        <v>3443.32</v>
      </c>
      <c r="D26" s="68">
        <f t="shared" si="0"/>
        <v>16.7</v>
      </c>
      <c r="E26" s="68">
        <f t="shared" si="0"/>
        <v>5481.62</v>
      </c>
      <c r="F26" s="70">
        <f t="shared" ref="F26:I26" si="1">SUM(F17:F25)</f>
        <v>52802.340000000004</v>
      </c>
      <c r="G26" s="68">
        <f t="shared" si="1"/>
        <v>3048.61</v>
      </c>
      <c r="H26" s="68">
        <f t="shared" si="1"/>
        <v>59.61</v>
      </c>
      <c r="I26" s="68">
        <f t="shared" si="1"/>
        <v>8810.3699999999972</v>
      </c>
      <c r="J26" s="70">
        <f t="shared" ref="J26:M26" si="2">SUM(J17:J25)</f>
        <v>51895.210000000006</v>
      </c>
      <c r="K26" s="68">
        <f t="shared" si="2"/>
        <v>3792.72</v>
      </c>
      <c r="L26" s="68">
        <f t="shared" si="2"/>
        <v>68.86</v>
      </c>
      <c r="M26" s="68">
        <f t="shared" si="2"/>
        <v>8290.14</v>
      </c>
      <c r="N26" s="70">
        <f t="shared" ref="N26:AS26" si="3">SUM(N17:N25)</f>
        <v>53616.020000000004</v>
      </c>
      <c r="O26" s="68">
        <f t="shared" si="3"/>
        <v>3299.8199999999997</v>
      </c>
      <c r="P26" s="68">
        <f t="shared" si="3"/>
        <v>44.55</v>
      </c>
      <c r="Q26" s="68">
        <f t="shared" si="3"/>
        <v>6775.5800000000008</v>
      </c>
      <c r="R26" s="70">
        <f t="shared" si="3"/>
        <v>58510.73</v>
      </c>
      <c r="S26" s="68">
        <f t="shared" si="3"/>
        <v>3387.8209999999999</v>
      </c>
      <c r="T26" s="68">
        <f t="shared" si="3"/>
        <v>94.466000000000022</v>
      </c>
      <c r="U26" s="68">
        <f t="shared" si="3"/>
        <v>3145.1259999999997</v>
      </c>
      <c r="V26" s="70">
        <f t="shared" si="3"/>
        <v>51172.262999999999</v>
      </c>
      <c r="W26" s="68">
        <f t="shared" si="3"/>
        <v>2684.4380000000001</v>
      </c>
      <c r="X26" s="68">
        <f t="shared" si="3"/>
        <v>141.327</v>
      </c>
      <c r="Y26" s="68">
        <f t="shared" si="3"/>
        <v>2303.7920000000004</v>
      </c>
      <c r="Z26" s="70">
        <f t="shared" si="3"/>
        <v>52479.71100000001</v>
      </c>
      <c r="AA26" s="68">
        <f t="shared" si="3"/>
        <v>3342.9669999999996</v>
      </c>
      <c r="AB26" s="68">
        <f t="shared" si="3"/>
        <v>19.336000000000002</v>
      </c>
      <c r="AC26" s="73">
        <f t="shared" si="3"/>
        <v>5228.5389999999998</v>
      </c>
      <c r="AD26" s="70">
        <f t="shared" si="3"/>
        <v>48570.640999999996</v>
      </c>
      <c r="AE26" s="68">
        <f t="shared" si="3"/>
        <v>3416.3210000000004</v>
      </c>
      <c r="AF26" s="68">
        <f t="shared" si="3"/>
        <v>143.71</v>
      </c>
      <c r="AG26" s="73">
        <f t="shared" si="3"/>
        <v>6893.1200000000008</v>
      </c>
      <c r="AH26" s="70">
        <f t="shared" si="3"/>
        <v>46165.527000000002</v>
      </c>
      <c r="AI26" s="68">
        <f t="shared" si="3"/>
        <v>3593.0740000000001</v>
      </c>
      <c r="AJ26" s="68">
        <f t="shared" si="3"/>
        <v>247.00099999999998</v>
      </c>
      <c r="AK26" s="73">
        <f t="shared" si="3"/>
        <v>5309.3209999999999</v>
      </c>
      <c r="AL26" s="70">
        <f t="shared" si="3"/>
        <v>42043.183999999994</v>
      </c>
      <c r="AM26" s="68">
        <f t="shared" si="3"/>
        <v>2496.451</v>
      </c>
      <c r="AN26" s="68">
        <f t="shared" si="3"/>
        <v>273.41300000000001</v>
      </c>
      <c r="AO26" s="69">
        <f t="shared" si="3"/>
        <v>1846.1380000000001</v>
      </c>
      <c r="AP26" s="70">
        <f t="shared" si="3"/>
        <v>32098.343000000001</v>
      </c>
      <c r="AQ26" s="68">
        <f t="shared" si="3"/>
        <v>2318.5979999999995</v>
      </c>
      <c r="AR26" s="68">
        <f t="shared" si="3"/>
        <v>198.04000000000002</v>
      </c>
      <c r="AS26" s="69">
        <f t="shared" si="3"/>
        <v>9056.4459999999999</v>
      </c>
      <c r="AT26" s="70">
        <f t="shared" ref="AT26:BU26" si="4">SUM(AT17:AT25)</f>
        <v>31523.464</v>
      </c>
      <c r="AU26" s="68">
        <f t="shared" si="4"/>
        <v>2081.5819999999999</v>
      </c>
      <c r="AV26" s="68">
        <f t="shared" si="4"/>
        <v>171.14999999999998</v>
      </c>
      <c r="AW26" s="69">
        <f t="shared" si="4"/>
        <v>7527.5969999999998</v>
      </c>
      <c r="AX26" s="70">
        <f t="shared" si="4"/>
        <v>39092.143000000004</v>
      </c>
      <c r="AY26" s="68">
        <f t="shared" si="4"/>
        <v>1976.568</v>
      </c>
      <c r="AZ26" s="68">
        <f t="shared" si="4"/>
        <v>367.59199999999998</v>
      </c>
      <c r="BA26" s="69">
        <f t="shared" si="4"/>
        <v>12097.567999999999</v>
      </c>
      <c r="BB26" s="67">
        <f t="shared" si="4"/>
        <v>38383.146999999997</v>
      </c>
      <c r="BC26" s="68">
        <f t="shared" si="4"/>
        <v>1930.5419999999999</v>
      </c>
      <c r="BD26" s="68">
        <f t="shared" si="4"/>
        <v>247.18799999999999</v>
      </c>
      <c r="BE26" s="69">
        <f t="shared" si="4"/>
        <v>9540.869999999999</v>
      </c>
      <c r="BF26" s="70">
        <f t="shared" si="4"/>
        <v>38966.985000000001</v>
      </c>
      <c r="BG26" s="68">
        <f t="shared" si="4"/>
        <v>2284.0790000000002</v>
      </c>
      <c r="BH26" s="68">
        <f t="shared" si="4"/>
        <v>331.59000000000003</v>
      </c>
      <c r="BI26" s="69">
        <f t="shared" si="4"/>
        <v>6896.7859999999991</v>
      </c>
      <c r="BJ26" s="70">
        <f t="shared" si="4"/>
        <v>35726.603999999992</v>
      </c>
      <c r="BK26" s="68">
        <f t="shared" si="4"/>
        <v>3580.4359999999997</v>
      </c>
      <c r="BL26" s="68">
        <f t="shared" si="4"/>
        <v>79.237999999999985</v>
      </c>
      <c r="BM26" s="69">
        <f t="shared" si="4"/>
        <v>9942.8020000000015</v>
      </c>
      <c r="BN26" s="70">
        <f t="shared" si="4"/>
        <v>36096.837</v>
      </c>
      <c r="BO26" s="68">
        <f t="shared" si="4"/>
        <v>1995.0219999999999</v>
      </c>
      <c r="BP26" s="68">
        <f t="shared" si="4"/>
        <v>604.702</v>
      </c>
      <c r="BQ26" s="71">
        <f t="shared" si="4"/>
        <v>3962.2099999999991</v>
      </c>
      <c r="BR26" s="70">
        <f t="shared" si="4"/>
        <v>29410.440000000002</v>
      </c>
      <c r="BS26" s="68">
        <f t="shared" si="4"/>
        <v>1537.1380000000001</v>
      </c>
      <c r="BT26" s="68">
        <f t="shared" si="4"/>
        <v>935.28800000000001</v>
      </c>
      <c r="BU26" s="68">
        <f t="shared" si="4"/>
        <v>2733.6530000000002</v>
      </c>
      <c r="BV26" s="70">
        <v>21137</v>
      </c>
      <c r="BW26" s="68">
        <v>1810</v>
      </c>
      <c r="BX26" s="68">
        <v>723</v>
      </c>
      <c r="BY26" s="69">
        <f>SUM(BY17:BY25)</f>
        <v>3905.0120000000002</v>
      </c>
      <c r="BZ26" s="70">
        <v>19548</v>
      </c>
      <c r="CA26" s="68">
        <v>2124</v>
      </c>
      <c r="CB26" s="68">
        <v>563.36300000000006</v>
      </c>
      <c r="CC26" s="69">
        <f>SUM(CC17:CC25)</f>
        <v>6091.55</v>
      </c>
      <c r="CD26" s="70">
        <v>24775</v>
      </c>
      <c r="CE26" s="68">
        <v>2975</v>
      </c>
      <c r="CF26" s="68">
        <v>550</v>
      </c>
      <c r="CG26" s="68">
        <v>6472</v>
      </c>
      <c r="CH26" s="70">
        <v>24133</v>
      </c>
      <c r="CI26" s="68">
        <v>2183</v>
      </c>
      <c r="CJ26" s="68">
        <v>730</v>
      </c>
      <c r="CK26" s="68">
        <v>6329</v>
      </c>
      <c r="CL26" s="70">
        <v>22144</v>
      </c>
      <c r="CM26" s="68">
        <v>2318</v>
      </c>
      <c r="CN26" s="68">
        <v>368</v>
      </c>
      <c r="CO26" s="68">
        <v>676</v>
      </c>
      <c r="CP26" s="70">
        <v>17247</v>
      </c>
      <c r="CQ26" s="68">
        <v>1264</v>
      </c>
      <c r="CR26" s="68">
        <v>351</v>
      </c>
      <c r="CS26" s="68">
        <v>882</v>
      </c>
      <c r="CT26" s="70">
        <v>18213</v>
      </c>
      <c r="CU26" s="68">
        <v>1870</v>
      </c>
      <c r="CV26" s="68">
        <v>388</v>
      </c>
      <c r="CW26" s="68">
        <v>1103</v>
      </c>
      <c r="CX26" s="70">
        <v>16749</v>
      </c>
      <c r="CY26" s="68">
        <v>3828</v>
      </c>
      <c r="CZ26" s="68">
        <v>640</v>
      </c>
      <c r="DA26" s="71">
        <v>5966</v>
      </c>
    </row>
    <row r="27" spans="1:105" x14ac:dyDescent="0.15">
      <c r="A27" s="11" t="s">
        <v>40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105" x14ac:dyDescent="0.15">
      <c r="A28" s="11" t="s">
        <v>32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P28" s="11"/>
      <c r="AQ28" s="11"/>
      <c r="AR28" s="11"/>
    </row>
    <row r="29" spans="1:10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P29" s="11"/>
      <c r="AQ29" s="11"/>
      <c r="AR29" s="11"/>
    </row>
  </sheetData>
  <mergeCells count="26">
    <mergeCell ref="BF14:BI14"/>
    <mergeCell ref="BB14:BE14"/>
    <mergeCell ref="AX14:BA14"/>
    <mergeCell ref="AT14:AW14"/>
    <mergeCell ref="R14:U14"/>
    <mergeCell ref="AL14:AO14"/>
    <mergeCell ref="AH14:AK14"/>
    <mergeCell ref="AD14:AG14"/>
    <mergeCell ref="Z14:AC14"/>
    <mergeCell ref="V14:Y14"/>
    <mergeCell ref="B14:E14"/>
    <mergeCell ref="F14:I14"/>
    <mergeCell ref="CX14:DA14"/>
    <mergeCell ref="CT14:CW14"/>
    <mergeCell ref="CP14:CS14"/>
    <mergeCell ref="CL14:CO14"/>
    <mergeCell ref="CH14:CK14"/>
    <mergeCell ref="CD14:CG14"/>
    <mergeCell ref="BZ14:CC14"/>
    <mergeCell ref="BV14:BY14"/>
    <mergeCell ref="BR14:BU14"/>
    <mergeCell ref="BN14:BQ14"/>
    <mergeCell ref="J14:M14"/>
    <mergeCell ref="N14:Q14"/>
    <mergeCell ref="AP14:AS14"/>
    <mergeCell ref="BJ14:BM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50"/>
  <sheetViews>
    <sheetView workbookViewId="0">
      <selection activeCell="A6" sqref="A6"/>
    </sheetView>
  </sheetViews>
  <sheetFormatPr baseColWidth="10" defaultColWidth="11.5" defaultRowHeight="13" x14ac:dyDescent="0.15"/>
  <cols>
    <col min="1" max="1" width="22.1640625" style="2" customWidth="1"/>
    <col min="2" max="2" width="9" style="2" bestFit="1" customWidth="1"/>
    <col min="3" max="3" width="13.5" style="2" bestFit="1" customWidth="1"/>
    <col min="4" max="4" width="10.83203125" style="2" bestFit="1" customWidth="1"/>
    <col min="5" max="5" width="6.6640625" style="2" bestFit="1" customWidth="1"/>
    <col min="6" max="6" width="9" style="2" bestFit="1" customWidth="1"/>
    <col min="7" max="7" width="13.5" style="2" bestFit="1" customWidth="1"/>
    <col min="8" max="8" width="10.83203125" style="2" bestFit="1" customWidth="1"/>
    <col min="9" max="9" width="6.6640625" style="2" bestFit="1" customWidth="1"/>
    <col min="10" max="10" width="9" style="2" bestFit="1" customWidth="1"/>
    <col min="11" max="11" width="13.5" style="2" bestFit="1" customWidth="1"/>
    <col min="12" max="12" width="10.83203125" style="2" bestFit="1" customWidth="1"/>
    <col min="13" max="13" width="6.6640625" style="2" bestFit="1" customWidth="1"/>
    <col min="14" max="14" width="9" style="2" bestFit="1" customWidth="1"/>
    <col min="15" max="15" width="13.5" style="2" bestFit="1" customWidth="1"/>
    <col min="16" max="16" width="10.83203125" style="2" bestFit="1" customWidth="1"/>
    <col min="17" max="17" width="6.6640625" style="2" bestFit="1" customWidth="1"/>
    <col min="18" max="18" width="9" style="2" bestFit="1" customWidth="1"/>
    <col min="19" max="19" width="13.5" style="2" bestFit="1" customWidth="1"/>
    <col min="20" max="20" width="10.83203125" style="2" bestFit="1" customWidth="1"/>
    <col min="21" max="21" width="6.6640625" style="2" bestFit="1" customWidth="1"/>
    <col min="22" max="22" width="9" style="2" bestFit="1" customWidth="1"/>
    <col min="23" max="23" width="13.5" style="2" bestFit="1" customWidth="1"/>
    <col min="24" max="24" width="10.83203125" style="2" bestFit="1" customWidth="1"/>
    <col min="25" max="25" width="6.6640625" style="2" bestFit="1" customWidth="1"/>
    <col min="26" max="26" width="9" style="2" bestFit="1" customWidth="1"/>
    <col min="27" max="27" width="13.5" style="2" bestFit="1" customWidth="1"/>
    <col min="28" max="28" width="10.83203125" style="2" bestFit="1" customWidth="1"/>
    <col min="29" max="29" width="6.6640625" style="2" bestFit="1" customWidth="1"/>
    <col min="30" max="30" width="9" style="2" bestFit="1" customWidth="1"/>
    <col min="31" max="31" width="13.5" style="2" bestFit="1" customWidth="1"/>
    <col min="32" max="32" width="10.83203125" style="2" bestFit="1" customWidth="1"/>
    <col min="33" max="33" width="6.6640625" style="2" bestFit="1" customWidth="1"/>
    <col min="34" max="34" width="9" style="2" bestFit="1" customWidth="1"/>
    <col min="35" max="35" width="13.5" style="2" bestFit="1" customWidth="1"/>
    <col min="36" max="36" width="10.83203125" style="2" bestFit="1" customWidth="1"/>
    <col min="37" max="37" width="6.6640625" style="2" bestFit="1" customWidth="1"/>
    <col min="38" max="38" width="9" style="2" bestFit="1" customWidth="1"/>
    <col min="39" max="39" width="13.5" style="2" bestFit="1" customWidth="1"/>
    <col min="40" max="40" width="10.83203125" style="2" bestFit="1" customWidth="1"/>
    <col min="41" max="41" width="6.6640625" style="2" bestFit="1" customWidth="1"/>
    <col min="42" max="42" width="9" style="2" bestFit="1" customWidth="1"/>
    <col min="43" max="43" width="13.5" style="2" bestFit="1" customWidth="1"/>
    <col min="44" max="44" width="10.83203125" style="2" bestFit="1" customWidth="1"/>
    <col min="45" max="45" width="6.6640625" style="2" bestFit="1" customWidth="1"/>
    <col min="46" max="46" width="9" style="2" bestFit="1" customWidth="1"/>
    <col min="47" max="47" width="13.5" style="2" bestFit="1" customWidth="1"/>
    <col min="48" max="48" width="10.83203125" style="2" bestFit="1" customWidth="1"/>
    <col min="49" max="49" width="6.6640625" style="2" bestFit="1" customWidth="1"/>
    <col min="50" max="50" width="9" style="2" bestFit="1" customWidth="1"/>
    <col min="51" max="51" width="13.5" style="2" bestFit="1" customWidth="1"/>
    <col min="52" max="52" width="10.83203125" style="2" bestFit="1" customWidth="1"/>
    <col min="53" max="53" width="6.6640625" style="2" bestFit="1" customWidth="1"/>
    <col min="54" max="54" width="9" style="2" bestFit="1" customWidth="1"/>
    <col min="55" max="55" width="13.5" style="2" bestFit="1" customWidth="1"/>
    <col min="56" max="56" width="10.83203125" style="2" bestFit="1" customWidth="1"/>
    <col min="57" max="57" width="6.6640625" style="2" bestFit="1" customWidth="1"/>
    <col min="58" max="58" width="9" style="2" bestFit="1" customWidth="1"/>
    <col min="59" max="59" width="13.5" style="2" bestFit="1" customWidth="1"/>
    <col min="60" max="60" width="10.83203125" style="2" bestFit="1" customWidth="1"/>
    <col min="61" max="61" width="6.6640625" style="2" bestFit="1" customWidth="1"/>
    <col min="62" max="62" width="9" style="2" bestFit="1" customWidth="1"/>
    <col min="63" max="63" width="13.5" style="2" bestFit="1" customWidth="1"/>
    <col min="64" max="64" width="10.83203125" style="2" bestFit="1" customWidth="1"/>
    <col min="65" max="65" width="6.6640625" style="2" bestFit="1" customWidth="1"/>
    <col min="66" max="66" width="9" style="2" bestFit="1" customWidth="1"/>
    <col min="67" max="67" width="13.5" style="2" bestFit="1" customWidth="1"/>
    <col min="68" max="68" width="10.83203125" style="2" bestFit="1" customWidth="1"/>
    <col min="69" max="69" width="6.6640625" style="2" bestFit="1" customWidth="1"/>
    <col min="70" max="70" width="9" style="2" bestFit="1" customWidth="1"/>
    <col min="71" max="71" width="13.5" style="2" bestFit="1" customWidth="1"/>
    <col min="72" max="72" width="10.83203125" style="2" bestFit="1" customWidth="1"/>
    <col min="73" max="73" width="6.6640625" style="2" bestFit="1" customWidth="1"/>
    <col min="74" max="74" width="9" style="19" bestFit="1" customWidth="1"/>
    <col min="75" max="75" width="13.5" style="19" bestFit="1" customWidth="1"/>
    <col min="76" max="76" width="10.83203125" style="19" bestFit="1" customWidth="1"/>
    <col min="77" max="77" width="6.6640625" style="19" bestFit="1" customWidth="1"/>
    <col min="78" max="78" width="9" style="19" bestFit="1" customWidth="1"/>
    <col min="79" max="79" width="13.5" style="19" bestFit="1" customWidth="1"/>
    <col min="80" max="80" width="10.83203125" style="19" bestFit="1" customWidth="1"/>
    <col min="81" max="81" width="6.6640625" style="19" bestFit="1" customWidth="1"/>
    <col min="82" max="82" width="9" style="19" bestFit="1" customWidth="1"/>
    <col min="83" max="83" width="13.5" style="19" bestFit="1" customWidth="1"/>
    <col min="84" max="84" width="10.83203125" style="19" bestFit="1" customWidth="1"/>
    <col min="85" max="85" width="6.6640625" style="19" bestFit="1" customWidth="1"/>
    <col min="86" max="86" width="9" style="2" bestFit="1" customWidth="1"/>
    <col min="87" max="87" width="13.5" style="2" bestFit="1" customWidth="1"/>
    <col min="88" max="88" width="10.83203125" style="2" bestFit="1" customWidth="1"/>
    <col min="89" max="89" width="6.6640625" style="2" bestFit="1" customWidth="1"/>
    <col min="90" max="90" width="9" style="2" bestFit="1" customWidth="1"/>
    <col min="91" max="91" width="13.5" style="2" bestFit="1" customWidth="1"/>
    <col min="92" max="92" width="10.83203125" style="2" bestFit="1" customWidth="1"/>
    <col min="93" max="93" width="6.6640625" style="2" bestFit="1" customWidth="1"/>
    <col min="94" max="94" width="9" style="2" bestFit="1" customWidth="1"/>
    <col min="95" max="95" width="13.5" style="2" bestFit="1" customWidth="1"/>
    <col min="96" max="96" width="10.83203125" style="2" bestFit="1" customWidth="1"/>
    <col min="97" max="97" width="6.6640625" style="2" bestFit="1" customWidth="1"/>
    <col min="98" max="98" width="9" style="2" bestFit="1" customWidth="1"/>
    <col min="99" max="99" width="13.5" style="2" bestFit="1" customWidth="1"/>
    <col min="100" max="100" width="10.83203125" style="2" bestFit="1" customWidth="1"/>
    <col min="101" max="101" width="6.6640625" style="2" bestFit="1" customWidth="1"/>
    <col min="102" max="102" width="9" style="2" bestFit="1" customWidth="1"/>
    <col min="103" max="103" width="13.5" style="2" bestFit="1" customWidth="1"/>
    <col min="104" max="104" width="10.83203125" style="2" bestFit="1" customWidth="1"/>
    <col min="105" max="105" width="6.6640625" style="2" bestFit="1" customWidth="1"/>
    <col min="106" max="16384" width="11.5" style="2"/>
  </cols>
  <sheetData>
    <row r="1" spans="1:105" s="18" customFormat="1" ht="28" x14ac:dyDescent="0.3">
      <c r="A1" s="48" t="s">
        <v>23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105" s="6" customFormat="1" ht="18" x14ac:dyDescent="0.2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  <c r="AU2" s="4"/>
      <c r="AV2" s="4"/>
      <c r="AW2" s="4"/>
      <c r="AX2" s="4"/>
      <c r="AY2" s="4"/>
      <c r="AZ2" s="4"/>
      <c r="BA2" s="4"/>
      <c r="BB2" s="4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105" ht="14" x14ac:dyDescent="0.15">
      <c r="A3" s="77" t="s">
        <v>51</v>
      </c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105" x14ac:dyDescent="0.15"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105" s="8" customFormat="1" ht="14" x14ac:dyDescent="0.15">
      <c r="A5" s="2" t="s">
        <v>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7"/>
      <c r="BD5" s="7"/>
    </row>
    <row r="6" spans="1:105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105" s="11" customFormat="1" x14ac:dyDescent="0.15">
      <c r="A7" s="2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M7" s="12"/>
      <c r="BN7" s="12"/>
      <c r="BO7" s="12"/>
      <c r="BP7" s="12"/>
      <c r="BQ7" s="12"/>
      <c r="BR7" s="12"/>
      <c r="BS7" s="12"/>
      <c r="BT7" s="12"/>
      <c r="BU7" s="12"/>
      <c r="BV7" s="12"/>
    </row>
    <row r="8" spans="1:105" s="11" customFormat="1" ht="11" x14ac:dyDescent="0.15">
      <c r="A8" s="13" t="s">
        <v>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12" spans="1:105" s="18" customFormat="1" ht="16" x14ac:dyDescent="0.2">
      <c r="A12" s="5" t="s">
        <v>30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3"/>
      <c r="BW12" s="74"/>
      <c r="BX12" s="74"/>
      <c r="BY12" s="74"/>
      <c r="BZ12" s="33"/>
      <c r="CA12" s="74"/>
      <c r="CB12" s="74"/>
      <c r="CC12" s="74"/>
      <c r="CD12" s="74"/>
      <c r="CE12" s="74"/>
      <c r="CF12" s="74"/>
      <c r="CG12" s="74"/>
    </row>
    <row r="13" spans="1:105" s="14" customFormat="1" x14ac:dyDescent="0.15">
      <c r="A13" s="14" t="s">
        <v>27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17"/>
    </row>
    <row r="14" spans="1:105" s="35" customFormat="1" ht="15" x14ac:dyDescent="0.15">
      <c r="B14" s="89">
        <v>2023</v>
      </c>
      <c r="C14" s="90"/>
      <c r="D14" s="90"/>
      <c r="E14" s="91"/>
      <c r="F14" s="89">
        <v>2022</v>
      </c>
      <c r="G14" s="90"/>
      <c r="H14" s="90"/>
      <c r="I14" s="91"/>
      <c r="J14" s="89">
        <v>2021</v>
      </c>
      <c r="K14" s="90"/>
      <c r="L14" s="90"/>
      <c r="M14" s="91"/>
      <c r="N14" s="89">
        <v>2020</v>
      </c>
      <c r="O14" s="90"/>
      <c r="P14" s="90"/>
      <c r="Q14" s="91"/>
      <c r="R14" s="89">
        <v>2019</v>
      </c>
      <c r="S14" s="90"/>
      <c r="T14" s="90"/>
      <c r="U14" s="91"/>
      <c r="V14" s="92">
        <v>2018</v>
      </c>
      <c r="W14" s="93"/>
      <c r="X14" s="93"/>
      <c r="Y14" s="94"/>
      <c r="Z14" s="92">
        <v>2017</v>
      </c>
      <c r="AA14" s="93"/>
      <c r="AB14" s="93"/>
      <c r="AC14" s="94"/>
      <c r="AD14" s="92">
        <v>2016</v>
      </c>
      <c r="AE14" s="93"/>
      <c r="AF14" s="93"/>
      <c r="AG14" s="94"/>
      <c r="AH14" s="92">
        <v>2015</v>
      </c>
      <c r="AI14" s="93"/>
      <c r="AJ14" s="93"/>
      <c r="AK14" s="94"/>
      <c r="AL14" s="92">
        <v>2014</v>
      </c>
      <c r="AM14" s="93"/>
      <c r="AN14" s="93"/>
      <c r="AO14" s="94"/>
      <c r="AP14" s="92">
        <v>2013</v>
      </c>
      <c r="AQ14" s="93"/>
      <c r="AR14" s="93"/>
      <c r="AS14" s="94"/>
      <c r="AT14" s="92">
        <v>2012</v>
      </c>
      <c r="AU14" s="93"/>
      <c r="AV14" s="93"/>
      <c r="AW14" s="94"/>
      <c r="AX14" s="92" t="s">
        <v>34</v>
      </c>
      <c r="AY14" s="93"/>
      <c r="AZ14" s="93"/>
      <c r="BA14" s="94"/>
      <c r="BB14" s="92" t="s">
        <v>35</v>
      </c>
      <c r="BC14" s="93"/>
      <c r="BD14" s="93"/>
      <c r="BE14" s="94"/>
      <c r="BF14" s="92">
        <v>2009</v>
      </c>
      <c r="BG14" s="93"/>
      <c r="BH14" s="93"/>
      <c r="BI14" s="94"/>
      <c r="BJ14" s="92">
        <v>2008</v>
      </c>
      <c r="BK14" s="93"/>
      <c r="BL14" s="93"/>
      <c r="BM14" s="94"/>
      <c r="BN14" s="92">
        <v>2007</v>
      </c>
      <c r="BO14" s="93"/>
      <c r="BP14" s="93"/>
      <c r="BQ14" s="94"/>
      <c r="BR14" s="92">
        <v>2006</v>
      </c>
      <c r="BS14" s="93"/>
      <c r="BT14" s="93"/>
      <c r="BU14" s="94"/>
      <c r="BV14" s="92">
        <v>2005</v>
      </c>
      <c r="BW14" s="93"/>
      <c r="BX14" s="93"/>
      <c r="BY14" s="94"/>
      <c r="BZ14" s="92">
        <v>2004</v>
      </c>
      <c r="CA14" s="93"/>
      <c r="CB14" s="93"/>
      <c r="CC14" s="94"/>
      <c r="CD14" s="92">
        <v>2003</v>
      </c>
      <c r="CE14" s="93"/>
      <c r="CF14" s="93"/>
      <c r="CG14" s="94"/>
      <c r="CH14" s="92">
        <v>2002</v>
      </c>
      <c r="CI14" s="93"/>
      <c r="CJ14" s="93"/>
      <c r="CK14" s="94"/>
      <c r="CL14" s="92">
        <v>2001</v>
      </c>
      <c r="CM14" s="93"/>
      <c r="CN14" s="93"/>
      <c r="CO14" s="94"/>
      <c r="CP14" s="92">
        <v>2000</v>
      </c>
      <c r="CQ14" s="93"/>
      <c r="CR14" s="93"/>
      <c r="CS14" s="94"/>
      <c r="CT14" s="92">
        <v>1999</v>
      </c>
      <c r="CU14" s="93"/>
      <c r="CV14" s="93"/>
      <c r="CW14" s="94"/>
      <c r="CX14" s="92">
        <v>1998</v>
      </c>
      <c r="CY14" s="93"/>
      <c r="CZ14" s="93"/>
      <c r="DA14" s="94"/>
    </row>
    <row r="15" spans="1:105" s="18" customFormat="1" ht="15" x14ac:dyDescent="0.15">
      <c r="A15" s="51" t="s">
        <v>8</v>
      </c>
      <c r="B15" s="52" t="s">
        <v>12</v>
      </c>
      <c r="C15" s="53" t="s">
        <v>13</v>
      </c>
      <c r="D15" s="53" t="s">
        <v>48</v>
      </c>
      <c r="E15" s="53" t="s">
        <v>14</v>
      </c>
      <c r="F15" s="52" t="s">
        <v>12</v>
      </c>
      <c r="G15" s="53" t="s">
        <v>13</v>
      </c>
      <c r="H15" s="53" t="s">
        <v>48</v>
      </c>
      <c r="I15" s="53" t="s">
        <v>14</v>
      </c>
      <c r="J15" s="52" t="s">
        <v>12</v>
      </c>
      <c r="K15" s="53" t="s">
        <v>13</v>
      </c>
      <c r="L15" s="53" t="s">
        <v>48</v>
      </c>
      <c r="M15" s="53" t="s">
        <v>14</v>
      </c>
      <c r="N15" s="52" t="s">
        <v>12</v>
      </c>
      <c r="O15" s="53" t="s">
        <v>13</v>
      </c>
      <c r="P15" s="53" t="s">
        <v>48</v>
      </c>
      <c r="Q15" s="53" t="s">
        <v>14</v>
      </c>
      <c r="R15" s="52" t="s">
        <v>12</v>
      </c>
      <c r="S15" s="53" t="s">
        <v>13</v>
      </c>
      <c r="T15" s="53" t="s">
        <v>48</v>
      </c>
      <c r="U15" s="53" t="s">
        <v>14</v>
      </c>
      <c r="V15" s="52" t="s">
        <v>12</v>
      </c>
      <c r="W15" s="53" t="s">
        <v>13</v>
      </c>
      <c r="X15" s="53" t="s">
        <v>48</v>
      </c>
      <c r="Y15" s="53" t="s">
        <v>14</v>
      </c>
      <c r="Z15" s="52" t="s">
        <v>12</v>
      </c>
      <c r="AA15" s="53" t="s">
        <v>13</v>
      </c>
      <c r="AB15" s="53" t="s">
        <v>48</v>
      </c>
      <c r="AC15" s="53" t="s">
        <v>14</v>
      </c>
      <c r="AD15" s="52" t="s">
        <v>12</v>
      </c>
      <c r="AE15" s="53" t="s">
        <v>13</v>
      </c>
      <c r="AF15" s="53" t="s">
        <v>48</v>
      </c>
      <c r="AG15" s="53" t="s">
        <v>14</v>
      </c>
      <c r="AH15" s="52" t="s">
        <v>12</v>
      </c>
      <c r="AI15" s="53" t="s">
        <v>13</v>
      </c>
      <c r="AJ15" s="53" t="s">
        <v>48</v>
      </c>
      <c r="AK15" s="53" t="s">
        <v>14</v>
      </c>
      <c r="AL15" s="52" t="s">
        <v>12</v>
      </c>
      <c r="AM15" s="53" t="s">
        <v>13</v>
      </c>
      <c r="AN15" s="53" t="s">
        <v>48</v>
      </c>
      <c r="AO15" s="53" t="s">
        <v>14</v>
      </c>
      <c r="AP15" s="52" t="s">
        <v>12</v>
      </c>
      <c r="AQ15" s="53" t="s">
        <v>13</v>
      </c>
      <c r="AR15" s="53" t="s">
        <v>48</v>
      </c>
      <c r="AS15" s="53" t="s">
        <v>14</v>
      </c>
      <c r="AT15" s="52" t="s">
        <v>12</v>
      </c>
      <c r="AU15" s="53" t="s">
        <v>13</v>
      </c>
      <c r="AV15" s="53" t="s">
        <v>48</v>
      </c>
      <c r="AW15" s="53" t="s">
        <v>14</v>
      </c>
      <c r="AX15" s="52" t="s">
        <v>12</v>
      </c>
      <c r="AY15" s="53" t="s">
        <v>13</v>
      </c>
      <c r="AZ15" s="53" t="s">
        <v>48</v>
      </c>
      <c r="BA15" s="53" t="s">
        <v>14</v>
      </c>
      <c r="BB15" s="52" t="s">
        <v>12</v>
      </c>
      <c r="BC15" s="53" t="s">
        <v>13</v>
      </c>
      <c r="BD15" s="53" t="s">
        <v>48</v>
      </c>
      <c r="BE15" s="53" t="s">
        <v>14</v>
      </c>
      <c r="BF15" s="52" t="s">
        <v>12</v>
      </c>
      <c r="BG15" s="53" t="s">
        <v>13</v>
      </c>
      <c r="BH15" s="53" t="s">
        <v>48</v>
      </c>
      <c r="BI15" s="53" t="s">
        <v>14</v>
      </c>
      <c r="BJ15" s="52" t="s">
        <v>12</v>
      </c>
      <c r="BK15" s="53" t="s">
        <v>13</v>
      </c>
      <c r="BL15" s="53" t="s">
        <v>48</v>
      </c>
      <c r="BM15" s="75" t="s">
        <v>14</v>
      </c>
      <c r="BN15" s="52" t="s">
        <v>12</v>
      </c>
      <c r="BO15" s="53" t="s">
        <v>13</v>
      </c>
      <c r="BP15" s="53" t="s">
        <v>48</v>
      </c>
      <c r="BQ15" s="53" t="s">
        <v>14</v>
      </c>
      <c r="BR15" s="52" t="s">
        <v>12</v>
      </c>
      <c r="BS15" s="53" t="s">
        <v>13</v>
      </c>
      <c r="BT15" s="53" t="s">
        <v>48</v>
      </c>
      <c r="BU15" s="53" t="s">
        <v>14</v>
      </c>
      <c r="BV15" s="52" t="s">
        <v>12</v>
      </c>
      <c r="BW15" s="53" t="s">
        <v>13</v>
      </c>
      <c r="BX15" s="53" t="s">
        <v>48</v>
      </c>
      <c r="BY15" s="53" t="s">
        <v>14</v>
      </c>
      <c r="BZ15" s="52" t="s">
        <v>12</v>
      </c>
      <c r="CA15" s="53" t="s">
        <v>13</v>
      </c>
      <c r="CB15" s="53" t="s">
        <v>48</v>
      </c>
      <c r="CC15" s="53" t="s">
        <v>14</v>
      </c>
      <c r="CD15" s="52" t="s">
        <v>12</v>
      </c>
      <c r="CE15" s="53" t="s">
        <v>13</v>
      </c>
      <c r="CF15" s="53" t="s">
        <v>48</v>
      </c>
      <c r="CG15" s="53" t="s">
        <v>14</v>
      </c>
      <c r="CH15" s="52" t="s">
        <v>12</v>
      </c>
      <c r="CI15" s="53" t="s">
        <v>13</v>
      </c>
      <c r="CJ15" s="53" t="s">
        <v>48</v>
      </c>
      <c r="CK15" s="53" t="s">
        <v>14</v>
      </c>
      <c r="CL15" s="52" t="s">
        <v>12</v>
      </c>
      <c r="CM15" s="53" t="s">
        <v>13</v>
      </c>
      <c r="CN15" s="53" t="s">
        <v>48</v>
      </c>
      <c r="CO15" s="53" t="s">
        <v>14</v>
      </c>
      <c r="CP15" s="52" t="s">
        <v>12</v>
      </c>
      <c r="CQ15" s="53" t="s">
        <v>13</v>
      </c>
      <c r="CR15" s="53" t="s">
        <v>48</v>
      </c>
      <c r="CS15" s="53" t="s">
        <v>14</v>
      </c>
      <c r="CT15" s="52" t="s">
        <v>12</v>
      </c>
      <c r="CU15" s="53" t="s">
        <v>13</v>
      </c>
      <c r="CV15" s="53" t="s">
        <v>48</v>
      </c>
      <c r="CW15" s="53" t="s">
        <v>14</v>
      </c>
      <c r="CX15" s="52" t="s">
        <v>12</v>
      </c>
      <c r="CY15" s="53" t="s">
        <v>13</v>
      </c>
      <c r="CZ15" s="53" t="s">
        <v>48</v>
      </c>
      <c r="DA15" s="54" t="s">
        <v>14</v>
      </c>
    </row>
    <row r="16" spans="1:105" s="17" customFormat="1" x14ac:dyDescent="0.15">
      <c r="A16" s="58" t="s">
        <v>9</v>
      </c>
      <c r="B16" s="59" t="s">
        <v>15</v>
      </c>
      <c r="C16" s="60" t="s">
        <v>16</v>
      </c>
      <c r="D16" s="60" t="s">
        <v>49</v>
      </c>
      <c r="E16" s="60" t="s">
        <v>17</v>
      </c>
      <c r="F16" s="59" t="s">
        <v>15</v>
      </c>
      <c r="G16" s="60" t="s">
        <v>16</v>
      </c>
      <c r="H16" s="60" t="s">
        <v>49</v>
      </c>
      <c r="I16" s="60" t="s">
        <v>17</v>
      </c>
      <c r="J16" s="59" t="s">
        <v>15</v>
      </c>
      <c r="K16" s="60" t="s">
        <v>16</v>
      </c>
      <c r="L16" s="60" t="s">
        <v>49</v>
      </c>
      <c r="M16" s="60" t="s">
        <v>17</v>
      </c>
      <c r="N16" s="59" t="s">
        <v>15</v>
      </c>
      <c r="O16" s="60" t="s">
        <v>16</v>
      </c>
      <c r="P16" s="60" t="s">
        <v>49</v>
      </c>
      <c r="Q16" s="60" t="s">
        <v>17</v>
      </c>
      <c r="R16" s="59" t="s">
        <v>15</v>
      </c>
      <c r="S16" s="60" t="s">
        <v>16</v>
      </c>
      <c r="T16" s="60" t="s">
        <v>49</v>
      </c>
      <c r="U16" s="60" t="s">
        <v>17</v>
      </c>
      <c r="V16" s="59" t="s">
        <v>15</v>
      </c>
      <c r="W16" s="60" t="s">
        <v>16</v>
      </c>
      <c r="X16" s="60" t="s">
        <v>49</v>
      </c>
      <c r="Y16" s="60" t="s">
        <v>17</v>
      </c>
      <c r="Z16" s="59" t="s">
        <v>15</v>
      </c>
      <c r="AA16" s="60" t="s">
        <v>16</v>
      </c>
      <c r="AB16" s="60" t="s">
        <v>49</v>
      </c>
      <c r="AC16" s="60" t="s">
        <v>17</v>
      </c>
      <c r="AD16" s="59" t="s">
        <v>15</v>
      </c>
      <c r="AE16" s="60" t="s">
        <v>16</v>
      </c>
      <c r="AF16" s="60" t="s">
        <v>49</v>
      </c>
      <c r="AG16" s="60" t="s">
        <v>17</v>
      </c>
      <c r="AH16" s="59" t="s">
        <v>15</v>
      </c>
      <c r="AI16" s="60" t="s">
        <v>16</v>
      </c>
      <c r="AJ16" s="60" t="s">
        <v>49</v>
      </c>
      <c r="AK16" s="60" t="s">
        <v>17</v>
      </c>
      <c r="AL16" s="59" t="s">
        <v>15</v>
      </c>
      <c r="AM16" s="60" t="s">
        <v>16</v>
      </c>
      <c r="AN16" s="60" t="s">
        <v>49</v>
      </c>
      <c r="AO16" s="60" t="s">
        <v>17</v>
      </c>
      <c r="AP16" s="59" t="s">
        <v>15</v>
      </c>
      <c r="AQ16" s="60" t="s">
        <v>16</v>
      </c>
      <c r="AR16" s="60" t="s">
        <v>49</v>
      </c>
      <c r="AS16" s="60" t="s">
        <v>17</v>
      </c>
      <c r="AT16" s="59" t="s">
        <v>15</v>
      </c>
      <c r="AU16" s="60" t="s">
        <v>16</v>
      </c>
      <c r="AV16" s="60" t="s">
        <v>49</v>
      </c>
      <c r="AW16" s="60" t="s">
        <v>17</v>
      </c>
      <c r="AX16" s="59" t="s">
        <v>15</v>
      </c>
      <c r="AY16" s="60" t="s">
        <v>16</v>
      </c>
      <c r="AZ16" s="60" t="s">
        <v>49</v>
      </c>
      <c r="BA16" s="60" t="s">
        <v>17</v>
      </c>
      <c r="BB16" s="59" t="s">
        <v>15</v>
      </c>
      <c r="BC16" s="60" t="s">
        <v>16</v>
      </c>
      <c r="BD16" s="60" t="s">
        <v>49</v>
      </c>
      <c r="BE16" s="60" t="s">
        <v>17</v>
      </c>
      <c r="BF16" s="59" t="s">
        <v>15</v>
      </c>
      <c r="BG16" s="60" t="s">
        <v>16</v>
      </c>
      <c r="BH16" s="60" t="s">
        <v>49</v>
      </c>
      <c r="BI16" s="60" t="s">
        <v>17</v>
      </c>
      <c r="BJ16" s="59" t="s">
        <v>15</v>
      </c>
      <c r="BK16" s="60" t="s">
        <v>16</v>
      </c>
      <c r="BL16" s="60" t="s">
        <v>49</v>
      </c>
      <c r="BM16" s="76" t="s">
        <v>17</v>
      </c>
      <c r="BN16" s="59" t="s">
        <v>15</v>
      </c>
      <c r="BO16" s="60" t="s">
        <v>16</v>
      </c>
      <c r="BP16" s="60" t="s">
        <v>49</v>
      </c>
      <c r="BQ16" s="60" t="s">
        <v>17</v>
      </c>
      <c r="BR16" s="59" t="s">
        <v>15</v>
      </c>
      <c r="BS16" s="60" t="s">
        <v>16</v>
      </c>
      <c r="BT16" s="60" t="s">
        <v>49</v>
      </c>
      <c r="BU16" s="60" t="s">
        <v>17</v>
      </c>
      <c r="BV16" s="59" t="s">
        <v>15</v>
      </c>
      <c r="BW16" s="60" t="s">
        <v>16</v>
      </c>
      <c r="BX16" s="60" t="s">
        <v>49</v>
      </c>
      <c r="BY16" s="60" t="s">
        <v>17</v>
      </c>
      <c r="BZ16" s="59" t="s">
        <v>15</v>
      </c>
      <c r="CA16" s="60" t="s">
        <v>16</v>
      </c>
      <c r="CB16" s="60" t="s">
        <v>49</v>
      </c>
      <c r="CC16" s="60" t="s">
        <v>17</v>
      </c>
      <c r="CD16" s="59" t="s">
        <v>15</v>
      </c>
      <c r="CE16" s="60" t="s">
        <v>16</v>
      </c>
      <c r="CF16" s="60" t="s">
        <v>49</v>
      </c>
      <c r="CG16" s="60" t="s">
        <v>17</v>
      </c>
      <c r="CH16" s="59" t="s">
        <v>15</v>
      </c>
      <c r="CI16" s="60" t="s">
        <v>16</v>
      </c>
      <c r="CJ16" s="60" t="s">
        <v>49</v>
      </c>
      <c r="CK16" s="60" t="s">
        <v>17</v>
      </c>
      <c r="CL16" s="59" t="s">
        <v>15</v>
      </c>
      <c r="CM16" s="60" t="s">
        <v>16</v>
      </c>
      <c r="CN16" s="60" t="s">
        <v>49</v>
      </c>
      <c r="CO16" s="60" t="s">
        <v>17</v>
      </c>
      <c r="CP16" s="59" t="s">
        <v>15</v>
      </c>
      <c r="CQ16" s="60" t="s">
        <v>16</v>
      </c>
      <c r="CR16" s="60" t="s">
        <v>49</v>
      </c>
      <c r="CS16" s="60" t="s">
        <v>17</v>
      </c>
      <c r="CT16" s="59" t="s">
        <v>15</v>
      </c>
      <c r="CU16" s="60" t="s">
        <v>16</v>
      </c>
      <c r="CV16" s="60" t="s">
        <v>49</v>
      </c>
      <c r="CW16" s="60" t="s">
        <v>17</v>
      </c>
      <c r="CX16" s="59" t="s">
        <v>15</v>
      </c>
      <c r="CY16" s="60" t="s">
        <v>16</v>
      </c>
      <c r="CZ16" s="60" t="s">
        <v>49</v>
      </c>
      <c r="DA16" s="61" t="s">
        <v>17</v>
      </c>
    </row>
    <row r="17" spans="1:105" x14ac:dyDescent="0.15">
      <c r="A17" s="24" t="s">
        <v>44</v>
      </c>
      <c r="B17" s="88" t="s">
        <v>54</v>
      </c>
      <c r="C17" s="80" t="s">
        <v>54</v>
      </c>
      <c r="D17" s="80" t="s">
        <v>54</v>
      </c>
      <c r="E17" s="80" t="s">
        <v>54</v>
      </c>
      <c r="F17" s="25">
        <v>11088.22</v>
      </c>
      <c r="G17" s="22">
        <v>459.9</v>
      </c>
      <c r="H17" s="22">
        <v>10.19</v>
      </c>
      <c r="I17" s="22">
        <v>3502.86</v>
      </c>
      <c r="J17" s="25">
        <v>9867.1299999999992</v>
      </c>
      <c r="K17" s="22">
        <v>801.12</v>
      </c>
      <c r="L17" s="22">
        <v>21.2</v>
      </c>
      <c r="M17" s="22">
        <v>2228.87</v>
      </c>
      <c r="N17" s="25">
        <v>12307.58</v>
      </c>
      <c r="O17" s="22">
        <v>601.88</v>
      </c>
      <c r="P17" s="22">
        <v>9.1300000000000008</v>
      </c>
      <c r="Q17" s="22">
        <v>2593.1999999999998</v>
      </c>
      <c r="R17" s="88" t="s">
        <v>54</v>
      </c>
      <c r="S17" s="80" t="s">
        <v>54</v>
      </c>
      <c r="T17" s="80" t="s">
        <v>54</v>
      </c>
      <c r="U17" s="80" t="s">
        <v>54</v>
      </c>
      <c r="V17" s="88" t="s">
        <v>54</v>
      </c>
      <c r="W17" s="80" t="s">
        <v>54</v>
      </c>
      <c r="X17" s="80" t="s">
        <v>54</v>
      </c>
      <c r="Y17" s="80" t="s">
        <v>54</v>
      </c>
      <c r="Z17" s="88" t="s">
        <v>54</v>
      </c>
      <c r="AA17" s="80" t="s">
        <v>54</v>
      </c>
      <c r="AB17" s="80" t="s">
        <v>54</v>
      </c>
      <c r="AC17" s="80" t="s">
        <v>54</v>
      </c>
      <c r="AD17" s="88" t="s">
        <v>54</v>
      </c>
      <c r="AE17" s="80" t="s">
        <v>54</v>
      </c>
      <c r="AF17" s="80" t="s">
        <v>54</v>
      </c>
      <c r="AG17" s="80" t="s">
        <v>54</v>
      </c>
      <c r="AH17" s="88" t="s">
        <v>54</v>
      </c>
      <c r="AI17" s="80" t="s">
        <v>54</v>
      </c>
      <c r="AJ17" s="80" t="s">
        <v>54</v>
      </c>
      <c r="AK17" s="80" t="s">
        <v>54</v>
      </c>
      <c r="AL17" s="88" t="s">
        <v>54</v>
      </c>
      <c r="AM17" s="80" t="s">
        <v>54</v>
      </c>
      <c r="AN17" s="80" t="s">
        <v>54</v>
      </c>
      <c r="AO17" s="80" t="s">
        <v>54</v>
      </c>
      <c r="AP17" s="88" t="s">
        <v>54</v>
      </c>
      <c r="AQ17" s="80" t="s">
        <v>54</v>
      </c>
      <c r="AR17" s="80" t="s">
        <v>54</v>
      </c>
      <c r="AS17" s="80" t="s">
        <v>54</v>
      </c>
      <c r="AT17" s="88" t="s">
        <v>54</v>
      </c>
      <c r="AU17" s="80" t="s">
        <v>54</v>
      </c>
      <c r="AV17" s="80" t="s">
        <v>54</v>
      </c>
      <c r="AW17" s="80" t="s">
        <v>54</v>
      </c>
      <c r="AX17" s="88" t="s">
        <v>54</v>
      </c>
      <c r="AY17" s="80" t="s">
        <v>54</v>
      </c>
      <c r="AZ17" s="80" t="s">
        <v>54</v>
      </c>
      <c r="BA17" s="80" t="s">
        <v>54</v>
      </c>
      <c r="BB17" s="88" t="s">
        <v>54</v>
      </c>
      <c r="BC17" s="80" t="s">
        <v>54</v>
      </c>
      <c r="BD17" s="80" t="s">
        <v>54</v>
      </c>
      <c r="BE17" s="80" t="s">
        <v>54</v>
      </c>
      <c r="BF17" s="88" t="s">
        <v>54</v>
      </c>
      <c r="BG17" s="80" t="s">
        <v>54</v>
      </c>
      <c r="BH17" s="80" t="s">
        <v>54</v>
      </c>
      <c r="BI17" s="80" t="s">
        <v>54</v>
      </c>
      <c r="BJ17" s="88" t="s">
        <v>54</v>
      </c>
      <c r="BK17" s="80" t="s">
        <v>54</v>
      </c>
      <c r="BL17" s="80" t="s">
        <v>54</v>
      </c>
      <c r="BM17" s="80" t="s">
        <v>54</v>
      </c>
      <c r="BN17" s="88" t="s">
        <v>54</v>
      </c>
      <c r="BO17" s="80" t="s">
        <v>54</v>
      </c>
      <c r="BP17" s="80" t="s">
        <v>54</v>
      </c>
      <c r="BQ17" s="80" t="s">
        <v>54</v>
      </c>
      <c r="BR17" s="88" t="s">
        <v>54</v>
      </c>
      <c r="BS17" s="80" t="s">
        <v>54</v>
      </c>
      <c r="BT17" s="80" t="s">
        <v>54</v>
      </c>
      <c r="BU17" s="80" t="s">
        <v>54</v>
      </c>
      <c r="BV17" s="88" t="s">
        <v>54</v>
      </c>
      <c r="BW17" s="80" t="s">
        <v>54</v>
      </c>
      <c r="BX17" s="80" t="s">
        <v>54</v>
      </c>
      <c r="BY17" s="80" t="s">
        <v>54</v>
      </c>
      <c r="BZ17" s="88" t="s">
        <v>54</v>
      </c>
      <c r="CA17" s="80" t="s">
        <v>54</v>
      </c>
      <c r="CB17" s="80" t="s">
        <v>54</v>
      </c>
      <c r="CC17" s="80" t="s">
        <v>54</v>
      </c>
      <c r="CD17" s="88" t="s">
        <v>54</v>
      </c>
      <c r="CE17" s="80" t="s">
        <v>54</v>
      </c>
      <c r="CF17" s="80" t="s">
        <v>54</v>
      </c>
      <c r="CG17" s="80" t="s">
        <v>54</v>
      </c>
      <c r="CH17" s="88" t="s">
        <v>54</v>
      </c>
      <c r="CI17" s="80" t="s">
        <v>54</v>
      </c>
      <c r="CJ17" s="80" t="s">
        <v>54</v>
      </c>
      <c r="CK17" s="80" t="s">
        <v>54</v>
      </c>
      <c r="CL17" s="88" t="s">
        <v>54</v>
      </c>
      <c r="CM17" s="80" t="s">
        <v>54</v>
      </c>
      <c r="CN17" s="80" t="s">
        <v>54</v>
      </c>
      <c r="CO17" s="80" t="s">
        <v>54</v>
      </c>
      <c r="CP17" s="88" t="s">
        <v>54</v>
      </c>
      <c r="CQ17" s="80" t="s">
        <v>54</v>
      </c>
      <c r="CR17" s="80" t="s">
        <v>54</v>
      </c>
      <c r="CS17" s="80" t="s">
        <v>54</v>
      </c>
      <c r="CT17" s="88" t="s">
        <v>54</v>
      </c>
      <c r="CU17" s="80" t="s">
        <v>54</v>
      </c>
      <c r="CV17" s="80" t="s">
        <v>54</v>
      </c>
      <c r="CW17" s="80" t="s">
        <v>54</v>
      </c>
      <c r="CX17" s="88" t="s">
        <v>54</v>
      </c>
      <c r="CY17" s="80" t="s">
        <v>54</v>
      </c>
      <c r="CZ17" s="80" t="s">
        <v>54</v>
      </c>
      <c r="DA17" s="80" t="s">
        <v>54</v>
      </c>
    </row>
    <row r="18" spans="1:105" x14ac:dyDescent="0.15">
      <c r="A18" s="24" t="s">
        <v>52</v>
      </c>
      <c r="B18" s="25">
        <v>4886.12</v>
      </c>
      <c r="C18" s="22">
        <v>329.37</v>
      </c>
      <c r="D18" s="22">
        <v>0.25</v>
      </c>
      <c r="E18" s="22">
        <v>649.16</v>
      </c>
      <c r="F18" s="85" t="s">
        <v>54</v>
      </c>
      <c r="G18" s="83" t="s">
        <v>54</v>
      </c>
      <c r="H18" s="83" t="s">
        <v>54</v>
      </c>
      <c r="I18" s="83" t="s">
        <v>54</v>
      </c>
      <c r="J18" s="85" t="s">
        <v>54</v>
      </c>
      <c r="K18" s="83" t="s">
        <v>54</v>
      </c>
      <c r="L18" s="83" t="s">
        <v>54</v>
      </c>
      <c r="M18" s="83" t="s">
        <v>54</v>
      </c>
      <c r="N18" s="85" t="s">
        <v>54</v>
      </c>
      <c r="O18" s="83" t="s">
        <v>54</v>
      </c>
      <c r="P18" s="83" t="s">
        <v>54</v>
      </c>
      <c r="Q18" s="83" t="s">
        <v>54</v>
      </c>
      <c r="R18" s="25">
        <v>3958.8180000000002</v>
      </c>
      <c r="S18" s="22">
        <v>363.69499999999999</v>
      </c>
      <c r="T18" s="22">
        <v>1.9E-2</v>
      </c>
      <c r="U18" s="22">
        <v>696.81899999999996</v>
      </c>
      <c r="V18" s="25">
        <v>3413.5990000000002</v>
      </c>
      <c r="W18" s="22">
        <v>202.41499999999999</v>
      </c>
      <c r="X18" s="22">
        <v>6.8810000000000002</v>
      </c>
      <c r="Y18" s="22">
        <v>574.76599999999996</v>
      </c>
      <c r="Z18" s="25">
        <v>2898.7840000000001</v>
      </c>
      <c r="AA18" s="22">
        <v>209.41200000000001</v>
      </c>
      <c r="AB18" s="22">
        <v>0</v>
      </c>
      <c r="AC18" s="22">
        <v>2082.663</v>
      </c>
      <c r="AD18" s="25">
        <v>3733.9259999999999</v>
      </c>
      <c r="AE18" s="22">
        <v>147.15100000000001</v>
      </c>
      <c r="AF18" s="22">
        <v>0.2</v>
      </c>
      <c r="AG18" s="22">
        <v>1098.8800000000001</v>
      </c>
      <c r="AH18" s="25">
        <v>4918.9719999999998</v>
      </c>
      <c r="AI18" s="22">
        <v>288.38900000000001</v>
      </c>
      <c r="AJ18" s="22">
        <v>0</v>
      </c>
      <c r="AK18" s="22">
        <v>1919.2489999999998</v>
      </c>
      <c r="AL18" s="25">
        <v>3319.06</v>
      </c>
      <c r="AM18" s="22">
        <v>107.434</v>
      </c>
      <c r="AN18" s="22">
        <v>12.215999999999999</v>
      </c>
      <c r="AO18" s="22">
        <v>-265.07099999999997</v>
      </c>
      <c r="AP18" s="25">
        <v>3367.8389999999999</v>
      </c>
      <c r="AQ18" s="22">
        <v>209.45</v>
      </c>
      <c r="AR18" s="22">
        <v>3.57</v>
      </c>
      <c r="AS18" s="22">
        <v>-120.631</v>
      </c>
      <c r="AT18" s="25">
        <v>2581.3159999999998</v>
      </c>
      <c r="AU18" s="22">
        <v>13.265000000000001</v>
      </c>
      <c r="AV18" s="22">
        <v>0</v>
      </c>
      <c r="AW18" s="19">
        <v>2084.4859999999999</v>
      </c>
      <c r="AX18" s="25">
        <v>3026.14</v>
      </c>
      <c r="AY18" s="22">
        <v>14.611000000000001</v>
      </c>
      <c r="AZ18" s="22">
        <v>0.1</v>
      </c>
      <c r="BA18" s="19">
        <v>1210.0930000000001</v>
      </c>
      <c r="BB18" s="25">
        <v>3149.5320000000002</v>
      </c>
      <c r="BC18" s="22">
        <v>12.416</v>
      </c>
      <c r="BD18" s="22">
        <v>42.256999999999998</v>
      </c>
      <c r="BE18" s="19">
        <v>949.21</v>
      </c>
      <c r="BF18" s="21">
        <v>2063.201</v>
      </c>
      <c r="BG18" s="22">
        <v>87.44</v>
      </c>
      <c r="BH18" s="22">
        <v>0.05</v>
      </c>
      <c r="BI18" s="19">
        <v>1019.3819999999999</v>
      </c>
      <c r="BJ18" s="21">
        <v>1046.0329999999999</v>
      </c>
      <c r="BK18" s="22">
        <v>34.676000000000002</v>
      </c>
      <c r="BL18" s="22">
        <v>0.05</v>
      </c>
      <c r="BM18" s="19">
        <v>47.168999999999997</v>
      </c>
      <c r="BN18" s="25">
        <v>1539.5930000000001</v>
      </c>
      <c r="BO18" s="19">
        <v>10.68</v>
      </c>
      <c r="BP18" s="19">
        <v>0</v>
      </c>
      <c r="BQ18" s="19">
        <v>34.835000000000001</v>
      </c>
      <c r="BR18" s="21">
        <v>851.59699999999998</v>
      </c>
      <c r="BS18" s="22">
        <v>38.564</v>
      </c>
      <c r="BT18" s="22">
        <v>0</v>
      </c>
      <c r="BU18" s="19">
        <v>74.578999999999994</v>
      </c>
      <c r="BV18" s="21">
        <v>1007.891</v>
      </c>
      <c r="BW18" s="22">
        <v>4.5</v>
      </c>
      <c r="BX18" s="22">
        <v>100.291</v>
      </c>
      <c r="BY18" s="19">
        <v>165.60899999999998</v>
      </c>
      <c r="BZ18" s="21">
        <v>806.13</v>
      </c>
      <c r="CA18" s="22">
        <v>34.341999999999999</v>
      </c>
      <c r="CB18" s="22">
        <v>15</v>
      </c>
      <c r="CC18" s="19">
        <v>448.11500000000001</v>
      </c>
      <c r="CD18" s="21">
        <v>1007.861</v>
      </c>
      <c r="CE18" s="22">
        <v>17.943000000000001</v>
      </c>
      <c r="CF18" s="22">
        <v>125.02500000000001</v>
      </c>
      <c r="CG18" s="22">
        <v>1192.5640000000001</v>
      </c>
      <c r="CH18" s="21">
        <v>2401.1680000000001</v>
      </c>
      <c r="CI18" s="22">
        <v>62.716000000000001</v>
      </c>
      <c r="CJ18" s="22">
        <v>52.695999999999998</v>
      </c>
      <c r="CK18" s="22">
        <v>813.24199999999996</v>
      </c>
      <c r="CL18" s="21">
        <v>2065.2930000000001</v>
      </c>
      <c r="CM18" s="22">
        <v>215.74</v>
      </c>
      <c r="CN18" s="22">
        <v>56.326999999999998</v>
      </c>
      <c r="CO18" s="22">
        <v>55</v>
      </c>
      <c r="CP18" s="21">
        <v>865.86500000000001</v>
      </c>
      <c r="CQ18" s="22">
        <v>67.010999999999996</v>
      </c>
      <c r="CR18" s="22">
        <v>1</v>
      </c>
      <c r="CS18" s="22">
        <v>105.05</v>
      </c>
      <c r="CT18" s="21">
        <v>1563.162</v>
      </c>
      <c r="CU18" s="22">
        <v>118.839</v>
      </c>
      <c r="CV18" s="22">
        <v>44.779000000000003</v>
      </c>
      <c r="CW18" s="22">
        <v>49.209000000000003</v>
      </c>
      <c r="CX18" s="21">
        <v>856.30899999999997</v>
      </c>
      <c r="CY18" s="22">
        <v>305.95600000000002</v>
      </c>
      <c r="CZ18" s="22">
        <v>84</v>
      </c>
      <c r="DA18" s="23">
        <v>208.09800000000001</v>
      </c>
    </row>
    <row r="19" spans="1:105" x14ac:dyDescent="0.15">
      <c r="A19" s="24" t="s">
        <v>53</v>
      </c>
      <c r="B19" s="25">
        <v>7368.33</v>
      </c>
      <c r="C19" s="22">
        <v>186.1</v>
      </c>
      <c r="D19" s="22">
        <v>0.04</v>
      </c>
      <c r="E19" s="22">
        <v>1886.09</v>
      </c>
      <c r="F19" s="85" t="s">
        <v>54</v>
      </c>
      <c r="G19" s="83" t="s">
        <v>54</v>
      </c>
      <c r="H19" s="83" t="s">
        <v>54</v>
      </c>
      <c r="I19" s="83" t="s">
        <v>54</v>
      </c>
      <c r="J19" s="85" t="s">
        <v>54</v>
      </c>
      <c r="K19" s="83" t="s">
        <v>54</v>
      </c>
      <c r="L19" s="83" t="s">
        <v>54</v>
      </c>
      <c r="M19" s="83" t="s">
        <v>54</v>
      </c>
      <c r="N19" s="85" t="s">
        <v>54</v>
      </c>
      <c r="O19" s="83" t="s">
        <v>54</v>
      </c>
      <c r="P19" s="83" t="s">
        <v>54</v>
      </c>
      <c r="Q19" s="83" t="s">
        <v>54</v>
      </c>
      <c r="R19" s="25">
        <v>10073.736999999999</v>
      </c>
      <c r="S19" s="22">
        <v>122.503</v>
      </c>
      <c r="T19" s="22">
        <v>2.907</v>
      </c>
      <c r="U19" s="22">
        <v>1364.828</v>
      </c>
      <c r="V19" s="25">
        <v>5478.1880000000001</v>
      </c>
      <c r="W19" s="22">
        <v>129.46299999999999</v>
      </c>
      <c r="X19" s="22">
        <v>0.64200000000000002</v>
      </c>
      <c r="Y19" s="22">
        <v>221.74</v>
      </c>
      <c r="Z19" s="25">
        <v>5185.5469999999996</v>
      </c>
      <c r="AA19" s="22">
        <v>181.529</v>
      </c>
      <c r="AB19" s="22">
        <v>3.4889999999999999</v>
      </c>
      <c r="AC19" s="22">
        <v>575.29500000000007</v>
      </c>
      <c r="AD19" s="25">
        <v>3981.3020000000001</v>
      </c>
      <c r="AE19" s="22">
        <v>134.39400000000001</v>
      </c>
      <c r="AF19" s="22">
        <v>5.766</v>
      </c>
      <c r="AG19" s="22">
        <v>745.73299999999995</v>
      </c>
      <c r="AH19" s="25">
        <v>4592.8310000000001</v>
      </c>
      <c r="AI19" s="22">
        <v>163.536</v>
      </c>
      <c r="AJ19" s="22">
        <v>2</v>
      </c>
      <c r="AK19" s="22">
        <v>512.58899999999994</v>
      </c>
      <c r="AL19" s="25">
        <v>3404.9459999999999</v>
      </c>
      <c r="AM19" s="22">
        <v>187.34299999999999</v>
      </c>
      <c r="AN19" s="22">
        <v>0.501</v>
      </c>
      <c r="AO19" s="22">
        <v>110.152</v>
      </c>
      <c r="AP19" s="25">
        <v>3111.172</v>
      </c>
      <c r="AQ19" s="22">
        <v>78.460999999999999</v>
      </c>
      <c r="AR19" s="22">
        <v>0.05</v>
      </c>
      <c r="AS19" s="22">
        <v>1612.623</v>
      </c>
      <c r="AT19" s="25">
        <v>3224.6210000000001</v>
      </c>
      <c r="AU19" s="22">
        <v>68.055000000000007</v>
      </c>
      <c r="AV19" s="22">
        <v>8.6639999999999997</v>
      </c>
      <c r="AW19" s="19">
        <v>1995.7170000000001</v>
      </c>
      <c r="AX19" s="25">
        <v>4035.9349999999999</v>
      </c>
      <c r="AY19" s="22">
        <v>41.805</v>
      </c>
      <c r="AZ19" s="22">
        <v>2.02</v>
      </c>
      <c r="BA19" s="19">
        <v>899.01</v>
      </c>
      <c r="BB19" s="25">
        <v>4396.2380000000003</v>
      </c>
      <c r="BC19" s="22">
        <v>47.764000000000003</v>
      </c>
      <c r="BD19" s="22">
        <v>10.28</v>
      </c>
      <c r="BE19" s="19">
        <v>1406.973</v>
      </c>
      <c r="BF19" s="21">
        <v>5560.1959999999999</v>
      </c>
      <c r="BG19" s="22">
        <v>81.777000000000001</v>
      </c>
      <c r="BH19" s="22">
        <v>0</v>
      </c>
      <c r="BI19" s="19">
        <v>305.31700000000001</v>
      </c>
      <c r="BJ19" s="21">
        <v>2436.373</v>
      </c>
      <c r="BK19" s="22">
        <v>164.53899999999999</v>
      </c>
      <c r="BL19" s="22">
        <v>2.2669999999999999</v>
      </c>
      <c r="BM19" s="19">
        <v>1535.933</v>
      </c>
      <c r="BN19" s="25">
        <v>3896.614</v>
      </c>
      <c r="BO19" s="19">
        <v>63.354999999999997</v>
      </c>
      <c r="BP19" s="19">
        <v>71.756</v>
      </c>
      <c r="BQ19" s="19">
        <v>391.38499999999999</v>
      </c>
      <c r="BR19" s="21">
        <v>1923.8720000000001</v>
      </c>
      <c r="BS19" s="22">
        <v>31.59</v>
      </c>
      <c r="BT19" s="22">
        <v>322.36500000000001</v>
      </c>
      <c r="BU19" s="19">
        <v>479.108</v>
      </c>
      <c r="BV19" s="21">
        <v>1641.9059999999999</v>
      </c>
      <c r="BW19" s="22">
        <v>14.993</v>
      </c>
      <c r="BX19" s="22">
        <v>5</v>
      </c>
      <c r="BY19" s="19">
        <v>239.386</v>
      </c>
      <c r="BZ19" s="21">
        <v>987.95399999999995</v>
      </c>
      <c r="CA19" s="22">
        <v>76.44</v>
      </c>
      <c r="CB19" s="22">
        <v>10</v>
      </c>
      <c r="CC19" s="19">
        <v>683.11399999999992</v>
      </c>
      <c r="CD19" s="21">
        <v>2118.3960000000002</v>
      </c>
      <c r="CE19" s="22">
        <v>74.531000000000006</v>
      </c>
      <c r="CF19" s="22">
        <v>6.6719999999999997</v>
      </c>
      <c r="CG19" s="22">
        <v>801.76900000000001</v>
      </c>
      <c r="CH19" s="21">
        <v>2363.1320000000001</v>
      </c>
      <c r="CI19" s="22">
        <v>144.124</v>
      </c>
      <c r="CJ19" s="22">
        <v>89</v>
      </c>
      <c r="CK19" s="22">
        <v>362.541</v>
      </c>
      <c r="CL19" s="21">
        <v>1624.598</v>
      </c>
      <c r="CM19" s="22">
        <v>263.209</v>
      </c>
      <c r="CN19" s="22">
        <v>16</v>
      </c>
      <c r="CO19" s="22">
        <v>54.283000000000001</v>
      </c>
      <c r="CP19" s="21">
        <v>2166.855</v>
      </c>
      <c r="CQ19" s="22">
        <v>43.323</v>
      </c>
      <c r="CR19" s="22">
        <v>62.728000000000002</v>
      </c>
      <c r="CS19" s="22">
        <v>83.048000000000002</v>
      </c>
      <c r="CT19" s="21">
        <v>2047.5640000000001</v>
      </c>
      <c r="CU19" s="22">
        <v>158.67099999999999</v>
      </c>
      <c r="CV19" s="22">
        <v>3.8889999999999998</v>
      </c>
      <c r="CW19" s="22">
        <v>129.566</v>
      </c>
      <c r="CX19" s="21">
        <v>1767.7619999999999</v>
      </c>
      <c r="CY19" s="22">
        <v>152.14699999999999</v>
      </c>
      <c r="CZ19" s="22">
        <v>67.8</v>
      </c>
      <c r="DA19" s="23">
        <v>588.70299999999997</v>
      </c>
    </row>
    <row r="20" spans="1:105" x14ac:dyDescent="0.15">
      <c r="A20" s="24" t="s">
        <v>0</v>
      </c>
      <c r="B20" s="25">
        <v>11523.22</v>
      </c>
      <c r="C20" s="22">
        <v>600</v>
      </c>
      <c r="D20" s="22">
        <v>0.02</v>
      </c>
      <c r="E20" s="22">
        <v>486.89</v>
      </c>
      <c r="F20" s="25">
        <v>7484.74</v>
      </c>
      <c r="G20" s="22">
        <v>238.87</v>
      </c>
      <c r="H20" s="22">
        <v>0.02</v>
      </c>
      <c r="I20" s="22">
        <v>1600.96</v>
      </c>
      <c r="J20" s="25">
        <v>6467.14</v>
      </c>
      <c r="K20" s="22">
        <v>180.03</v>
      </c>
      <c r="L20" s="22">
        <v>0.25</v>
      </c>
      <c r="M20" s="22">
        <v>2453.2600000000002</v>
      </c>
      <c r="N20" s="25">
        <v>6364.42</v>
      </c>
      <c r="O20" s="22">
        <v>132.94</v>
      </c>
      <c r="P20" s="22">
        <v>7.03</v>
      </c>
      <c r="Q20" s="22">
        <v>907.7</v>
      </c>
      <c r="R20" s="25">
        <v>11974.347</v>
      </c>
      <c r="S20" s="22">
        <v>72.596999999999994</v>
      </c>
      <c r="T20" s="22">
        <v>56.188000000000002</v>
      </c>
      <c r="U20" s="22">
        <v>-254.64099999999999</v>
      </c>
      <c r="V20" s="25">
        <v>6897.9080000000004</v>
      </c>
      <c r="W20" s="22">
        <v>126.864</v>
      </c>
      <c r="X20" s="22">
        <v>0.47299999999999998</v>
      </c>
      <c r="Y20" s="22">
        <v>475.79399999999998</v>
      </c>
      <c r="Z20" s="25">
        <v>5553.183</v>
      </c>
      <c r="AA20" s="22">
        <v>154.00299999999999</v>
      </c>
      <c r="AB20" s="22">
        <v>0.02</v>
      </c>
      <c r="AC20" s="22">
        <v>1032.2850000000001</v>
      </c>
      <c r="AD20" s="25">
        <v>7340.5739999999996</v>
      </c>
      <c r="AE20" s="22">
        <v>168.523</v>
      </c>
      <c r="AF20" s="22">
        <v>12.109</v>
      </c>
      <c r="AG20" s="22">
        <v>1162.077</v>
      </c>
      <c r="AH20" s="25">
        <v>7825.1289999999999</v>
      </c>
      <c r="AI20" s="22">
        <v>109.477</v>
      </c>
      <c r="AJ20" s="22">
        <v>37.396999999999998</v>
      </c>
      <c r="AK20" s="22">
        <v>1153.44</v>
      </c>
      <c r="AL20" s="25">
        <v>5650.35</v>
      </c>
      <c r="AM20" s="22">
        <v>163.428</v>
      </c>
      <c r="AN20" s="22">
        <v>18.065999999999999</v>
      </c>
      <c r="AO20" s="22">
        <v>1506.125</v>
      </c>
      <c r="AP20" s="25">
        <v>4598.7979999999998</v>
      </c>
      <c r="AQ20" s="22">
        <v>106.57</v>
      </c>
      <c r="AR20" s="22">
        <v>0.35</v>
      </c>
      <c r="AS20" s="22">
        <v>2953.509</v>
      </c>
      <c r="AT20" s="25">
        <v>4437.0870000000004</v>
      </c>
      <c r="AU20" s="22">
        <v>98.451999999999998</v>
      </c>
      <c r="AV20" s="22">
        <v>26.672999999999998</v>
      </c>
      <c r="AW20" s="19">
        <v>521.78500000000008</v>
      </c>
      <c r="AX20" s="25">
        <v>7108.4620000000004</v>
      </c>
      <c r="AY20" s="22">
        <v>599.50099999999998</v>
      </c>
      <c r="AZ20" s="22">
        <v>0</v>
      </c>
      <c r="BA20" s="19">
        <v>1303.2249999999999</v>
      </c>
      <c r="BB20" s="25">
        <v>5700.0680000000002</v>
      </c>
      <c r="BC20" s="22">
        <v>159.971</v>
      </c>
      <c r="BD20" s="22">
        <v>4.7009999999999996</v>
      </c>
      <c r="BE20" s="19">
        <v>1038.845</v>
      </c>
      <c r="BF20" s="21">
        <v>6322.3850000000002</v>
      </c>
      <c r="BG20" s="22">
        <v>134.959</v>
      </c>
      <c r="BH20" s="22">
        <v>117.623</v>
      </c>
      <c r="BI20" s="19">
        <v>495.03700000000003</v>
      </c>
      <c r="BJ20" s="21">
        <v>5415.6090000000004</v>
      </c>
      <c r="BK20" s="22">
        <v>129.572</v>
      </c>
      <c r="BL20" s="22">
        <v>23.538</v>
      </c>
      <c r="BM20" s="19">
        <v>1271.066</v>
      </c>
      <c r="BN20" s="25">
        <v>4016.8649999999998</v>
      </c>
      <c r="BO20" s="19">
        <v>77.465999999999994</v>
      </c>
      <c r="BP20" s="19">
        <v>15.46</v>
      </c>
      <c r="BQ20" s="19">
        <v>1122.3319999999999</v>
      </c>
      <c r="BR20" s="21">
        <v>3155.616</v>
      </c>
      <c r="BS20" s="22">
        <v>85.5</v>
      </c>
      <c r="BT20" s="22">
        <v>274.78800000000001</v>
      </c>
      <c r="BU20" s="19">
        <v>189.405</v>
      </c>
      <c r="BV20" s="21">
        <v>2212.4960000000001</v>
      </c>
      <c r="BW20" s="22">
        <v>147.30500000000001</v>
      </c>
      <c r="BX20" s="22">
        <v>3.891</v>
      </c>
      <c r="BY20" s="19">
        <v>379.88</v>
      </c>
      <c r="BZ20" s="21">
        <v>1889.5350000000001</v>
      </c>
      <c r="CA20" s="22">
        <v>262.16500000000002</v>
      </c>
      <c r="CB20" s="22">
        <v>12.159000000000001</v>
      </c>
      <c r="CC20" s="19">
        <v>607.07799999999997</v>
      </c>
      <c r="CD20" s="21">
        <v>3765.73</v>
      </c>
      <c r="CE20" s="22">
        <v>134.85400000000001</v>
      </c>
      <c r="CF20" s="22">
        <v>91.430999999999997</v>
      </c>
      <c r="CG20" s="22">
        <v>1080.912</v>
      </c>
      <c r="CH20" s="21">
        <v>2874.1529999999998</v>
      </c>
      <c r="CI20" s="22">
        <v>123.434</v>
      </c>
      <c r="CJ20" s="22">
        <v>78.159000000000006</v>
      </c>
      <c r="CK20" s="22">
        <v>887.30100000000004</v>
      </c>
      <c r="CL20" s="21">
        <v>1812.9010000000001</v>
      </c>
      <c r="CM20" s="22">
        <v>56.576999999999998</v>
      </c>
      <c r="CN20" s="22">
        <v>10.202999999999999</v>
      </c>
      <c r="CO20" s="22">
        <v>130.79499999999999</v>
      </c>
      <c r="CP20" s="21">
        <v>1769.0050000000001</v>
      </c>
      <c r="CQ20" s="22">
        <v>71.927999999999997</v>
      </c>
      <c r="CR20" s="22">
        <v>151.66200000000001</v>
      </c>
      <c r="CS20" s="22">
        <v>236.51300000000001</v>
      </c>
      <c r="CT20" s="21">
        <v>2355.317</v>
      </c>
      <c r="CU20" s="22">
        <v>117.85599999999999</v>
      </c>
      <c r="CV20" s="22">
        <v>87.191999999999993</v>
      </c>
      <c r="CW20" s="22">
        <v>439.375</v>
      </c>
      <c r="CX20" s="21">
        <v>2669.9650000000001</v>
      </c>
      <c r="CY20" s="22">
        <v>473.697</v>
      </c>
      <c r="CZ20" s="22">
        <v>111.557</v>
      </c>
      <c r="DA20" s="23">
        <v>934.18600000000004</v>
      </c>
    </row>
    <row r="21" spans="1:105" x14ac:dyDescent="0.15">
      <c r="A21" s="24" t="s">
        <v>31</v>
      </c>
      <c r="B21" s="25">
        <v>9767.27</v>
      </c>
      <c r="C21" s="22">
        <v>292.43</v>
      </c>
      <c r="D21" s="22">
        <v>0.01</v>
      </c>
      <c r="E21" s="22">
        <v>231.39</v>
      </c>
      <c r="F21" s="25">
        <v>7693.39</v>
      </c>
      <c r="G21" s="22">
        <v>263.45999999999998</v>
      </c>
      <c r="H21" s="22">
        <v>0.01</v>
      </c>
      <c r="I21" s="22">
        <v>36.58</v>
      </c>
      <c r="J21" s="25">
        <v>8744.07</v>
      </c>
      <c r="K21" s="22">
        <v>290.01</v>
      </c>
      <c r="L21" s="22">
        <v>39.520000000000003</v>
      </c>
      <c r="M21" s="22">
        <v>1764.63</v>
      </c>
      <c r="N21" s="25">
        <v>9341.26</v>
      </c>
      <c r="O21" s="22">
        <v>340.27</v>
      </c>
      <c r="P21" s="22">
        <v>9.44</v>
      </c>
      <c r="Q21" s="22">
        <v>58.07</v>
      </c>
      <c r="R21" s="25">
        <v>5534.2349999999997</v>
      </c>
      <c r="S21" s="22">
        <v>228.23699999999999</v>
      </c>
      <c r="T21" s="22">
        <v>31.126000000000001</v>
      </c>
      <c r="U21" s="22">
        <v>397.803</v>
      </c>
      <c r="V21" s="25">
        <v>7131.7020000000002</v>
      </c>
      <c r="W21" s="22">
        <v>171.40299999999999</v>
      </c>
      <c r="X21" s="22">
        <v>123.666</v>
      </c>
      <c r="Y21" s="22">
        <v>411.822</v>
      </c>
      <c r="Z21" s="25">
        <v>9284.2170000000006</v>
      </c>
      <c r="AA21" s="22">
        <v>179.84</v>
      </c>
      <c r="AB21" s="22">
        <v>1.2769999999999999</v>
      </c>
      <c r="AC21" s="22">
        <v>282.37200000000001</v>
      </c>
      <c r="AD21" s="25">
        <v>11296.965</v>
      </c>
      <c r="AE21" s="22">
        <v>132.27100000000002</v>
      </c>
      <c r="AF21" s="22">
        <v>10.923</v>
      </c>
      <c r="AG21" s="22">
        <v>2211.5</v>
      </c>
      <c r="AH21" s="25">
        <v>7394.692</v>
      </c>
      <c r="AI21" s="22">
        <v>217.11</v>
      </c>
      <c r="AJ21" s="22">
        <v>15.925999999999998</v>
      </c>
      <c r="AK21" s="22">
        <v>-20.753999999999991</v>
      </c>
      <c r="AL21" s="25">
        <v>5265.5939999999991</v>
      </c>
      <c r="AM21" s="22">
        <v>160.07599999999999</v>
      </c>
      <c r="AN21" s="22">
        <v>0.30299999999999999</v>
      </c>
      <c r="AO21" s="22">
        <v>511.1</v>
      </c>
      <c r="AP21" s="25">
        <v>5864.4409999999998</v>
      </c>
      <c r="AQ21" s="22">
        <v>117.57299999999999</v>
      </c>
      <c r="AR21" s="22">
        <v>115.44900000000001</v>
      </c>
      <c r="AS21" s="22">
        <v>2091.6790000000001</v>
      </c>
      <c r="AT21" s="25">
        <v>5600.4310000000005</v>
      </c>
      <c r="AU21" s="22">
        <v>168.81100000000001</v>
      </c>
      <c r="AV21" s="22">
        <v>0</v>
      </c>
      <c r="AW21" s="19">
        <v>1303.9540000000002</v>
      </c>
      <c r="AX21" s="25">
        <v>8731.2880000000005</v>
      </c>
      <c r="AY21" s="22">
        <v>81.618000000000009</v>
      </c>
      <c r="AZ21" s="22">
        <v>300.11399999999998</v>
      </c>
      <c r="BA21" s="19">
        <v>3009.2080000000001</v>
      </c>
      <c r="BB21" s="25">
        <v>8323.3110000000015</v>
      </c>
      <c r="BC21" s="22">
        <v>261.79399999999998</v>
      </c>
      <c r="BD21" s="22">
        <v>0</v>
      </c>
      <c r="BE21" s="19">
        <v>2166.422</v>
      </c>
      <c r="BF21" s="25">
        <v>5526.2190000000001</v>
      </c>
      <c r="BG21" s="22">
        <v>117.48400000000001</v>
      </c>
      <c r="BH21" s="22">
        <v>19.131</v>
      </c>
      <c r="BI21" s="19">
        <v>709.18899999999996</v>
      </c>
      <c r="BJ21" s="25">
        <v>5569.1859999999997</v>
      </c>
      <c r="BK21" s="22">
        <v>187.58699999999999</v>
      </c>
      <c r="BL21" s="22">
        <v>2.411</v>
      </c>
      <c r="BM21" s="19">
        <v>556.9620000000001</v>
      </c>
      <c r="BN21" s="25">
        <v>3956.8339999999998</v>
      </c>
      <c r="BO21" s="22">
        <v>140.887</v>
      </c>
      <c r="BP21" s="22">
        <v>5.05</v>
      </c>
      <c r="BQ21" s="19">
        <v>634.524</v>
      </c>
      <c r="BR21" s="25">
        <v>3655.8810000000003</v>
      </c>
      <c r="BS21" s="22">
        <v>108.309</v>
      </c>
      <c r="BT21" s="22">
        <v>149.958</v>
      </c>
      <c r="BU21" s="19">
        <v>393.21600000000001</v>
      </c>
      <c r="BV21" s="25">
        <v>3778.7709999999997</v>
      </c>
      <c r="BW21" s="22">
        <v>104.47</v>
      </c>
      <c r="BX21" s="22">
        <v>22.872</v>
      </c>
      <c r="BY21" s="19">
        <v>540.05000000000007</v>
      </c>
      <c r="BZ21" s="25">
        <v>3263.6390000000001</v>
      </c>
      <c r="CA21" s="22">
        <v>216.483</v>
      </c>
      <c r="CB21" s="22">
        <v>2.2999999999999998</v>
      </c>
      <c r="CC21" s="19">
        <v>642.85599999999999</v>
      </c>
      <c r="CD21" s="25">
        <v>3053.7250000000004</v>
      </c>
      <c r="CE21" s="22">
        <v>279.25200000000001</v>
      </c>
      <c r="CF21" s="22">
        <v>57.030999999999999</v>
      </c>
      <c r="CG21" s="22">
        <v>339.45299999999997</v>
      </c>
      <c r="CH21" s="25">
        <v>3582.0879999999997</v>
      </c>
      <c r="CI21" s="22">
        <v>185.66800000000001</v>
      </c>
      <c r="CJ21" s="22">
        <v>96.555000000000007</v>
      </c>
      <c r="CK21" s="22">
        <v>1146.8229999999999</v>
      </c>
      <c r="CL21" s="25">
        <v>2987.4319999999998</v>
      </c>
      <c r="CM21" s="22">
        <v>249.851</v>
      </c>
      <c r="CN21" s="22">
        <v>64.378</v>
      </c>
      <c r="CO21" s="22">
        <v>43.478999999999999</v>
      </c>
      <c r="CP21" s="25">
        <v>2693.96</v>
      </c>
      <c r="CQ21" s="22">
        <v>115.495</v>
      </c>
      <c r="CR21" s="22">
        <v>15.4</v>
      </c>
      <c r="CS21" s="22">
        <v>44.173999999999992</v>
      </c>
      <c r="CT21" s="25">
        <v>2585.4920000000002</v>
      </c>
      <c r="CU21" s="22">
        <v>128.78899999999999</v>
      </c>
      <c r="CV21" s="22">
        <v>3.2</v>
      </c>
      <c r="CW21" s="22">
        <v>44.045999999999999</v>
      </c>
      <c r="CX21" s="25">
        <v>4734.7669999999998</v>
      </c>
      <c r="CY21" s="22">
        <v>640.97500000000002</v>
      </c>
      <c r="CZ21" s="22">
        <v>102.59099999999999</v>
      </c>
      <c r="DA21" s="23">
        <v>473.69100000000003</v>
      </c>
    </row>
    <row r="22" spans="1:105" x14ac:dyDescent="0.15">
      <c r="A22" s="24" t="s">
        <v>1</v>
      </c>
      <c r="B22" s="25">
        <v>7166.64</v>
      </c>
      <c r="C22" s="22">
        <v>472.6</v>
      </c>
      <c r="D22" s="22">
        <v>0.02</v>
      </c>
      <c r="E22" s="22">
        <v>225.01</v>
      </c>
      <c r="F22" s="25">
        <v>4805</v>
      </c>
      <c r="G22" s="22">
        <v>289.95999999999998</v>
      </c>
      <c r="H22" s="22">
        <v>9.09</v>
      </c>
      <c r="I22" s="22">
        <v>820.43</v>
      </c>
      <c r="J22" s="25">
        <v>5361.78</v>
      </c>
      <c r="K22" s="22">
        <v>592.74</v>
      </c>
      <c r="L22" s="22">
        <v>0.01</v>
      </c>
      <c r="M22" s="22">
        <v>186.51</v>
      </c>
      <c r="N22" s="25">
        <v>3703.82</v>
      </c>
      <c r="O22" s="22">
        <v>153.53</v>
      </c>
      <c r="P22" s="22">
        <v>12.4</v>
      </c>
      <c r="Q22" s="22">
        <v>688.02</v>
      </c>
      <c r="R22" s="25">
        <v>4421.71</v>
      </c>
      <c r="S22" s="22">
        <v>133.44300000000001</v>
      </c>
      <c r="T22" s="22">
        <v>2.1080000000000001</v>
      </c>
      <c r="U22" s="22">
        <v>194.36500000000001</v>
      </c>
      <c r="V22" s="25">
        <v>5135.4430000000002</v>
      </c>
      <c r="W22" s="22">
        <v>194.55199999999999</v>
      </c>
      <c r="X22" s="22">
        <v>2E-3</v>
      </c>
      <c r="Y22" s="22">
        <v>196.13</v>
      </c>
      <c r="Z22" s="25">
        <v>6031.14</v>
      </c>
      <c r="AA22" s="22">
        <v>190.916</v>
      </c>
      <c r="AB22" s="22">
        <v>1.9379999999999999</v>
      </c>
      <c r="AC22" s="22">
        <v>176.126</v>
      </c>
      <c r="AD22" s="25">
        <v>5110.5860000000002</v>
      </c>
      <c r="AE22" s="22">
        <v>133.18700000000001</v>
      </c>
      <c r="AF22" s="22">
        <v>7.0000000000000001E-3</v>
      </c>
      <c r="AG22" s="22">
        <v>208.23400000000001</v>
      </c>
      <c r="AH22" s="25">
        <v>4620.4560000000001</v>
      </c>
      <c r="AI22" s="22">
        <v>209.65299999999999</v>
      </c>
      <c r="AJ22" s="22">
        <v>2</v>
      </c>
      <c r="AK22" s="22">
        <v>428.63499999999999</v>
      </c>
      <c r="AL22" s="25">
        <v>4338.0690000000004</v>
      </c>
      <c r="AM22" s="22">
        <v>288.33800000000002</v>
      </c>
      <c r="AN22" s="22">
        <v>7.0999999999999994E-2</v>
      </c>
      <c r="AO22" s="22">
        <v>-163.84399999999999</v>
      </c>
      <c r="AP22" s="25">
        <v>2169.1709999999998</v>
      </c>
      <c r="AQ22" s="22">
        <v>86.007999999999996</v>
      </c>
      <c r="AR22" s="22">
        <v>0</v>
      </c>
      <c r="AS22" s="22">
        <v>442.298</v>
      </c>
      <c r="AT22" s="25">
        <v>2903.05</v>
      </c>
      <c r="AU22" s="22">
        <v>159.357</v>
      </c>
      <c r="AV22" s="22">
        <v>0</v>
      </c>
      <c r="AW22" s="19">
        <v>623.19800000000009</v>
      </c>
      <c r="AX22" s="25">
        <v>4304.4970000000003</v>
      </c>
      <c r="AY22" s="22">
        <v>177.03</v>
      </c>
      <c r="AZ22" s="22">
        <v>0.15</v>
      </c>
      <c r="BA22" s="19">
        <v>2322.4960000000001</v>
      </c>
      <c r="BB22" s="25">
        <v>3150.9949999999999</v>
      </c>
      <c r="BC22" s="22">
        <v>291.87099999999998</v>
      </c>
      <c r="BD22" s="22">
        <v>54.734000000000002</v>
      </c>
      <c r="BE22" s="19">
        <v>1120.4880000000001</v>
      </c>
      <c r="BF22" s="21">
        <v>5382.9960000000001</v>
      </c>
      <c r="BG22" s="22">
        <v>401.63900000000001</v>
      </c>
      <c r="BH22" s="22">
        <v>30.867000000000001</v>
      </c>
      <c r="BI22" s="19">
        <v>1292.1849999999999</v>
      </c>
      <c r="BJ22" s="21">
        <v>5593.018</v>
      </c>
      <c r="BK22" s="22">
        <v>909.47900000000004</v>
      </c>
      <c r="BL22" s="22">
        <v>43.552999999999997</v>
      </c>
      <c r="BM22" s="19">
        <v>1079.357</v>
      </c>
      <c r="BN22" s="25">
        <v>4527.83</v>
      </c>
      <c r="BO22" s="19">
        <v>342.68599999999998</v>
      </c>
      <c r="BP22" s="19">
        <v>0</v>
      </c>
      <c r="BQ22" s="19">
        <v>773.26699999999994</v>
      </c>
      <c r="BR22" s="21">
        <v>3191.9119999999998</v>
      </c>
      <c r="BS22" s="22">
        <v>79.209999999999994</v>
      </c>
      <c r="BT22" s="22">
        <v>43.645000000000003</v>
      </c>
      <c r="BU22" s="19">
        <v>381.21299999999997</v>
      </c>
      <c r="BV22" s="21">
        <v>2282.393</v>
      </c>
      <c r="BW22" s="22">
        <v>114.396</v>
      </c>
      <c r="BX22" s="22">
        <v>478.3</v>
      </c>
      <c r="BY22" s="19">
        <v>728.83600000000001</v>
      </c>
      <c r="BZ22" s="21">
        <v>2072.37</v>
      </c>
      <c r="CA22" s="22">
        <v>170.79599999999999</v>
      </c>
      <c r="CB22" s="22">
        <v>288.73</v>
      </c>
      <c r="CC22" s="19">
        <v>1033.6890000000001</v>
      </c>
      <c r="CD22" s="21">
        <v>2463.971</v>
      </c>
      <c r="CE22" s="22">
        <v>382.92200000000003</v>
      </c>
      <c r="CF22" s="22">
        <v>27.099</v>
      </c>
      <c r="CG22" s="22">
        <v>776.22400000000005</v>
      </c>
      <c r="CH22" s="21">
        <v>2352.692</v>
      </c>
      <c r="CI22" s="22">
        <v>292.67899999999997</v>
      </c>
      <c r="CJ22" s="22">
        <v>24.728000000000002</v>
      </c>
      <c r="CK22" s="22">
        <v>750.88900000000001</v>
      </c>
      <c r="CL22" s="21">
        <v>2945.2730000000001</v>
      </c>
      <c r="CM22" s="22">
        <v>171.54</v>
      </c>
      <c r="CN22" s="22">
        <v>33.21</v>
      </c>
      <c r="CO22" s="22">
        <v>77.396000000000001</v>
      </c>
      <c r="CP22" s="21">
        <v>1855.0519999999999</v>
      </c>
      <c r="CQ22" s="22">
        <v>277.54500000000002</v>
      </c>
      <c r="CR22" s="22">
        <v>2.15</v>
      </c>
      <c r="CS22" s="22">
        <v>83.233999999999995</v>
      </c>
      <c r="CT22" s="21">
        <v>2495.5360000000001</v>
      </c>
      <c r="CU22" s="22">
        <v>404.98599999999999</v>
      </c>
      <c r="CV22" s="22">
        <v>21.731000000000002</v>
      </c>
      <c r="CW22" s="22">
        <v>62.697000000000003</v>
      </c>
      <c r="CX22" s="21">
        <v>1599.319</v>
      </c>
      <c r="CY22" s="22">
        <v>582.66200000000003</v>
      </c>
      <c r="CZ22" s="22">
        <v>75.900000000000006</v>
      </c>
      <c r="DA22" s="23">
        <v>1163.2</v>
      </c>
    </row>
    <row r="23" spans="1:105" x14ac:dyDescent="0.15">
      <c r="A23" s="24" t="s">
        <v>45</v>
      </c>
      <c r="B23" s="25">
        <v>15033.67</v>
      </c>
      <c r="C23" s="22">
        <v>1027.08</v>
      </c>
      <c r="D23" s="22">
        <v>1.06</v>
      </c>
      <c r="E23" s="22">
        <v>1429.26</v>
      </c>
      <c r="F23" s="25">
        <v>13062.46</v>
      </c>
      <c r="G23" s="22">
        <v>838.58</v>
      </c>
      <c r="H23" s="22">
        <v>36.81</v>
      </c>
      <c r="I23" s="22">
        <v>1483.4</v>
      </c>
      <c r="J23" s="25">
        <v>13480.51</v>
      </c>
      <c r="K23" s="22">
        <v>1190.01</v>
      </c>
      <c r="L23" s="22">
        <v>0.15</v>
      </c>
      <c r="M23" s="22">
        <v>345.7</v>
      </c>
      <c r="N23" s="25">
        <v>13693.63</v>
      </c>
      <c r="O23" s="22">
        <v>1176.52</v>
      </c>
      <c r="P23" s="22">
        <v>5.34</v>
      </c>
      <c r="Q23" s="22">
        <v>1925.61</v>
      </c>
      <c r="R23" s="25">
        <v>15296.66</v>
      </c>
      <c r="S23" s="22">
        <v>1274.4169999999999</v>
      </c>
      <c r="T23" s="22">
        <v>0.99</v>
      </c>
      <c r="U23" s="22">
        <v>629.04600000000005</v>
      </c>
      <c r="V23" s="25">
        <v>14801.594000000001</v>
      </c>
      <c r="W23" s="22">
        <v>1320.9880000000001</v>
      </c>
      <c r="X23" s="22">
        <v>7.0369999999999999</v>
      </c>
      <c r="Y23" s="22">
        <v>555.64599999999996</v>
      </c>
      <c r="Z23" s="25">
        <v>16653.224999999999</v>
      </c>
      <c r="AA23" s="22">
        <v>1340.6480000000001</v>
      </c>
      <c r="AB23" s="22">
        <v>8.77</v>
      </c>
      <c r="AC23" s="22">
        <v>894.24600000000009</v>
      </c>
      <c r="AD23" s="25">
        <v>10600.026</v>
      </c>
      <c r="AE23" s="22">
        <v>1347.106</v>
      </c>
      <c r="AF23" s="22">
        <v>52.795000000000002</v>
      </c>
      <c r="AG23" s="22">
        <v>1008.518</v>
      </c>
      <c r="AH23" s="25">
        <v>10131.786</v>
      </c>
      <c r="AI23" s="22">
        <v>1215.2909999999999</v>
      </c>
      <c r="AJ23" s="22">
        <v>104.501</v>
      </c>
      <c r="AK23" s="22">
        <v>622.72</v>
      </c>
      <c r="AL23" s="25">
        <v>12869.876</v>
      </c>
      <c r="AM23" s="22">
        <v>837.32299999999998</v>
      </c>
      <c r="AN23" s="22">
        <v>192.84800000000001</v>
      </c>
      <c r="AO23" s="22">
        <v>-330.53300000000002</v>
      </c>
      <c r="AP23" s="25">
        <v>7555.3760000000002</v>
      </c>
      <c r="AQ23" s="22">
        <v>942.05799999999999</v>
      </c>
      <c r="AR23" s="22">
        <v>78.620999999999995</v>
      </c>
      <c r="AS23" s="22">
        <v>962.27900000000011</v>
      </c>
      <c r="AT23" s="25">
        <v>8484.476999999999</v>
      </c>
      <c r="AU23" s="22">
        <v>1018.6180000000001</v>
      </c>
      <c r="AV23" s="22">
        <v>0</v>
      </c>
      <c r="AW23" s="19">
        <v>-118.43400000000003</v>
      </c>
      <c r="AX23" s="25">
        <v>6748.8019999999997</v>
      </c>
      <c r="AY23" s="22">
        <v>665.12099999999998</v>
      </c>
      <c r="AZ23" s="22">
        <v>31.222999999999999</v>
      </c>
      <c r="BA23" s="19">
        <v>670.55200000000013</v>
      </c>
      <c r="BB23" s="25">
        <v>6407.9220000000005</v>
      </c>
      <c r="BC23" s="22">
        <v>718.18600000000004</v>
      </c>
      <c r="BD23" s="22">
        <v>76.185000000000002</v>
      </c>
      <c r="BE23" s="19">
        <v>1325.6</v>
      </c>
      <c r="BF23" s="21">
        <v>8246.107</v>
      </c>
      <c r="BG23" s="22">
        <v>900.42099999999994</v>
      </c>
      <c r="BH23" s="22">
        <v>30.285</v>
      </c>
      <c r="BI23" s="19">
        <v>1861.8799999999999</v>
      </c>
      <c r="BJ23" s="21">
        <v>8650.2049999999999</v>
      </c>
      <c r="BK23" s="22">
        <v>1508.1750000000002</v>
      </c>
      <c r="BL23" s="22">
        <v>0.219</v>
      </c>
      <c r="BM23" s="19">
        <v>2357.2950000000001</v>
      </c>
      <c r="BN23" s="25">
        <v>10780.349</v>
      </c>
      <c r="BO23" s="19">
        <v>875.21499999999992</v>
      </c>
      <c r="BP23" s="19">
        <v>197.89599999999999</v>
      </c>
      <c r="BQ23" s="19">
        <v>528.2700000000001</v>
      </c>
      <c r="BR23" s="21">
        <v>10705.130999999999</v>
      </c>
      <c r="BS23" s="22">
        <v>813.83600000000001</v>
      </c>
      <c r="BT23" s="22">
        <v>129.45099999999999</v>
      </c>
      <c r="BU23" s="19">
        <v>681.10100000000011</v>
      </c>
      <c r="BV23" s="21">
        <v>6803.7420000000002</v>
      </c>
      <c r="BW23" s="22">
        <v>1051.9290000000001</v>
      </c>
      <c r="BX23" s="22">
        <v>47.103999999999999</v>
      </c>
      <c r="BY23" s="19">
        <v>835.50800000000004</v>
      </c>
      <c r="BZ23" s="21">
        <v>6129.415</v>
      </c>
      <c r="CA23" s="22">
        <v>955.93600000000004</v>
      </c>
      <c r="CB23" s="22">
        <v>38.004999999999995</v>
      </c>
      <c r="CC23" s="19">
        <v>1180.711</v>
      </c>
      <c r="CD23" s="21">
        <v>7389.2039999999997</v>
      </c>
      <c r="CE23" s="22">
        <v>1308.6690000000001</v>
      </c>
      <c r="CF23" s="22">
        <v>98.62700000000001</v>
      </c>
      <c r="CG23" s="22">
        <v>1005.317</v>
      </c>
      <c r="CH23" s="21">
        <v>4587.4030000000002</v>
      </c>
      <c r="CI23" s="22">
        <v>781.01599999999996</v>
      </c>
      <c r="CJ23" s="22">
        <v>125.06</v>
      </c>
      <c r="CK23" s="22">
        <v>1147.49</v>
      </c>
      <c r="CL23" s="21">
        <v>5414.1030000000001</v>
      </c>
      <c r="CM23" s="22">
        <v>740.15599999999995</v>
      </c>
      <c r="CN23" s="22">
        <v>32.878</v>
      </c>
      <c r="CO23" s="22">
        <v>99.856999999999999</v>
      </c>
      <c r="CP23" s="21">
        <v>4444.6360000000004</v>
      </c>
      <c r="CQ23" s="22">
        <v>392.00599999999997</v>
      </c>
      <c r="CR23" s="22">
        <v>42.106000000000002</v>
      </c>
      <c r="CS23" s="22">
        <v>137.08699999999999</v>
      </c>
      <c r="CT23" s="21">
        <v>3787.616</v>
      </c>
      <c r="CU23" s="22">
        <v>577.29999999999995</v>
      </c>
      <c r="CV23" s="22">
        <v>155.238</v>
      </c>
      <c r="CW23" s="22">
        <v>152.57900000000001</v>
      </c>
      <c r="CX23" s="21">
        <v>3371.2049999999999</v>
      </c>
      <c r="CY23" s="22">
        <v>1172.059</v>
      </c>
      <c r="CZ23" s="22">
        <v>94.986999999999995</v>
      </c>
      <c r="DA23" s="23">
        <v>1576.434</v>
      </c>
    </row>
    <row r="24" spans="1:105" x14ac:dyDescent="0.15">
      <c r="A24" s="24" t="s">
        <v>2</v>
      </c>
      <c r="B24" s="25">
        <v>4485.99</v>
      </c>
      <c r="C24" s="22">
        <v>377.89</v>
      </c>
      <c r="D24" s="22">
        <v>0</v>
      </c>
      <c r="E24" s="22">
        <v>205.89</v>
      </c>
      <c r="F24" s="25">
        <v>4786.22</v>
      </c>
      <c r="G24" s="22">
        <v>393.92</v>
      </c>
      <c r="H24" s="22">
        <v>0.15</v>
      </c>
      <c r="I24" s="22">
        <v>605.15</v>
      </c>
      <c r="J24" s="25">
        <v>4746.82</v>
      </c>
      <c r="K24" s="22">
        <v>500.61</v>
      </c>
      <c r="L24" s="22">
        <v>0.02</v>
      </c>
      <c r="M24" s="22">
        <v>623.30999999999995</v>
      </c>
      <c r="N24" s="25">
        <v>4313.3999999999996</v>
      </c>
      <c r="O24" s="22">
        <v>543.74</v>
      </c>
      <c r="P24" s="22">
        <v>0</v>
      </c>
      <c r="Q24" s="22">
        <v>309.99</v>
      </c>
      <c r="R24" s="25">
        <v>2839.6610000000001</v>
      </c>
      <c r="S24" s="22">
        <v>825.68499999999995</v>
      </c>
      <c r="T24" s="22">
        <v>1.0009999999999999</v>
      </c>
      <c r="U24" s="22">
        <v>1.736</v>
      </c>
      <c r="V24" s="25">
        <v>4221.0309999999999</v>
      </c>
      <c r="W24" s="22">
        <v>378.22500000000002</v>
      </c>
      <c r="X24" s="22">
        <v>1E-3</v>
      </c>
      <c r="Y24" s="22">
        <v>102.91800000000001</v>
      </c>
      <c r="Z24" s="25">
        <v>3452.373</v>
      </c>
      <c r="AA24" s="22">
        <v>821.46299999999997</v>
      </c>
      <c r="AB24" s="22">
        <v>0.02</v>
      </c>
      <c r="AC24" s="22">
        <v>-53.387</v>
      </c>
      <c r="AD24" s="25">
        <v>2835.4459999999999</v>
      </c>
      <c r="AE24" s="22">
        <v>1021.494</v>
      </c>
      <c r="AF24" s="22">
        <v>1E-3</v>
      </c>
      <c r="AG24" s="22">
        <v>214.13900000000001</v>
      </c>
      <c r="AH24" s="25">
        <v>3043.5189999999998</v>
      </c>
      <c r="AI24" s="22">
        <v>1032.432</v>
      </c>
      <c r="AJ24" s="22">
        <v>1</v>
      </c>
      <c r="AK24" s="22">
        <v>110.994</v>
      </c>
      <c r="AL24" s="25">
        <v>4027.2060000000001</v>
      </c>
      <c r="AM24" s="22">
        <v>524.38</v>
      </c>
      <c r="AN24" s="22">
        <v>47.143000000000001</v>
      </c>
      <c r="AO24" s="22">
        <v>356.74599999999998</v>
      </c>
      <c r="AP24" s="25">
        <v>3189.9690000000001</v>
      </c>
      <c r="AQ24" s="22">
        <v>472.274</v>
      </c>
      <c r="AR24" s="22">
        <v>0</v>
      </c>
      <c r="AS24" s="22">
        <v>180.483</v>
      </c>
      <c r="AT24" s="25">
        <v>2236.52</v>
      </c>
      <c r="AU24" s="22">
        <v>261.05099999999999</v>
      </c>
      <c r="AV24" s="22">
        <v>2.7610000000000001</v>
      </c>
      <c r="AW24" s="19">
        <v>75.339000000000055</v>
      </c>
      <c r="AX24" s="25">
        <v>2824.087</v>
      </c>
      <c r="AY24" s="22">
        <v>268.62299999999999</v>
      </c>
      <c r="AZ24" s="22">
        <v>29.931999999999999</v>
      </c>
      <c r="BA24" s="19">
        <v>1918.279</v>
      </c>
      <c r="BB24" s="25">
        <v>5063.018</v>
      </c>
      <c r="BC24" s="22">
        <v>259.428</v>
      </c>
      <c r="BD24" s="22">
        <v>53.341999999999999</v>
      </c>
      <c r="BE24" s="19">
        <v>78.88000000000001</v>
      </c>
      <c r="BF24" s="21">
        <v>3272.578</v>
      </c>
      <c r="BG24" s="22">
        <v>338.35500000000002</v>
      </c>
      <c r="BH24" s="22">
        <v>0</v>
      </c>
      <c r="BI24" s="19">
        <v>962.17599999999993</v>
      </c>
      <c r="BJ24" s="21">
        <v>4018.6959999999999</v>
      </c>
      <c r="BK24" s="22">
        <v>240.09299999999999</v>
      </c>
      <c r="BL24" s="22">
        <v>0.1</v>
      </c>
      <c r="BM24" s="19">
        <v>831.88200000000006</v>
      </c>
      <c r="BN24" s="25">
        <v>3801.5929999999998</v>
      </c>
      <c r="BO24" s="19">
        <v>231.53</v>
      </c>
      <c r="BP24" s="19">
        <v>0</v>
      </c>
      <c r="BQ24" s="19">
        <v>120.366</v>
      </c>
      <c r="BR24" s="21">
        <v>2574.54</v>
      </c>
      <c r="BS24" s="22">
        <v>226.12</v>
      </c>
      <c r="BT24" s="22">
        <v>0.06</v>
      </c>
      <c r="BU24" s="19">
        <v>84.921000000000006</v>
      </c>
      <c r="BV24" s="21">
        <v>1512.348</v>
      </c>
      <c r="BW24" s="22">
        <v>212.56399999999999</v>
      </c>
      <c r="BX24" s="22">
        <v>58.003</v>
      </c>
      <c r="BY24" s="19">
        <v>231.70400000000001</v>
      </c>
      <c r="BZ24" s="21">
        <v>2144.0790000000002</v>
      </c>
      <c r="CA24" s="22">
        <v>237.48400000000001</v>
      </c>
      <c r="CB24" s="22">
        <v>186.81399999999999</v>
      </c>
      <c r="CC24" s="19">
        <v>753.96699999999998</v>
      </c>
      <c r="CD24" s="21">
        <v>1749.527</v>
      </c>
      <c r="CE24" s="22">
        <v>417.45600000000002</v>
      </c>
      <c r="CF24" s="22">
        <v>1.165</v>
      </c>
      <c r="CG24" s="22">
        <v>422.21</v>
      </c>
      <c r="CH24" s="21">
        <v>1953.492</v>
      </c>
      <c r="CI24" s="22">
        <v>200.1</v>
      </c>
      <c r="CJ24" s="22">
        <v>10.95</v>
      </c>
      <c r="CK24" s="22">
        <v>117.93300000000001</v>
      </c>
      <c r="CL24" s="21">
        <v>1231.4159999999999</v>
      </c>
      <c r="CM24" s="22">
        <v>165.39</v>
      </c>
      <c r="CN24" s="22">
        <v>26.25</v>
      </c>
      <c r="CO24" s="22">
        <v>43.125</v>
      </c>
      <c r="CP24" s="21">
        <v>777.29100000000005</v>
      </c>
      <c r="CQ24" s="22">
        <v>133.26499999999999</v>
      </c>
      <c r="CR24" s="22">
        <v>0.9</v>
      </c>
      <c r="CS24" s="22">
        <v>13.977</v>
      </c>
      <c r="CT24" s="21">
        <v>1382.982</v>
      </c>
      <c r="CU24" s="22">
        <v>85.457999999999998</v>
      </c>
      <c r="CV24" s="22">
        <v>32.308</v>
      </c>
      <c r="CW24" s="22">
        <v>75.539000000000001</v>
      </c>
      <c r="CX24" s="21">
        <v>743.80200000000002</v>
      </c>
      <c r="CY24" s="22">
        <v>195.30600000000001</v>
      </c>
      <c r="CZ24" s="22">
        <v>16.177</v>
      </c>
      <c r="DA24" s="23">
        <v>405.14800000000002</v>
      </c>
    </row>
    <row r="25" spans="1:105" x14ac:dyDescent="0.15">
      <c r="A25" s="26" t="s">
        <v>18</v>
      </c>
      <c r="B25" s="25">
        <v>235.95</v>
      </c>
      <c r="C25" s="22">
        <v>31.07</v>
      </c>
      <c r="D25" s="22">
        <v>0</v>
      </c>
      <c r="E25" s="22">
        <v>78.27</v>
      </c>
      <c r="F25" s="25">
        <v>906.98</v>
      </c>
      <c r="G25" s="22">
        <v>33.9</v>
      </c>
      <c r="H25" s="22">
        <v>0.01</v>
      </c>
      <c r="I25" s="22">
        <v>251.62</v>
      </c>
      <c r="J25" s="25">
        <v>433.37</v>
      </c>
      <c r="K25" s="22">
        <v>42.55</v>
      </c>
      <c r="L25" s="22">
        <v>0</v>
      </c>
      <c r="M25" s="22">
        <v>100.36</v>
      </c>
      <c r="N25" s="25">
        <v>783.37</v>
      </c>
      <c r="O25" s="22">
        <v>25.2</v>
      </c>
      <c r="P25" s="22">
        <v>0</v>
      </c>
      <c r="Q25" s="22">
        <v>-11.95</v>
      </c>
      <c r="R25" s="25">
        <v>945.83699999999999</v>
      </c>
      <c r="S25" s="22">
        <v>21.582999999999998</v>
      </c>
      <c r="T25" s="22">
        <v>1E-3</v>
      </c>
      <c r="U25" s="22">
        <v>-71.382000000000005</v>
      </c>
      <c r="V25" s="25">
        <v>605.56399999999996</v>
      </c>
      <c r="W25" s="22">
        <v>22.558</v>
      </c>
      <c r="X25" s="22">
        <v>0</v>
      </c>
      <c r="Y25" s="22">
        <v>-62.063000000000002</v>
      </c>
      <c r="Z25" s="25">
        <v>421.70100000000002</v>
      </c>
      <c r="AA25" s="22">
        <v>49.834000000000003</v>
      </c>
      <c r="AB25" s="22">
        <v>0</v>
      </c>
      <c r="AC25" s="22">
        <v>-40.43</v>
      </c>
      <c r="AD25" s="25">
        <v>1285.2339999999999</v>
      </c>
      <c r="AE25" s="22">
        <v>56.738</v>
      </c>
      <c r="AF25" s="22">
        <v>0</v>
      </c>
      <c r="AG25" s="22">
        <v>-94.656999999999996</v>
      </c>
      <c r="AH25" s="25">
        <v>1005.433</v>
      </c>
      <c r="AI25" s="22">
        <v>137.68899999999999</v>
      </c>
      <c r="AJ25" s="22">
        <v>0</v>
      </c>
      <c r="AK25" s="22">
        <v>-45.391999999999996</v>
      </c>
      <c r="AL25" s="25">
        <v>401.52699999999999</v>
      </c>
      <c r="AM25" s="22">
        <v>33.869999999999997</v>
      </c>
      <c r="AN25" s="22">
        <v>0</v>
      </c>
      <c r="AO25" s="22">
        <v>-12.779</v>
      </c>
      <c r="AP25" s="25">
        <v>262.21699999999998</v>
      </c>
      <c r="AQ25" s="22">
        <v>22.64</v>
      </c>
      <c r="AR25" s="22">
        <v>0</v>
      </c>
      <c r="AS25" s="22">
        <v>108.65</v>
      </c>
      <c r="AT25" s="25">
        <v>196.16300000000001</v>
      </c>
      <c r="AU25" s="22">
        <v>27.96</v>
      </c>
      <c r="AV25" s="22">
        <v>0</v>
      </c>
      <c r="AW25" s="19">
        <v>-23.887</v>
      </c>
      <c r="AX25" s="25">
        <v>532.59400000000005</v>
      </c>
      <c r="AY25" s="22">
        <v>19.588000000000001</v>
      </c>
      <c r="AZ25" s="22">
        <v>0</v>
      </c>
      <c r="BA25" s="19">
        <v>93.586999999999989</v>
      </c>
      <c r="BB25" s="25">
        <v>384.57900000000001</v>
      </c>
      <c r="BC25" s="22">
        <v>31.282</v>
      </c>
      <c r="BD25" s="22">
        <v>0</v>
      </c>
      <c r="BE25" s="19">
        <v>163.965</v>
      </c>
      <c r="BF25" s="21">
        <v>520.28800000000001</v>
      </c>
      <c r="BG25" s="22">
        <v>48.509</v>
      </c>
      <c r="BH25" s="22">
        <v>1</v>
      </c>
      <c r="BI25" s="19">
        <v>-31.668999999999997</v>
      </c>
      <c r="BJ25" s="21">
        <v>362.673</v>
      </c>
      <c r="BK25" s="22">
        <v>42.485999999999997</v>
      </c>
      <c r="BL25" s="22">
        <v>0</v>
      </c>
      <c r="BM25" s="19">
        <v>-84.397000000000006</v>
      </c>
      <c r="BN25" s="25">
        <v>329.15800000000002</v>
      </c>
      <c r="BO25" s="19">
        <v>33.024000000000001</v>
      </c>
      <c r="BP25" s="19">
        <v>0</v>
      </c>
      <c r="BQ25" s="19">
        <v>-31.617000000000001</v>
      </c>
      <c r="BR25" s="21">
        <v>322.00099999999998</v>
      </c>
      <c r="BS25" s="22">
        <v>36.956000000000003</v>
      </c>
      <c r="BT25" s="22">
        <v>0</v>
      </c>
      <c r="BU25" s="19">
        <v>39.497999999999998</v>
      </c>
      <c r="BV25" s="21">
        <v>317.46499999999997</v>
      </c>
      <c r="BW25" s="22">
        <v>35.479999999999997</v>
      </c>
      <c r="BX25" s="22">
        <v>0</v>
      </c>
      <c r="BY25" s="19">
        <v>14.516</v>
      </c>
      <c r="BZ25" s="21">
        <v>475.20699999999999</v>
      </c>
      <c r="CA25" s="22">
        <v>43.540999999999997</v>
      </c>
      <c r="CB25" s="22">
        <v>0</v>
      </c>
      <c r="CC25" s="19">
        <v>44.849000000000004</v>
      </c>
      <c r="CD25" s="27">
        <v>804.12099999999998</v>
      </c>
      <c r="CE25" s="28">
        <v>134.363</v>
      </c>
      <c r="CF25" s="28">
        <v>0</v>
      </c>
      <c r="CG25" s="28">
        <v>17.215</v>
      </c>
      <c r="CH25" s="27">
        <v>1165.046</v>
      </c>
      <c r="CI25" s="28">
        <v>47.780999999999999</v>
      </c>
      <c r="CJ25" s="28">
        <v>0</v>
      </c>
      <c r="CK25" s="28">
        <v>117.866</v>
      </c>
      <c r="CL25" s="27">
        <v>1260.4490000000001</v>
      </c>
      <c r="CM25" s="28">
        <v>77.159000000000006</v>
      </c>
      <c r="CN25" s="28">
        <v>33</v>
      </c>
      <c r="CO25" s="28">
        <v>0</v>
      </c>
      <c r="CP25" s="27">
        <v>483.964</v>
      </c>
      <c r="CQ25" s="28">
        <v>32.356999999999999</v>
      </c>
      <c r="CR25" s="28">
        <v>0</v>
      </c>
      <c r="CS25" s="28">
        <v>0.5</v>
      </c>
      <c r="CT25" s="27">
        <v>604.31799999999998</v>
      </c>
      <c r="CU25" s="28">
        <v>68.975999999999999</v>
      </c>
      <c r="CV25" s="28">
        <v>0</v>
      </c>
      <c r="CW25" s="28">
        <v>0</v>
      </c>
      <c r="CX25" s="27">
        <v>208.334</v>
      </c>
      <c r="CY25" s="28">
        <v>77.156000000000006</v>
      </c>
      <c r="CZ25" s="28">
        <v>0</v>
      </c>
      <c r="DA25" s="29">
        <v>106.667</v>
      </c>
    </row>
    <row r="26" spans="1:105" s="18" customFormat="1" x14ac:dyDescent="0.15">
      <c r="A26" s="66" t="s">
        <v>43</v>
      </c>
      <c r="B26" s="67">
        <f t="shared" ref="B26:E26" si="0">SUM(B17:B25)</f>
        <v>60467.189999999995</v>
      </c>
      <c r="C26" s="68">
        <f t="shared" si="0"/>
        <v>3316.54</v>
      </c>
      <c r="D26" s="68">
        <f t="shared" si="0"/>
        <v>1.4000000000000001</v>
      </c>
      <c r="E26" s="68">
        <f t="shared" si="0"/>
        <v>5191.9600000000009</v>
      </c>
      <c r="F26" s="67">
        <f t="shared" ref="F26:I26" si="1">SUM(F17:F25)</f>
        <v>49827.01</v>
      </c>
      <c r="G26" s="68">
        <f t="shared" si="1"/>
        <v>2518.59</v>
      </c>
      <c r="H26" s="68">
        <f t="shared" si="1"/>
        <v>56.28</v>
      </c>
      <c r="I26" s="68">
        <f t="shared" si="1"/>
        <v>8301</v>
      </c>
      <c r="J26" s="67">
        <f t="shared" ref="J26:M26" si="2">SUM(J17:J25)</f>
        <v>49100.82</v>
      </c>
      <c r="K26" s="68">
        <f t="shared" si="2"/>
        <v>3597.07</v>
      </c>
      <c r="L26" s="68">
        <f t="shared" si="2"/>
        <v>61.15</v>
      </c>
      <c r="M26" s="68">
        <f t="shared" si="2"/>
        <v>7702.64</v>
      </c>
      <c r="N26" s="67">
        <f t="shared" ref="N26:AS26" si="3">SUM(N17:N25)</f>
        <v>50507.48</v>
      </c>
      <c r="O26" s="68">
        <f t="shared" si="3"/>
        <v>2974.08</v>
      </c>
      <c r="P26" s="68">
        <f t="shared" si="3"/>
        <v>43.34</v>
      </c>
      <c r="Q26" s="68">
        <f t="shared" si="3"/>
        <v>6470.6399999999994</v>
      </c>
      <c r="R26" s="67">
        <f t="shared" si="3"/>
        <v>55045.004999999997</v>
      </c>
      <c r="S26" s="68">
        <f t="shared" si="3"/>
        <v>3042.16</v>
      </c>
      <c r="T26" s="68">
        <f t="shared" si="3"/>
        <v>94.340000000000018</v>
      </c>
      <c r="U26" s="68">
        <f t="shared" si="3"/>
        <v>2958.5740000000001</v>
      </c>
      <c r="V26" s="67">
        <f t="shared" si="3"/>
        <v>47685.029000000002</v>
      </c>
      <c r="W26" s="68">
        <f t="shared" si="3"/>
        <v>2546.4679999999998</v>
      </c>
      <c r="X26" s="68">
        <f t="shared" si="3"/>
        <v>138.70200000000003</v>
      </c>
      <c r="Y26" s="68">
        <f t="shared" si="3"/>
        <v>2476.7530000000002</v>
      </c>
      <c r="Z26" s="67">
        <f t="shared" si="3"/>
        <v>49480.17</v>
      </c>
      <c r="AA26" s="68">
        <f t="shared" si="3"/>
        <v>3127.6449999999995</v>
      </c>
      <c r="AB26" s="68">
        <f t="shared" si="3"/>
        <v>15.513999999999999</v>
      </c>
      <c r="AC26" s="68">
        <f t="shared" si="3"/>
        <v>4949.17</v>
      </c>
      <c r="AD26" s="67">
        <f t="shared" si="3"/>
        <v>46184.058999999994</v>
      </c>
      <c r="AE26" s="68">
        <f t="shared" si="3"/>
        <v>3140.864</v>
      </c>
      <c r="AF26" s="68">
        <f t="shared" si="3"/>
        <v>81.801000000000002</v>
      </c>
      <c r="AG26" s="68">
        <f t="shared" si="3"/>
        <v>6554.4240000000009</v>
      </c>
      <c r="AH26" s="67">
        <f t="shared" si="3"/>
        <v>43532.817999999999</v>
      </c>
      <c r="AI26" s="68">
        <f t="shared" si="3"/>
        <v>3373.5769999999998</v>
      </c>
      <c r="AJ26" s="68">
        <f t="shared" si="3"/>
        <v>162.82400000000001</v>
      </c>
      <c r="AK26" s="68">
        <f t="shared" si="3"/>
        <v>4681.4809999999998</v>
      </c>
      <c r="AL26" s="67">
        <f t="shared" si="3"/>
        <v>39276.627999999997</v>
      </c>
      <c r="AM26" s="68">
        <f t="shared" si="3"/>
        <v>2302.192</v>
      </c>
      <c r="AN26" s="68">
        <f t="shared" si="3"/>
        <v>271.14800000000002</v>
      </c>
      <c r="AO26" s="68">
        <f t="shared" si="3"/>
        <v>1711.8960000000002</v>
      </c>
      <c r="AP26" s="67">
        <f t="shared" si="3"/>
        <v>30118.983</v>
      </c>
      <c r="AQ26" s="68">
        <f t="shared" si="3"/>
        <v>2035.0339999999999</v>
      </c>
      <c r="AR26" s="68">
        <f t="shared" si="3"/>
        <v>198.04000000000002</v>
      </c>
      <c r="AS26" s="68">
        <f t="shared" si="3"/>
        <v>8230.8900000000012</v>
      </c>
      <c r="AT26" s="67">
        <f t="shared" ref="AT26:BY26" si="4">SUM(AT17:AT25)</f>
        <v>29663.665000000001</v>
      </c>
      <c r="AU26" s="68">
        <f t="shared" si="4"/>
        <v>1815.569</v>
      </c>
      <c r="AV26" s="68">
        <f t="shared" si="4"/>
        <v>38.097999999999999</v>
      </c>
      <c r="AW26" s="69">
        <f t="shared" si="4"/>
        <v>6462.1580000000013</v>
      </c>
      <c r="AX26" s="67">
        <f t="shared" si="4"/>
        <v>37311.804999999993</v>
      </c>
      <c r="AY26" s="68">
        <f t="shared" si="4"/>
        <v>1867.8969999999999</v>
      </c>
      <c r="AZ26" s="68">
        <f t="shared" si="4"/>
        <v>363.53899999999999</v>
      </c>
      <c r="BA26" s="69">
        <f t="shared" si="4"/>
        <v>11426.449999999999</v>
      </c>
      <c r="BB26" s="67">
        <f t="shared" si="4"/>
        <v>36575.663</v>
      </c>
      <c r="BC26" s="68">
        <f t="shared" si="4"/>
        <v>1782.7119999999998</v>
      </c>
      <c r="BD26" s="68">
        <f t="shared" si="4"/>
        <v>241.49900000000002</v>
      </c>
      <c r="BE26" s="69">
        <f t="shared" si="4"/>
        <v>8250.3829999999998</v>
      </c>
      <c r="BF26" s="70">
        <f t="shared" si="4"/>
        <v>36893.97</v>
      </c>
      <c r="BG26" s="68">
        <f t="shared" si="4"/>
        <v>2110.5839999999998</v>
      </c>
      <c r="BH26" s="68">
        <f t="shared" si="4"/>
        <v>198.95599999999999</v>
      </c>
      <c r="BI26" s="69">
        <f t="shared" si="4"/>
        <v>6613.4969999999994</v>
      </c>
      <c r="BJ26" s="70">
        <f t="shared" si="4"/>
        <v>33091.792999999998</v>
      </c>
      <c r="BK26" s="68">
        <f t="shared" si="4"/>
        <v>3216.607</v>
      </c>
      <c r="BL26" s="68">
        <f t="shared" si="4"/>
        <v>72.137999999999991</v>
      </c>
      <c r="BM26" s="69">
        <f t="shared" si="4"/>
        <v>7595.2670000000007</v>
      </c>
      <c r="BN26" s="70">
        <f t="shared" si="4"/>
        <v>32848.836000000003</v>
      </c>
      <c r="BO26" s="68">
        <f t="shared" si="4"/>
        <v>1774.8429999999998</v>
      </c>
      <c r="BP26" s="68">
        <f t="shared" si="4"/>
        <v>290.16199999999998</v>
      </c>
      <c r="BQ26" s="69">
        <f t="shared" si="4"/>
        <v>3573.3619999999996</v>
      </c>
      <c r="BR26" s="70">
        <f t="shared" si="4"/>
        <v>26380.55</v>
      </c>
      <c r="BS26" s="68">
        <f t="shared" si="4"/>
        <v>1420.0849999999998</v>
      </c>
      <c r="BT26" s="68">
        <f t="shared" si="4"/>
        <v>920.26699999999994</v>
      </c>
      <c r="BU26" s="69">
        <f t="shared" si="4"/>
        <v>2323.0410000000002</v>
      </c>
      <c r="BV26" s="70">
        <f t="shared" si="4"/>
        <v>19557.011999999999</v>
      </c>
      <c r="BW26" s="68">
        <f t="shared" si="4"/>
        <v>1685.6370000000002</v>
      </c>
      <c r="BX26" s="68">
        <f t="shared" si="4"/>
        <v>715.46100000000013</v>
      </c>
      <c r="BY26" s="69">
        <f t="shared" si="4"/>
        <v>3135.4890000000005</v>
      </c>
      <c r="BZ26" s="70">
        <v>17768</v>
      </c>
      <c r="CA26" s="68">
        <v>1997</v>
      </c>
      <c r="CB26" s="68">
        <v>553</v>
      </c>
      <c r="CC26" s="69">
        <f>SUM(CC17:CC25)</f>
        <v>5394.3789999999999</v>
      </c>
      <c r="CD26" s="70">
        <v>22353</v>
      </c>
      <c r="CE26" s="68">
        <v>2750</v>
      </c>
      <c r="CF26" s="68">
        <v>407</v>
      </c>
      <c r="CG26" s="68">
        <v>5636</v>
      </c>
      <c r="CH26" s="70">
        <v>21279</v>
      </c>
      <c r="CI26" s="68">
        <v>1838</v>
      </c>
      <c r="CJ26" s="68">
        <v>477.14800000000002</v>
      </c>
      <c r="CK26" s="68">
        <v>5344</v>
      </c>
      <c r="CL26" s="70">
        <v>19341.465</v>
      </c>
      <c r="CM26" s="68">
        <v>1940</v>
      </c>
      <c r="CN26" s="68">
        <v>272.24599999999998</v>
      </c>
      <c r="CO26" s="68">
        <v>504</v>
      </c>
      <c r="CP26" s="70">
        <v>15057</v>
      </c>
      <c r="CQ26" s="68">
        <v>1133</v>
      </c>
      <c r="CR26" s="68">
        <v>276</v>
      </c>
      <c r="CS26" s="68">
        <v>704</v>
      </c>
      <c r="CT26" s="70">
        <v>16822</v>
      </c>
      <c r="CU26" s="68">
        <v>1661</v>
      </c>
      <c r="CV26" s="68">
        <v>348</v>
      </c>
      <c r="CW26" s="68">
        <v>953</v>
      </c>
      <c r="CX26" s="70">
        <v>15951</v>
      </c>
      <c r="CY26" s="68">
        <v>3600</v>
      </c>
      <c r="CZ26" s="68">
        <v>553</v>
      </c>
      <c r="DA26" s="71">
        <v>5456</v>
      </c>
    </row>
    <row r="27" spans="1:105" x14ac:dyDescent="0.15">
      <c r="A27" s="11" t="s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105" x14ac:dyDescent="0.15">
      <c r="A28" s="11" t="s">
        <v>36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10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105" x14ac:dyDescent="0.1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</row>
    <row r="32" spans="1:105" s="18" customFormat="1" ht="18" x14ac:dyDescent="0.2">
      <c r="A32" s="5" t="s">
        <v>50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3"/>
      <c r="BW32" s="74"/>
      <c r="BX32" s="74"/>
      <c r="BY32" s="74"/>
      <c r="BZ32" s="33"/>
      <c r="CA32" s="74"/>
      <c r="CB32" s="74"/>
      <c r="CC32" s="74"/>
      <c r="CD32" s="74"/>
      <c r="CE32" s="74"/>
      <c r="CF32" s="74"/>
      <c r="CG32" s="74"/>
    </row>
    <row r="33" spans="1:105" s="14" customFormat="1" ht="15" x14ac:dyDescent="0.15">
      <c r="A33" s="14" t="s">
        <v>37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17"/>
    </row>
    <row r="34" spans="1:105" s="35" customFormat="1" x14ac:dyDescent="0.15">
      <c r="B34" s="89">
        <v>2023</v>
      </c>
      <c r="C34" s="90"/>
      <c r="D34" s="90"/>
      <c r="E34" s="91"/>
      <c r="F34" s="89">
        <v>2022</v>
      </c>
      <c r="G34" s="90"/>
      <c r="H34" s="90"/>
      <c r="I34" s="91"/>
      <c r="J34" s="89">
        <v>2021</v>
      </c>
      <c r="K34" s="90"/>
      <c r="L34" s="90"/>
      <c r="M34" s="91"/>
      <c r="N34" s="89">
        <v>2020</v>
      </c>
      <c r="O34" s="90"/>
      <c r="P34" s="90"/>
      <c r="Q34" s="91"/>
      <c r="R34" s="89">
        <v>2019</v>
      </c>
      <c r="S34" s="90"/>
      <c r="T34" s="90"/>
      <c r="U34" s="91"/>
      <c r="V34" s="92">
        <v>2018</v>
      </c>
      <c r="W34" s="93"/>
      <c r="X34" s="93"/>
      <c r="Y34" s="94"/>
      <c r="Z34" s="92">
        <v>2017</v>
      </c>
      <c r="AA34" s="93"/>
      <c r="AB34" s="93"/>
      <c r="AC34" s="94"/>
      <c r="AD34" s="92">
        <v>2016</v>
      </c>
      <c r="AE34" s="93"/>
      <c r="AF34" s="93"/>
      <c r="AG34" s="94"/>
      <c r="AH34" s="92">
        <v>2015</v>
      </c>
      <c r="AI34" s="93"/>
      <c r="AJ34" s="93"/>
      <c r="AK34" s="94"/>
      <c r="AL34" s="92">
        <v>2014</v>
      </c>
      <c r="AM34" s="93"/>
      <c r="AN34" s="93"/>
      <c r="AO34" s="94"/>
      <c r="AP34" s="92">
        <v>2013</v>
      </c>
      <c r="AQ34" s="93"/>
      <c r="AR34" s="93"/>
      <c r="AS34" s="94"/>
      <c r="AT34" s="92">
        <v>2012</v>
      </c>
      <c r="AU34" s="93"/>
      <c r="AV34" s="93"/>
      <c r="AW34" s="94"/>
      <c r="AX34" s="92">
        <v>2011</v>
      </c>
      <c r="AY34" s="93"/>
      <c r="AZ34" s="93"/>
      <c r="BA34" s="94"/>
      <c r="BB34" s="92">
        <v>2010</v>
      </c>
      <c r="BC34" s="93"/>
      <c r="BD34" s="93"/>
      <c r="BE34" s="94"/>
      <c r="BF34" s="92">
        <v>2009</v>
      </c>
      <c r="BG34" s="93"/>
      <c r="BH34" s="93"/>
      <c r="BI34" s="94"/>
      <c r="BJ34" s="92">
        <v>2008</v>
      </c>
      <c r="BK34" s="93"/>
      <c r="BL34" s="93"/>
      <c r="BM34" s="94"/>
      <c r="BN34" s="92">
        <v>2007</v>
      </c>
      <c r="BO34" s="93"/>
      <c r="BP34" s="93"/>
      <c r="BQ34" s="94"/>
      <c r="BR34" s="92">
        <v>2006</v>
      </c>
      <c r="BS34" s="93"/>
      <c r="BT34" s="93"/>
      <c r="BU34" s="94"/>
      <c r="BV34" s="92">
        <v>2005</v>
      </c>
      <c r="BW34" s="93"/>
      <c r="BX34" s="93"/>
      <c r="BY34" s="94"/>
      <c r="BZ34" s="92">
        <v>2004</v>
      </c>
      <c r="CA34" s="93"/>
      <c r="CB34" s="93"/>
      <c r="CC34" s="94"/>
      <c r="CD34" s="92">
        <v>2003</v>
      </c>
      <c r="CE34" s="93"/>
      <c r="CF34" s="93"/>
      <c r="CG34" s="94"/>
      <c r="CH34" s="92">
        <v>2002</v>
      </c>
      <c r="CI34" s="93"/>
      <c r="CJ34" s="93"/>
      <c r="CK34" s="94"/>
      <c r="CL34" s="92">
        <v>2001</v>
      </c>
      <c r="CM34" s="93"/>
      <c r="CN34" s="93"/>
      <c r="CO34" s="94"/>
      <c r="CP34" s="92">
        <v>2000</v>
      </c>
      <c r="CQ34" s="93"/>
      <c r="CR34" s="93"/>
      <c r="CS34" s="94"/>
      <c r="CT34" s="92">
        <v>1999</v>
      </c>
      <c r="CU34" s="93"/>
      <c r="CV34" s="93"/>
      <c r="CW34" s="94"/>
      <c r="CX34" s="92">
        <v>1998</v>
      </c>
      <c r="CY34" s="93"/>
      <c r="CZ34" s="93"/>
      <c r="DA34" s="94"/>
    </row>
    <row r="35" spans="1:105" s="18" customFormat="1" ht="15" x14ac:dyDescent="0.15">
      <c r="A35" s="51" t="s">
        <v>8</v>
      </c>
      <c r="B35" s="52" t="s">
        <v>12</v>
      </c>
      <c r="C35" s="53" t="s">
        <v>13</v>
      </c>
      <c r="D35" s="53" t="s">
        <v>48</v>
      </c>
      <c r="E35" s="53" t="s">
        <v>14</v>
      </c>
      <c r="F35" s="52" t="s">
        <v>12</v>
      </c>
      <c r="G35" s="53" t="s">
        <v>13</v>
      </c>
      <c r="H35" s="53" t="s">
        <v>48</v>
      </c>
      <c r="I35" s="53" t="s">
        <v>14</v>
      </c>
      <c r="J35" s="52" t="s">
        <v>12</v>
      </c>
      <c r="K35" s="53" t="s">
        <v>13</v>
      </c>
      <c r="L35" s="53" t="s">
        <v>48</v>
      </c>
      <c r="M35" s="53" t="s">
        <v>14</v>
      </c>
      <c r="N35" s="52" t="s">
        <v>12</v>
      </c>
      <c r="O35" s="53" t="s">
        <v>13</v>
      </c>
      <c r="P35" s="53" t="s">
        <v>48</v>
      </c>
      <c r="Q35" s="53" t="s">
        <v>14</v>
      </c>
      <c r="R35" s="52" t="s">
        <v>12</v>
      </c>
      <c r="S35" s="53" t="s">
        <v>13</v>
      </c>
      <c r="T35" s="53" t="s">
        <v>48</v>
      </c>
      <c r="U35" s="53" t="s">
        <v>14</v>
      </c>
      <c r="V35" s="52" t="s">
        <v>12</v>
      </c>
      <c r="W35" s="53" t="s">
        <v>13</v>
      </c>
      <c r="X35" s="53" t="s">
        <v>48</v>
      </c>
      <c r="Y35" s="53" t="s">
        <v>14</v>
      </c>
      <c r="Z35" s="52" t="s">
        <v>12</v>
      </c>
      <c r="AA35" s="53" t="s">
        <v>13</v>
      </c>
      <c r="AB35" s="53" t="s">
        <v>48</v>
      </c>
      <c r="AC35" s="53" t="s">
        <v>14</v>
      </c>
      <c r="AD35" s="52" t="s">
        <v>12</v>
      </c>
      <c r="AE35" s="53" t="s">
        <v>13</v>
      </c>
      <c r="AF35" s="53" t="s">
        <v>48</v>
      </c>
      <c r="AG35" s="53" t="s">
        <v>14</v>
      </c>
      <c r="AH35" s="52" t="s">
        <v>12</v>
      </c>
      <c r="AI35" s="53" t="s">
        <v>13</v>
      </c>
      <c r="AJ35" s="53" t="s">
        <v>48</v>
      </c>
      <c r="AK35" s="53" t="s">
        <v>14</v>
      </c>
      <c r="AL35" s="52" t="s">
        <v>12</v>
      </c>
      <c r="AM35" s="53" t="s">
        <v>13</v>
      </c>
      <c r="AN35" s="53" t="s">
        <v>48</v>
      </c>
      <c r="AO35" s="53" t="s">
        <v>14</v>
      </c>
      <c r="AP35" s="52" t="s">
        <v>12</v>
      </c>
      <c r="AQ35" s="53" t="s">
        <v>13</v>
      </c>
      <c r="AR35" s="53" t="s">
        <v>48</v>
      </c>
      <c r="AS35" s="53" t="s">
        <v>14</v>
      </c>
      <c r="AT35" s="52" t="s">
        <v>12</v>
      </c>
      <c r="AU35" s="53" t="s">
        <v>13</v>
      </c>
      <c r="AV35" s="53" t="s">
        <v>48</v>
      </c>
      <c r="AW35" s="53" t="s">
        <v>14</v>
      </c>
      <c r="AX35" s="52" t="s">
        <v>12</v>
      </c>
      <c r="AY35" s="53" t="s">
        <v>13</v>
      </c>
      <c r="AZ35" s="53" t="s">
        <v>48</v>
      </c>
      <c r="BA35" s="53" t="s">
        <v>14</v>
      </c>
      <c r="BB35" s="52" t="s">
        <v>12</v>
      </c>
      <c r="BC35" s="53" t="s">
        <v>13</v>
      </c>
      <c r="BD35" s="53" t="s">
        <v>48</v>
      </c>
      <c r="BE35" s="53" t="s">
        <v>14</v>
      </c>
      <c r="BF35" s="52" t="s">
        <v>12</v>
      </c>
      <c r="BG35" s="53" t="s">
        <v>13</v>
      </c>
      <c r="BH35" s="53" t="s">
        <v>48</v>
      </c>
      <c r="BI35" s="53" t="s">
        <v>14</v>
      </c>
      <c r="BJ35" s="52" t="s">
        <v>12</v>
      </c>
      <c r="BK35" s="53" t="s">
        <v>13</v>
      </c>
      <c r="BL35" s="53" t="s">
        <v>48</v>
      </c>
      <c r="BM35" s="75" t="s">
        <v>14</v>
      </c>
      <c r="BN35" s="52" t="s">
        <v>12</v>
      </c>
      <c r="BO35" s="53" t="s">
        <v>13</v>
      </c>
      <c r="BP35" s="53" t="s">
        <v>48</v>
      </c>
      <c r="BQ35" s="53" t="s">
        <v>14</v>
      </c>
      <c r="BR35" s="52" t="s">
        <v>12</v>
      </c>
      <c r="BS35" s="53" t="s">
        <v>13</v>
      </c>
      <c r="BT35" s="53" t="s">
        <v>48</v>
      </c>
      <c r="BU35" s="53" t="s">
        <v>14</v>
      </c>
      <c r="BV35" s="52" t="s">
        <v>12</v>
      </c>
      <c r="BW35" s="53" t="s">
        <v>13</v>
      </c>
      <c r="BX35" s="53" t="s">
        <v>48</v>
      </c>
      <c r="BY35" s="53" t="s">
        <v>14</v>
      </c>
      <c r="BZ35" s="52" t="s">
        <v>12</v>
      </c>
      <c r="CA35" s="53" t="s">
        <v>13</v>
      </c>
      <c r="CB35" s="53" t="s">
        <v>48</v>
      </c>
      <c r="CC35" s="53" t="s">
        <v>14</v>
      </c>
      <c r="CD35" s="52" t="s">
        <v>12</v>
      </c>
      <c r="CE35" s="53" t="s">
        <v>13</v>
      </c>
      <c r="CF35" s="53" t="s">
        <v>48</v>
      </c>
      <c r="CG35" s="53" t="s">
        <v>14</v>
      </c>
      <c r="CH35" s="52" t="s">
        <v>12</v>
      </c>
      <c r="CI35" s="53" t="s">
        <v>13</v>
      </c>
      <c r="CJ35" s="53" t="s">
        <v>48</v>
      </c>
      <c r="CK35" s="53" t="s">
        <v>14</v>
      </c>
      <c r="CL35" s="52" t="s">
        <v>12</v>
      </c>
      <c r="CM35" s="53" t="s">
        <v>13</v>
      </c>
      <c r="CN35" s="53" t="s">
        <v>48</v>
      </c>
      <c r="CO35" s="53" t="s">
        <v>14</v>
      </c>
      <c r="CP35" s="52" t="s">
        <v>12</v>
      </c>
      <c r="CQ35" s="53" t="s">
        <v>13</v>
      </c>
      <c r="CR35" s="53" t="s">
        <v>48</v>
      </c>
      <c r="CS35" s="53" t="s">
        <v>14</v>
      </c>
      <c r="CT35" s="52" t="s">
        <v>12</v>
      </c>
      <c r="CU35" s="53" t="s">
        <v>13</v>
      </c>
      <c r="CV35" s="53" t="s">
        <v>48</v>
      </c>
      <c r="CW35" s="53" t="s">
        <v>14</v>
      </c>
      <c r="CX35" s="52" t="s">
        <v>12</v>
      </c>
      <c r="CY35" s="53" t="s">
        <v>13</v>
      </c>
      <c r="CZ35" s="53" t="s">
        <v>48</v>
      </c>
      <c r="DA35" s="54" t="s">
        <v>14</v>
      </c>
    </row>
    <row r="36" spans="1:105" s="17" customFormat="1" x14ac:dyDescent="0.15">
      <c r="A36" s="58" t="s">
        <v>9</v>
      </c>
      <c r="B36" s="59" t="s">
        <v>15</v>
      </c>
      <c r="C36" s="60" t="s">
        <v>16</v>
      </c>
      <c r="D36" s="60" t="s">
        <v>49</v>
      </c>
      <c r="E36" s="60" t="s">
        <v>17</v>
      </c>
      <c r="F36" s="59" t="s">
        <v>15</v>
      </c>
      <c r="G36" s="60" t="s">
        <v>16</v>
      </c>
      <c r="H36" s="60" t="s">
        <v>49</v>
      </c>
      <c r="I36" s="60" t="s">
        <v>17</v>
      </c>
      <c r="J36" s="59" t="s">
        <v>15</v>
      </c>
      <c r="K36" s="60" t="s">
        <v>16</v>
      </c>
      <c r="L36" s="60" t="s">
        <v>49</v>
      </c>
      <c r="M36" s="60" t="s">
        <v>17</v>
      </c>
      <c r="N36" s="59" t="s">
        <v>15</v>
      </c>
      <c r="O36" s="60" t="s">
        <v>16</v>
      </c>
      <c r="P36" s="60" t="s">
        <v>49</v>
      </c>
      <c r="Q36" s="60" t="s">
        <v>17</v>
      </c>
      <c r="R36" s="59" t="s">
        <v>15</v>
      </c>
      <c r="S36" s="60" t="s">
        <v>16</v>
      </c>
      <c r="T36" s="60" t="s">
        <v>49</v>
      </c>
      <c r="U36" s="60" t="s">
        <v>17</v>
      </c>
      <c r="V36" s="59" t="s">
        <v>15</v>
      </c>
      <c r="W36" s="60" t="s">
        <v>16</v>
      </c>
      <c r="X36" s="60" t="s">
        <v>49</v>
      </c>
      <c r="Y36" s="60" t="s">
        <v>17</v>
      </c>
      <c r="Z36" s="59" t="s">
        <v>15</v>
      </c>
      <c r="AA36" s="60" t="s">
        <v>16</v>
      </c>
      <c r="AB36" s="60" t="s">
        <v>49</v>
      </c>
      <c r="AC36" s="60" t="s">
        <v>17</v>
      </c>
      <c r="AD36" s="59" t="s">
        <v>15</v>
      </c>
      <c r="AE36" s="60" t="s">
        <v>16</v>
      </c>
      <c r="AF36" s="60" t="s">
        <v>49</v>
      </c>
      <c r="AG36" s="60" t="s">
        <v>17</v>
      </c>
      <c r="AH36" s="59" t="s">
        <v>15</v>
      </c>
      <c r="AI36" s="60" t="s">
        <v>16</v>
      </c>
      <c r="AJ36" s="60" t="s">
        <v>49</v>
      </c>
      <c r="AK36" s="60" t="s">
        <v>17</v>
      </c>
      <c r="AL36" s="59" t="s">
        <v>15</v>
      </c>
      <c r="AM36" s="60" t="s">
        <v>16</v>
      </c>
      <c r="AN36" s="60" t="s">
        <v>49</v>
      </c>
      <c r="AO36" s="60" t="s">
        <v>17</v>
      </c>
      <c r="AP36" s="59" t="s">
        <v>15</v>
      </c>
      <c r="AQ36" s="60" t="s">
        <v>16</v>
      </c>
      <c r="AR36" s="60" t="s">
        <v>49</v>
      </c>
      <c r="AS36" s="60" t="s">
        <v>17</v>
      </c>
      <c r="AT36" s="59" t="s">
        <v>15</v>
      </c>
      <c r="AU36" s="60" t="s">
        <v>16</v>
      </c>
      <c r="AV36" s="60" t="s">
        <v>49</v>
      </c>
      <c r="AW36" s="60" t="s">
        <v>17</v>
      </c>
      <c r="AX36" s="59" t="s">
        <v>15</v>
      </c>
      <c r="AY36" s="60" t="s">
        <v>16</v>
      </c>
      <c r="AZ36" s="60" t="s">
        <v>49</v>
      </c>
      <c r="BA36" s="60" t="s">
        <v>17</v>
      </c>
      <c r="BB36" s="59" t="s">
        <v>15</v>
      </c>
      <c r="BC36" s="60" t="s">
        <v>16</v>
      </c>
      <c r="BD36" s="60" t="s">
        <v>49</v>
      </c>
      <c r="BE36" s="60" t="s">
        <v>17</v>
      </c>
      <c r="BF36" s="59" t="s">
        <v>15</v>
      </c>
      <c r="BG36" s="60" t="s">
        <v>16</v>
      </c>
      <c r="BH36" s="60" t="s">
        <v>49</v>
      </c>
      <c r="BI36" s="60" t="s">
        <v>17</v>
      </c>
      <c r="BJ36" s="59" t="s">
        <v>15</v>
      </c>
      <c r="BK36" s="60" t="s">
        <v>16</v>
      </c>
      <c r="BL36" s="60" t="s">
        <v>49</v>
      </c>
      <c r="BM36" s="76" t="s">
        <v>17</v>
      </c>
      <c r="BN36" s="59" t="s">
        <v>15</v>
      </c>
      <c r="BO36" s="60" t="s">
        <v>16</v>
      </c>
      <c r="BP36" s="60" t="s">
        <v>49</v>
      </c>
      <c r="BQ36" s="60" t="s">
        <v>17</v>
      </c>
      <c r="BR36" s="59" t="s">
        <v>15</v>
      </c>
      <c r="BS36" s="60" t="s">
        <v>16</v>
      </c>
      <c r="BT36" s="60" t="s">
        <v>49</v>
      </c>
      <c r="BU36" s="60" t="s">
        <v>17</v>
      </c>
      <c r="BV36" s="59" t="s">
        <v>15</v>
      </c>
      <c r="BW36" s="60" t="s">
        <v>16</v>
      </c>
      <c r="BX36" s="60" t="s">
        <v>49</v>
      </c>
      <c r="BY36" s="60" t="s">
        <v>17</v>
      </c>
      <c r="BZ36" s="59" t="s">
        <v>15</v>
      </c>
      <c r="CA36" s="60" t="s">
        <v>16</v>
      </c>
      <c r="CB36" s="60" t="s">
        <v>49</v>
      </c>
      <c r="CC36" s="60" t="s">
        <v>17</v>
      </c>
      <c r="CD36" s="59" t="s">
        <v>15</v>
      </c>
      <c r="CE36" s="60" t="s">
        <v>16</v>
      </c>
      <c r="CF36" s="60" t="s">
        <v>49</v>
      </c>
      <c r="CG36" s="60" t="s">
        <v>17</v>
      </c>
      <c r="CH36" s="59" t="s">
        <v>15</v>
      </c>
      <c r="CI36" s="60" t="s">
        <v>16</v>
      </c>
      <c r="CJ36" s="60" t="s">
        <v>49</v>
      </c>
      <c r="CK36" s="60" t="s">
        <v>17</v>
      </c>
      <c r="CL36" s="59" t="s">
        <v>15</v>
      </c>
      <c r="CM36" s="60" t="s">
        <v>16</v>
      </c>
      <c r="CN36" s="60" t="s">
        <v>49</v>
      </c>
      <c r="CO36" s="60" t="s">
        <v>17</v>
      </c>
      <c r="CP36" s="59" t="s">
        <v>15</v>
      </c>
      <c r="CQ36" s="60" t="s">
        <v>16</v>
      </c>
      <c r="CR36" s="60" t="s">
        <v>49</v>
      </c>
      <c r="CS36" s="60" t="s">
        <v>17</v>
      </c>
      <c r="CT36" s="59" t="s">
        <v>15</v>
      </c>
      <c r="CU36" s="60" t="s">
        <v>16</v>
      </c>
      <c r="CV36" s="60" t="s">
        <v>49</v>
      </c>
      <c r="CW36" s="60" t="s">
        <v>17</v>
      </c>
      <c r="CX36" s="59" t="s">
        <v>15</v>
      </c>
      <c r="CY36" s="60" t="s">
        <v>16</v>
      </c>
      <c r="CZ36" s="60" t="s">
        <v>49</v>
      </c>
      <c r="DA36" s="61" t="s">
        <v>17</v>
      </c>
    </row>
    <row r="37" spans="1:105" x14ac:dyDescent="0.15">
      <c r="A37" s="24" t="s">
        <v>44</v>
      </c>
      <c r="B37" s="88" t="s">
        <v>54</v>
      </c>
      <c r="C37" s="80" t="s">
        <v>54</v>
      </c>
      <c r="D37" s="80" t="s">
        <v>54</v>
      </c>
      <c r="E37" s="80" t="s">
        <v>54</v>
      </c>
      <c r="F37" s="25">
        <v>0</v>
      </c>
      <c r="G37" s="22">
        <v>0</v>
      </c>
      <c r="H37" s="22">
        <v>0</v>
      </c>
      <c r="I37" s="22">
        <v>0</v>
      </c>
      <c r="J37" s="25">
        <v>0</v>
      </c>
      <c r="K37" s="22">
        <v>0</v>
      </c>
      <c r="L37" s="22">
        <v>0</v>
      </c>
      <c r="M37" s="22">
        <v>0</v>
      </c>
      <c r="N37" s="25">
        <v>8.09</v>
      </c>
      <c r="O37" s="22">
        <v>0</v>
      </c>
      <c r="P37" s="22">
        <v>0</v>
      </c>
      <c r="Q37" s="22">
        <v>0</v>
      </c>
      <c r="R37" s="88" t="s">
        <v>54</v>
      </c>
      <c r="S37" s="80" t="s">
        <v>54</v>
      </c>
      <c r="T37" s="80" t="s">
        <v>54</v>
      </c>
      <c r="U37" s="80" t="s">
        <v>54</v>
      </c>
      <c r="V37" s="88" t="s">
        <v>54</v>
      </c>
      <c r="W37" s="80" t="s">
        <v>54</v>
      </c>
      <c r="X37" s="80" t="s">
        <v>54</v>
      </c>
      <c r="Y37" s="80" t="s">
        <v>54</v>
      </c>
      <c r="Z37" s="88" t="s">
        <v>54</v>
      </c>
      <c r="AA37" s="80" t="s">
        <v>54</v>
      </c>
      <c r="AB37" s="80" t="s">
        <v>54</v>
      </c>
      <c r="AC37" s="80" t="s">
        <v>54</v>
      </c>
      <c r="AD37" s="88" t="s">
        <v>54</v>
      </c>
      <c r="AE37" s="80" t="s">
        <v>54</v>
      </c>
      <c r="AF37" s="80" t="s">
        <v>54</v>
      </c>
      <c r="AG37" s="80" t="s">
        <v>54</v>
      </c>
      <c r="AH37" s="88" t="s">
        <v>54</v>
      </c>
      <c r="AI37" s="80" t="s">
        <v>54</v>
      </c>
      <c r="AJ37" s="80" t="s">
        <v>54</v>
      </c>
      <c r="AK37" s="80" t="s">
        <v>54</v>
      </c>
      <c r="AL37" s="88" t="s">
        <v>54</v>
      </c>
      <c r="AM37" s="80" t="s">
        <v>54</v>
      </c>
      <c r="AN37" s="80" t="s">
        <v>54</v>
      </c>
      <c r="AO37" s="80" t="s">
        <v>54</v>
      </c>
      <c r="AP37" s="88" t="s">
        <v>54</v>
      </c>
      <c r="AQ37" s="80" t="s">
        <v>54</v>
      </c>
      <c r="AR37" s="80" t="s">
        <v>54</v>
      </c>
      <c r="AS37" s="80" t="s">
        <v>54</v>
      </c>
      <c r="AT37" s="88" t="s">
        <v>54</v>
      </c>
      <c r="AU37" s="80" t="s">
        <v>54</v>
      </c>
      <c r="AV37" s="80" t="s">
        <v>54</v>
      </c>
      <c r="AW37" s="80" t="s">
        <v>54</v>
      </c>
      <c r="AX37" s="88" t="s">
        <v>54</v>
      </c>
      <c r="AY37" s="80" t="s">
        <v>54</v>
      </c>
      <c r="AZ37" s="80" t="s">
        <v>54</v>
      </c>
      <c r="BA37" s="80" t="s">
        <v>54</v>
      </c>
      <c r="BB37" s="88" t="s">
        <v>54</v>
      </c>
      <c r="BC37" s="80" t="s">
        <v>54</v>
      </c>
      <c r="BD37" s="80" t="s">
        <v>54</v>
      </c>
      <c r="BE37" s="80" t="s">
        <v>54</v>
      </c>
      <c r="BF37" s="88" t="s">
        <v>54</v>
      </c>
      <c r="BG37" s="80" t="s">
        <v>54</v>
      </c>
      <c r="BH37" s="80" t="s">
        <v>54</v>
      </c>
      <c r="BI37" s="80" t="s">
        <v>54</v>
      </c>
      <c r="BJ37" s="88" t="s">
        <v>54</v>
      </c>
      <c r="BK37" s="80" t="s">
        <v>54</v>
      </c>
      <c r="BL37" s="80" t="s">
        <v>54</v>
      </c>
      <c r="BM37" s="80" t="s">
        <v>54</v>
      </c>
      <c r="BN37" s="88" t="s">
        <v>54</v>
      </c>
      <c r="BO37" s="80" t="s">
        <v>54</v>
      </c>
      <c r="BP37" s="80" t="s">
        <v>54</v>
      </c>
      <c r="BQ37" s="80" t="s">
        <v>54</v>
      </c>
      <c r="BR37" s="88" t="s">
        <v>54</v>
      </c>
      <c r="BS37" s="80" t="s">
        <v>54</v>
      </c>
      <c r="BT37" s="80" t="s">
        <v>54</v>
      </c>
      <c r="BU37" s="80" t="s">
        <v>54</v>
      </c>
      <c r="BV37" s="88" t="s">
        <v>54</v>
      </c>
      <c r="BW37" s="80" t="s">
        <v>54</v>
      </c>
      <c r="BX37" s="80" t="s">
        <v>54</v>
      </c>
      <c r="BY37" s="80" t="s">
        <v>54</v>
      </c>
      <c r="BZ37" s="88" t="s">
        <v>54</v>
      </c>
      <c r="CA37" s="80" t="s">
        <v>54</v>
      </c>
      <c r="CB37" s="80" t="s">
        <v>54</v>
      </c>
      <c r="CC37" s="80" t="s">
        <v>54</v>
      </c>
      <c r="CD37" s="88" t="s">
        <v>54</v>
      </c>
      <c r="CE37" s="80" t="s">
        <v>54</v>
      </c>
      <c r="CF37" s="80" t="s">
        <v>54</v>
      </c>
      <c r="CG37" s="80" t="s">
        <v>54</v>
      </c>
      <c r="CH37" s="88" t="s">
        <v>54</v>
      </c>
      <c r="CI37" s="80" t="s">
        <v>54</v>
      </c>
      <c r="CJ37" s="80" t="s">
        <v>54</v>
      </c>
      <c r="CK37" s="80" t="s">
        <v>54</v>
      </c>
      <c r="CL37" s="88" t="s">
        <v>54</v>
      </c>
      <c r="CM37" s="80" t="s">
        <v>54</v>
      </c>
      <c r="CN37" s="80" t="s">
        <v>54</v>
      </c>
      <c r="CO37" s="80" t="s">
        <v>54</v>
      </c>
      <c r="CP37" s="88" t="s">
        <v>54</v>
      </c>
      <c r="CQ37" s="80" t="s">
        <v>54</v>
      </c>
      <c r="CR37" s="80" t="s">
        <v>54</v>
      </c>
      <c r="CS37" s="80" t="s">
        <v>54</v>
      </c>
      <c r="CT37" s="88" t="s">
        <v>54</v>
      </c>
      <c r="CU37" s="80" t="s">
        <v>54</v>
      </c>
      <c r="CV37" s="80" t="s">
        <v>54</v>
      </c>
      <c r="CW37" s="80" t="s">
        <v>54</v>
      </c>
      <c r="CX37" s="88" t="s">
        <v>54</v>
      </c>
      <c r="CY37" s="80" t="s">
        <v>54</v>
      </c>
      <c r="CZ37" s="80" t="s">
        <v>54</v>
      </c>
      <c r="DA37" s="80" t="s">
        <v>54</v>
      </c>
    </row>
    <row r="38" spans="1:105" x14ac:dyDescent="0.15">
      <c r="A38" s="24" t="s">
        <v>52</v>
      </c>
      <c r="B38" s="25">
        <v>0</v>
      </c>
      <c r="C38" s="22">
        <v>0</v>
      </c>
      <c r="D38" s="22">
        <v>0</v>
      </c>
      <c r="E38" s="22">
        <v>0</v>
      </c>
      <c r="F38" s="85" t="s">
        <v>54</v>
      </c>
      <c r="G38" s="83" t="s">
        <v>54</v>
      </c>
      <c r="H38" s="83" t="s">
        <v>54</v>
      </c>
      <c r="I38" s="83" t="s">
        <v>54</v>
      </c>
      <c r="J38" s="85" t="s">
        <v>54</v>
      </c>
      <c r="K38" s="83" t="s">
        <v>54</v>
      </c>
      <c r="L38" s="83" t="s">
        <v>54</v>
      </c>
      <c r="M38" s="83" t="s">
        <v>54</v>
      </c>
      <c r="N38" s="85" t="s">
        <v>54</v>
      </c>
      <c r="O38" s="83" t="s">
        <v>54</v>
      </c>
      <c r="P38" s="83" t="s">
        <v>54</v>
      </c>
      <c r="Q38" s="83" t="s">
        <v>54</v>
      </c>
      <c r="R38" s="25">
        <v>0</v>
      </c>
      <c r="S38" s="22">
        <v>0</v>
      </c>
      <c r="T38" s="22">
        <v>0</v>
      </c>
      <c r="U38" s="22">
        <v>0</v>
      </c>
      <c r="V38" s="25">
        <v>0</v>
      </c>
      <c r="W38" s="22">
        <v>0</v>
      </c>
      <c r="X38" s="22">
        <v>0</v>
      </c>
      <c r="Y38" s="22">
        <v>0</v>
      </c>
      <c r="Z38" s="25">
        <v>0</v>
      </c>
      <c r="AA38" s="22">
        <v>0</v>
      </c>
      <c r="AB38" s="22">
        <v>0</v>
      </c>
      <c r="AC38" s="22">
        <v>0</v>
      </c>
      <c r="AD38" s="25">
        <v>0</v>
      </c>
      <c r="AE38" s="22">
        <v>0</v>
      </c>
      <c r="AF38" s="22">
        <v>0</v>
      </c>
      <c r="AG38" s="22">
        <v>0</v>
      </c>
      <c r="AH38" s="25">
        <v>0</v>
      </c>
      <c r="AI38" s="22">
        <v>0</v>
      </c>
      <c r="AJ38" s="22">
        <v>0</v>
      </c>
      <c r="AK38" s="22">
        <v>0</v>
      </c>
      <c r="AL38" s="25">
        <v>3.419</v>
      </c>
      <c r="AM38" s="22">
        <v>3.7629999999999999</v>
      </c>
      <c r="AN38" s="22">
        <v>0</v>
      </c>
      <c r="AO38" s="22">
        <v>41.088999999999999</v>
      </c>
      <c r="AP38" s="25">
        <v>48.176000000000002</v>
      </c>
      <c r="AQ38" s="22">
        <v>2.1150000000000002</v>
      </c>
      <c r="AR38" s="22">
        <v>0</v>
      </c>
      <c r="AS38" s="22">
        <v>78.376999999999995</v>
      </c>
      <c r="AT38" s="25">
        <v>56.985999999999997</v>
      </c>
      <c r="AU38" s="22">
        <v>0</v>
      </c>
      <c r="AV38" s="22">
        <v>0</v>
      </c>
      <c r="AW38" s="19">
        <v>-10.797000000000001</v>
      </c>
      <c r="AX38" s="25">
        <v>108.60899999999999</v>
      </c>
      <c r="AY38" s="22">
        <v>0</v>
      </c>
      <c r="AZ38" s="22">
        <v>0</v>
      </c>
      <c r="BA38" s="19">
        <v>34.82</v>
      </c>
      <c r="BB38" s="21">
        <v>128.167</v>
      </c>
      <c r="BC38" s="22">
        <v>8.7829999999999995</v>
      </c>
      <c r="BD38" s="22">
        <v>1</v>
      </c>
      <c r="BE38" s="19">
        <v>132.49</v>
      </c>
      <c r="BF38" s="21">
        <v>130.96299999999999</v>
      </c>
      <c r="BG38" s="22">
        <v>2.2229999999999999</v>
      </c>
      <c r="BH38" s="22">
        <v>132.63399999999999</v>
      </c>
      <c r="BI38" s="19">
        <v>23.515000000000001</v>
      </c>
      <c r="BJ38" s="21">
        <v>268.59300000000002</v>
      </c>
      <c r="BK38" s="22">
        <v>13.976000000000001</v>
      </c>
      <c r="BL38" s="22">
        <v>0.02</v>
      </c>
      <c r="BM38" s="19">
        <v>0.24199999999999999</v>
      </c>
      <c r="BN38" s="21">
        <v>115.375</v>
      </c>
      <c r="BO38" s="22">
        <v>6</v>
      </c>
      <c r="BP38" s="22">
        <v>0</v>
      </c>
      <c r="BQ38" s="19">
        <v>12.876999999999999</v>
      </c>
      <c r="BR38" s="21">
        <v>43.377000000000002</v>
      </c>
      <c r="BS38" s="22">
        <v>0</v>
      </c>
      <c r="BT38" s="22">
        <v>5</v>
      </c>
      <c r="BU38" s="19">
        <v>26.696999999999999</v>
      </c>
      <c r="BV38" s="21">
        <v>21.611999999999998</v>
      </c>
      <c r="BW38" s="22">
        <v>0</v>
      </c>
      <c r="BX38" s="22">
        <v>0</v>
      </c>
      <c r="BY38" s="19">
        <v>50</v>
      </c>
      <c r="BZ38" s="21">
        <v>18.896000000000001</v>
      </c>
      <c r="CA38" s="22">
        <v>0</v>
      </c>
      <c r="CB38" s="22">
        <v>0</v>
      </c>
      <c r="CC38" s="19">
        <v>6.0529999999999999</v>
      </c>
      <c r="CD38" s="21">
        <v>46.963000000000001</v>
      </c>
      <c r="CE38" s="22">
        <v>3.1</v>
      </c>
      <c r="CF38" s="22">
        <v>39.564</v>
      </c>
      <c r="CG38" s="22">
        <v>36.729999999999997</v>
      </c>
      <c r="CH38" s="21">
        <v>48.363999999999997</v>
      </c>
      <c r="CI38" s="22">
        <v>3.194</v>
      </c>
      <c r="CJ38" s="22">
        <v>38</v>
      </c>
      <c r="CK38" s="22">
        <v>30.734999999999999</v>
      </c>
      <c r="CL38" s="21">
        <v>45.151000000000003</v>
      </c>
      <c r="CM38" s="22">
        <v>0</v>
      </c>
      <c r="CN38" s="22">
        <v>0</v>
      </c>
      <c r="CO38" s="22">
        <v>0</v>
      </c>
      <c r="CP38" s="21">
        <v>6.6150000000000002</v>
      </c>
      <c r="CQ38" s="22">
        <v>3.0190000000000001</v>
      </c>
      <c r="CR38" s="22">
        <v>0</v>
      </c>
      <c r="CS38" s="22">
        <v>0</v>
      </c>
      <c r="CT38" s="21">
        <v>2.1640000000000001</v>
      </c>
      <c r="CU38" s="22">
        <v>0</v>
      </c>
      <c r="CV38" s="22">
        <v>0</v>
      </c>
      <c r="CW38" s="22">
        <v>0</v>
      </c>
      <c r="CX38" s="21">
        <v>0</v>
      </c>
      <c r="CY38" s="22">
        <v>0</v>
      </c>
      <c r="CZ38" s="22">
        <v>0</v>
      </c>
      <c r="DA38" s="23">
        <v>0</v>
      </c>
    </row>
    <row r="39" spans="1:105" x14ac:dyDescent="0.15">
      <c r="A39" s="24" t="s">
        <v>53</v>
      </c>
      <c r="B39" s="25">
        <v>0</v>
      </c>
      <c r="C39" s="22">
        <v>0</v>
      </c>
      <c r="D39" s="22">
        <v>0</v>
      </c>
      <c r="E39" s="22">
        <v>0</v>
      </c>
      <c r="F39" s="85" t="s">
        <v>54</v>
      </c>
      <c r="G39" s="83" t="s">
        <v>54</v>
      </c>
      <c r="H39" s="83" t="s">
        <v>54</v>
      </c>
      <c r="I39" s="83" t="s">
        <v>54</v>
      </c>
      <c r="J39" s="85" t="s">
        <v>54</v>
      </c>
      <c r="K39" s="83" t="s">
        <v>54</v>
      </c>
      <c r="L39" s="83" t="s">
        <v>54</v>
      </c>
      <c r="M39" s="83" t="s">
        <v>54</v>
      </c>
      <c r="N39" s="85" t="s">
        <v>54</v>
      </c>
      <c r="O39" s="83" t="s">
        <v>54</v>
      </c>
      <c r="P39" s="83" t="s">
        <v>54</v>
      </c>
      <c r="Q39" s="83" t="s">
        <v>54</v>
      </c>
      <c r="R39" s="25">
        <v>15.193</v>
      </c>
      <c r="S39" s="22">
        <v>0</v>
      </c>
      <c r="T39" s="22">
        <v>0</v>
      </c>
      <c r="U39" s="22">
        <v>0</v>
      </c>
      <c r="V39" s="25">
        <v>0</v>
      </c>
      <c r="W39" s="22">
        <v>0</v>
      </c>
      <c r="X39" s="22">
        <v>0</v>
      </c>
      <c r="Y39" s="22">
        <v>0</v>
      </c>
      <c r="Z39" s="25">
        <v>0</v>
      </c>
      <c r="AA39" s="22">
        <v>0</v>
      </c>
      <c r="AB39" s="22">
        <v>0</v>
      </c>
      <c r="AC39" s="22">
        <v>0</v>
      </c>
      <c r="AD39" s="25">
        <v>0</v>
      </c>
      <c r="AE39" s="22">
        <v>0</v>
      </c>
      <c r="AF39" s="22">
        <v>0</v>
      </c>
      <c r="AG39" s="22">
        <v>0</v>
      </c>
      <c r="AH39" s="25">
        <v>55.267000000000003</v>
      </c>
      <c r="AI39" s="22">
        <v>0</v>
      </c>
      <c r="AJ39" s="22">
        <v>0.02</v>
      </c>
      <c r="AK39" s="22">
        <v>28.041</v>
      </c>
      <c r="AL39" s="25">
        <v>19.12</v>
      </c>
      <c r="AM39" s="22">
        <v>0</v>
      </c>
      <c r="AN39" s="22">
        <v>0</v>
      </c>
      <c r="AO39" s="22">
        <v>0</v>
      </c>
      <c r="AP39" s="25">
        <v>27.678999999999998</v>
      </c>
      <c r="AQ39" s="22">
        <v>5</v>
      </c>
      <c r="AR39" s="22">
        <v>0</v>
      </c>
      <c r="AS39" s="22">
        <v>3.6</v>
      </c>
      <c r="AT39" s="25">
        <v>136.006</v>
      </c>
      <c r="AU39" s="22">
        <v>1.22</v>
      </c>
      <c r="AV39" s="22">
        <v>0</v>
      </c>
      <c r="AW39" s="19">
        <v>-26.213000000000001</v>
      </c>
      <c r="AX39" s="25">
        <v>73.394999999999996</v>
      </c>
      <c r="AY39" s="22">
        <v>0</v>
      </c>
      <c r="AZ39" s="22">
        <v>0</v>
      </c>
      <c r="BA39" s="19">
        <v>37.753999999999998</v>
      </c>
      <c r="BB39" s="21">
        <v>101.05</v>
      </c>
      <c r="BC39" s="22">
        <v>0</v>
      </c>
      <c r="BD39" s="22">
        <v>0</v>
      </c>
      <c r="BE39" s="19">
        <v>2</v>
      </c>
      <c r="BF39" s="21">
        <v>102.602</v>
      </c>
      <c r="BG39" s="22">
        <v>6</v>
      </c>
      <c r="BH39" s="22">
        <v>0</v>
      </c>
      <c r="BI39" s="19">
        <v>-29.536999999999999</v>
      </c>
      <c r="BJ39" s="21">
        <v>58.408999999999999</v>
      </c>
      <c r="BK39" s="22">
        <v>0</v>
      </c>
      <c r="BL39" s="22">
        <v>0</v>
      </c>
      <c r="BM39" s="19">
        <v>233.18599999999998</v>
      </c>
      <c r="BN39" s="21">
        <v>178.94</v>
      </c>
      <c r="BO39" s="22">
        <v>16.899999999999999</v>
      </c>
      <c r="BP39" s="22">
        <v>0</v>
      </c>
      <c r="BQ39" s="19">
        <v>67.849000000000004</v>
      </c>
      <c r="BR39" s="21">
        <v>20.038</v>
      </c>
      <c r="BS39" s="22">
        <v>0</v>
      </c>
      <c r="BT39" s="22">
        <v>0</v>
      </c>
      <c r="BU39" s="19">
        <v>1</v>
      </c>
      <c r="BV39" s="21">
        <v>21.22</v>
      </c>
      <c r="BW39" s="22">
        <v>0.60499999999999998</v>
      </c>
      <c r="BX39" s="22">
        <v>0</v>
      </c>
      <c r="BY39" s="19">
        <v>52.039000000000001</v>
      </c>
      <c r="BZ39" s="21">
        <v>70.224999999999994</v>
      </c>
      <c r="CA39" s="22">
        <v>11.926</v>
      </c>
      <c r="CB39" s="22">
        <v>1.5</v>
      </c>
      <c r="CC39" s="19">
        <v>113.64100000000001</v>
      </c>
      <c r="CD39" s="21">
        <v>483.01299999999998</v>
      </c>
      <c r="CE39" s="22">
        <v>9.36</v>
      </c>
      <c r="CF39" s="22">
        <v>2</v>
      </c>
      <c r="CG39" s="22">
        <v>155.048</v>
      </c>
      <c r="CH39" s="21">
        <v>154.49600000000001</v>
      </c>
      <c r="CI39" s="22">
        <v>16.7</v>
      </c>
      <c r="CJ39" s="22">
        <v>0</v>
      </c>
      <c r="CK39" s="22">
        <v>7.5380000000000003</v>
      </c>
      <c r="CL39" s="21">
        <v>81.019000000000005</v>
      </c>
      <c r="CM39" s="22">
        <v>2.2050000000000001</v>
      </c>
      <c r="CN39" s="22">
        <v>0</v>
      </c>
      <c r="CO39" s="22">
        <v>1.8009999999999999</v>
      </c>
      <c r="CP39" s="21">
        <v>35.779000000000003</v>
      </c>
      <c r="CQ39" s="22">
        <v>0</v>
      </c>
      <c r="CR39" s="22">
        <v>0.41499999999999998</v>
      </c>
      <c r="CS39" s="22">
        <v>3.42</v>
      </c>
      <c r="CT39" s="21">
        <v>15.946999999999999</v>
      </c>
      <c r="CU39" s="22">
        <v>0.48</v>
      </c>
      <c r="CV39" s="22">
        <v>0</v>
      </c>
      <c r="CW39" s="22">
        <v>0.35699999999999998</v>
      </c>
      <c r="CX39" s="21">
        <v>0.7</v>
      </c>
      <c r="CY39" s="22">
        <v>0.3</v>
      </c>
      <c r="CZ39" s="22">
        <v>0</v>
      </c>
      <c r="DA39" s="23">
        <v>5.4530000000000003</v>
      </c>
    </row>
    <row r="40" spans="1:105" x14ac:dyDescent="0.15">
      <c r="A40" s="24" t="s">
        <v>0</v>
      </c>
      <c r="B40" s="25">
        <v>0</v>
      </c>
      <c r="C40" s="22">
        <v>0</v>
      </c>
      <c r="D40" s="22">
        <v>0</v>
      </c>
      <c r="E40" s="22">
        <v>0</v>
      </c>
      <c r="F40" s="25">
        <v>0.69</v>
      </c>
      <c r="G40" s="22">
        <v>0.02</v>
      </c>
      <c r="H40" s="22">
        <v>0</v>
      </c>
      <c r="I40" s="22">
        <v>7.25</v>
      </c>
      <c r="J40" s="25">
        <v>10.9</v>
      </c>
      <c r="K40" s="22">
        <v>0.82</v>
      </c>
      <c r="L40" s="22">
        <v>0</v>
      </c>
      <c r="M40" s="22">
        <v>129.83000000000001</v>
      </c>
      <c r="N40" s="25">
        <v>71.88</v>
      </c>
      <c r="O40" s="22">
        <v>0</v>
      </c>
      <c r="P40" s="22">
        <v>0</v>
      </c>
      <c r="Q40" s="22">
        <v>0.36</v>
      </c>
      <c r="R40" s="25">
        <v>82.869</v>
      </c>
      <c r="S40" s="22">
        <v>0</v>
      </c>
      <c r="T40" s="22">
        <v>0</v>
      </c>
      <c r="U40" s="22">
        <v>0.17199999999999999</v>
      </c>
      <c r="V40" s="25">
        <v>0.221</v>
      </c>
      <c r="W40" s="22">
        <v>0</v>
      </c>
      <c r="X40" s="22">
        <v>0</v>
      </c>
      <c r="Y40" s="22">
        <v>-267.08999999999997</v>
      </c>
      <c r="Z40" s="25">
        <v>127.328</v>
      </c>
      <c r="AA40" s="22">
        <v>10.099</v>
      </c>
      <c r="AB40" s="22">
        <v>3</v>
      </c>
      <c r="AC40" s="22">
        <v>2.0019999999999998</v>
      </c>
      <c r="AD40" s="25">
        <v>82.843000000000004</v>
      </c>
      <c r="AE40" s="22">
        <v>2.5</v>
      </c>
      <c r="AF40" s="22">
        <v>0</v>
      </c>
      <c r="AG40" s="22">
        <v>207.29900000000001</v>
      </c>
      <c r="AH40" s="25">
        <v>311.97300000000001</v>
      </c>
      <c r="AI40" s="22">
        <v>8.2449999999999992</v>
      </c>
      <c r="AJ40" s="22">
        <v>0</v>
      </c>
      <c r="AK40" s="22">
        <v>57.088000000000001</v>
      </c>
      <c r="AL40" s="25">
        <v>102.13200000000001</v>
      </c>
      <c r="AM40" s="22">
        <v>0</v>
      </c>
      <c r="AN40" s="22">
        <v>0</v>
      </c>
      <c r="AO40" s="22">
        <v>75.296999999999997</v>
      </c>
      <c r="AP40" s="25">
        <v>180.63200000000001</v>
      </c>
      <c r="AQ40" s="22">
        <v>7</v>
      </c>
      <c r="AR40" s="22">
        <v>0</v>
      </c>
      <c r="AS40" s="22">
        <v>31.12</v>
      </c>
      <c r="AT40" s="25">
        <v>106.988</v>
      </c>
      <c r="AU40" s="22">
        <v>0.78</v>
      </c>
      <c r="AV40" s="22">
        <v>0</v>
      </c>
      <c r="AW40" s="19">
        <v>16.789000000000001</v>
      </c>
      <c r="AX40" s="25">
        <v>50.194000000000003</v>
      </c>
      <c r="AY40" s="22">
        <v>10</v>
      </c>
      <c r="AZ40" s="22">
        <v>0</v>
      </c>
      <c r="BA40" s="19">
        <v>123.44800000000001</v>
      </c>
      <c r="BB40" s="21">
        <v>47.679000000000002</v>
      </c>
      <c r="BC40" s="22">
        <v>1</v>
      </c>
      <c r="BD40" s="22">
        <v>0</v>
      </c>
      <c r="BE40" s="19">
        <v>1.006</v>
      </c>
      <c r="BF40" s="21">
        <v>180.71899999999999</v>
      </c>
      <c r="BG40" s="22">
        <v>33.408999999999999</v>
      </c>
      <c r="BH40" s="22">
        <v>0</v>
      </c>
      <c r="BI40" s="19">
        <v>34.804000000000002</v>
      </c>
      <c r="BJ40" s="21">
        <v>231.298</v>
      </c>
      <c r="BK40" s="22">
        <v>50.287999999999997</v>
      </c>
      <c r="BL40" s="22">
        <v>0</v>
      </c>
      <c r="BM40" s="19">
        <v>42.905999999999999</v>
      </c>
      <c r="BN40" s="21">
        <v>425.45400000000001</v>
      </c>
      <c r="BO40" s="22">
        <v>4.3499999999999996</v>
      </c>
      <c r="BP40" s="22">
        <v>0</v>
      </c>
      <c r="BQ40" s="19">
        <v>230.57600000000002</v>
      </c>
      <c r="BR40" s="21">
        <v>294.46899999999999</v>
      </c>
      <c r="BS40" s="22">
        <v>0.4</v>
      </c>
      <c r="BT40" s="22">
        <v>0</v>
      </c>
      <c r="BU40" s="19">
        <v>52.900999999999996</v>
      </c>
      <c r="BV40" s="21">
        <v>228.68299999999999</v>
      </c>
      <c r="BW40" s="22">
        <v>12.35</v>
      </c>
      <c r="BX40" s="22">
        <v>0</v>
      </c>
      <c r="BY40" s="19">
        <v>222</v>
      </c>
      <c r="BZ40" s="21">
        <v>118.251</v>
      </c>
      <c r="CA40" s="22">
        <v>0</v>
      </c>
      <c r="CB40" s="22">
        <v>0</v>
      </c>
      <c r="CC40" s="19">
        <v>112.94</v>
      </c>
      <c r="CD40" s="21">
        <v>41.287999999999997</v>
      </c>
      <c r="CE40" s="22">
        <v>7.5</v>
      </c>
      <c r="CF40" s="22">
        <v>86.78</v>
      </c>
      <c r="CG40" s="22">
        <v>24.035</v>
      </c>
      <c r="CH40" s="21">
        <v>294.64100000000002</v>
      </c>
      <c r="CI40" s="22">
        <v>23.5</v>
      </c>
      <c r="CJ40" s="22">
        <v>105</v>
      </c>
      <c r="CK40" s="22">
        <v>59.436</v>
      </c>
      <c r="CL40" s="21">
        <v>472.43700000000001</v>
      </c>
      <c r="CM40" s="22">
        <v>2.0950000000000002</v>
      </c>
      <c r="CN40" s="22">
        <v>10.157</v>
      </c>
      <c r="CO40" s="22">
        <v>8.3000000000000007</v>
      </c>
      <c r="CP40" s="21">
        <v>181.62</v>
      </c>
      <c r="CQ40" s="22">
        <v>1.363</v>
      </c>
      <c r="CR40" s="22">
        <v>0</v>
      </c>
      <c r="CS40" s="22">
        <v>4</v>
      </c>
      <c r="CT40" s="21">
        <v>109.97499999999999</v>
      </c>
      <c r="CU40" s="22">
        <v>0</v>
      </c>
      <c r="CV40" s="22">
        <v>0.83599999999999997</v>
      </c>
      <c r="CW40" s="22">
        <v>0.2</v>
      </c>
      <c r="CX40" s="21">
        <v>157.69999999999999</v>
      </c>
      <c r="CY40" s="22">
        <v>10.359</v>
      </c>
      <c r="CZ40" s="22">
        <v>0</v>
      </c>
      <c r="DA40" s="23">
        <v>1</v>
      </c>
    </row>
    <row r="41" spans="1:105" x14ac:dyDescent="0.15">
      <c r="A41" s="24" t="s">
        <v>31</v>
      </c>
      <c r="B41" s="25">
        <v>6.79</v>
      </c>
      <c r="C41" s="22">
        <v>0.82</v>
      </c>
      <c r="D41" s="22">
        <v>0</v>
      </c>
      <c r="E41" s="22">
        <v>0.92</v>
      </c>
      <c r="F41" s="25">
        <v>23.13</v>
      </c>
      <c r="G41" s="22">
        <v>7.0000000000000007E-2</v>
      </c>
      <c r="H41" s="22">
        <v>0</v>
      </c>
      <c r="I41" s="22">
        <v>-2.1</v>
      </c>
      <c r="J41" s="25">
        <v>4.5599999999999996</v>
      </c>
      <c r="K41" s="22">
        <v>0.42</v>
      </c>
      <c r="L41" s="22">
        <v>0</v>
      </c>
      <c r="M41" s="22">
        <v>7.32</v>
      </c>
      <c r="N41" s="25">
        <v>38.31</v>
      </c>
      <c r="O41" s="22">
        <v>3.67</v>
      </c>
      <c r="P41" s="22">
        <v>0</v>
      </c>
      <c r="Q41" s="22">
        <v>26.45</v>
      </c>
      <c r="R41" s="25">
        <v>169.20400000000001</v>
      </c>
      <c r="S41" s="22">
        <v>0.89300000000000002</v>
      </c>
      <c r="T41" s="22">
        <v>0</v>
      </c>
      <c r="U41" s="22">
        <v>13.276999999999999</v>
      </c>
      <c r="V41" s="25">
        <v>71.91</v>
      </c>
      <c r="W41" s="22">
        <v>0.441</v>
      </c>
      <c r="X41" s="22">
        <v>0</v>
      </c>
      <c r="Y41" s="22">
        <v>38.201000000000001</v>
      </c>
      <c r="Z41" s="25">
        <v>19.218</v>
      </c>
      <c r="AA41" s="22">
        <v>0</v>
      </c>
      <c r="AB41" s="22">
        <v>0</v>
      </c>
      <c r="AC41" s="22">
        <v>0</v>
      </c>
      <c r="AD41" s="25">
        <v>15.737</v>
      </c>
      <c r="AE41" s="22">
        <v>0</v>
      </c>
      <c r="AF41" s="22">
        <v>0</v>
      </c>
      <c r="AG41" s="22">
        <v>37.19</v>
      </c>
      <c r="AH41" s="25">
        <v>0</v>
      </c>
      <c r="AI41" s="22">
        <v>0</v>
      </c>
      <c r="AJ41" s="22">
        <v>0</v>
      </c>
      <c r="AK41" s="22">
        <v>0</v>
      </c>
      <c r="AL41" s="25">
        <v>0</v>
      </c>
      <c r="AM41" s="22">
        <v>0</v>
      </c>
      <c r="AN41" s="22">
        <v>0</v>
      </c>
      <c r="AO41" s="22">
        <v>11.141</v>
      </c>
      <c r="AP41" s="25">
        <v>0</v>
      </c>
      <c r="AQ41" s="22">
        <v>0</v>
      </c>
      <c r="AR41" s="22">
        <v>0</v>
      </c>
      <c r="AS41" s="22">
        <v>0</v>
      </c>
      <c r="AT41" s="25">
        <v>0</v>
      </c>
      <c r="AU41" s="22">
        <v>0</v>
      </c>
      <c r="AV41" s="22">
        <v>0</v>
      </c>
      <c r="AW41" s="19">
        <v>0.1</v>
      </c>
      <c r="AX41" s="25">
        <v>4.3070000000000004</v>
      </c>
      <c r="AY41" s="22">
        <v>0</v>
      </c>
      <c r="AZ41" s="22">
        <v>0</v>
      </c>
      <c r="BA41" s="19">
        <v>1.157</v>
      </c>
      <c r="BB41" s="25">
        <v>4.6079999999999997</v>
      </c>
      <c r="BC41" s="22">
        <v>2.7690000000000001</v>
      </c>
      <c r="BD41" s="22">
        <v>0</v>
      </c>
      <c r="BE41" s="19">
        <v>0.154</v>
      </c>
      <c r="BF41" s="25">
        <v>3.7469999999999999</v>
      </c>
      <c r="BG41" s="22">
        <v>2.7290000000000001</v>
      </c>
      <c r="BH41" s="22">
        <v>0</v>
      </c>
      <c r="BI41" s="19">
        <v>2.173</v>
      </c>
      <c r="BJ41" s="25">
        <v>18.847000000000001</v>
      </c>
      <c r="BK41" s="22">
        <v>24.204000000000001</v>
      </c>
      <c r="BL41" s="22">
        <v>0</v>
      </c>
      <c r="BM41" s="19">
        <v>4.8500000000000005</v>
      </c>
      <c r="BN41" s="21">
        <v>19.82</v>
      </c>
      <c r="BO41" s="22">
        <v>0</v>
      </c>
      <c r="BP41" s="22">
        <v>0</v>
      </c>
      <c r="BQ41" s="19">
        <v>12.95</v>
      </c>
      <c r="BR41" s="25">
        <v>29.481000000000002</v>
      </c>
      <c r="BS41" s="22">
        <v>1.0149999999999999</v>
      </c>
      <c r="BT41" s="22">
        <v>1</v>
      </c>
      <c r="BU41" s="19">
        <v>5.3959999999999999</v>
      </c>
      <c r="BV41" s="25">
        <v>38.722000000000001</v>
      </c>
      <c r="BW41" s="22">
        <v>14.182</v>
      </c>
      <c r="BX41" s="22">
        <v>0.9</v>
      </c>
      <c r="BY41" s="19">
        <v>9.8409999999999993</v>
      </c>
      <c r="BZ41" s="25">
        <v>190.762</v>
      </c>
      <c r="CA41" s="22">
        <v>14.472</v>
      </c>
      <c r="CB41" s="22">
        <v>0</v>
      </c>
      <c r="CC41" s="19">
        <v>124.94</v>
      </c>
      <c r="CD41" s="25">
        <v>340.53899999999999</v>
      </c>
      <c r="CE41" s="22">
        <v>35.643000000000001</v>
      </c>
      <c r="CF41" s="22">
        <v>2</v>
      </c>
      <c r="CG41" s="22">
        <v>12.266</v>
      </c>
      <c r="CH41" s="25">
        <v>480.03199999999998</v>
      </c>
      <c r="CI41" s="22">
        <v>32.409999999999997</v>
      </c>
      <c r="CJ41" s="22">
        <v>2.6</v>
      </c>
      <c r="CK41" s="22">
        <v>96.569000000000003</v>
      </c>
      <c r="CL41" s="25">
        <v>360.38099999999997</v>
      </c>
      <c r="CM41" s="22">
        <v>70.92</v>
      </c>
      <c r="CN41" s="22">
        <v>69.063000000000002</v>
      </c>
      <c r="CO41" s="22">
        <v>8.36</v>
      </c>
      <c r="CP41" s="25">
        <v>243.09399999999999</v>
      </c>
      <c r="CQ41" s="22">
        <v>1.3029999999999999</v>
      </c>
      <c r="CR41" s="22">
        <v>5</v>
      </c>
      <c r="CS41" s="22">
        <v>8.1869999999999994</v>
      </c>
      <c r="CT41" s="25">
        <v>153.67599999999999</v>
      </c>
      <c r="CU41" s="22">
        <v>28.989000000000001</v>
      </c>
      <c r="CV41" s="22">
        <v>0</v>
      </c>
      <c r="CW41" s="22">
        <v>10.226000000000001</v>
      </c>
      <c r="CX41" s="25">
        <v>38.084000000000003</v>
      </c>
      <c r="CY41" s="22">
        <v>42.573</v>
      </c>
      <c r="CZ41" s="22">
        <v>0</v>
      </c>
      <c r="DA41" s="23">
        <v>24.676000000000002</v>
      </c>
    </row>
    <row r="42" spans="1:105" x14ac:dyDescent="0.15">
      <c r="A42" s="24" t="s">
        <v>1</v>
      </c>
      <c r="B42" s="25">
        <v>304.43</v>
      </c>
      <c r="C42" s="22">
        <v>0.39</v>
      </c>
      <c r="D42" s="22">
        <v>0</v>
      </c>
      <c r="E42" s="22">
        <v>-21.85</v>
      </c>
      <c r="F42" s="25">
        <v>642.6</v>
      </c>
      <c r="G42" s="22">
        <v>0.16</v>
      </c>
      <c r="H42" s="22">
        <v>0</v>
      </c>
      <c r="I42" s="22">
        <v>46.05</v>
      </c>
      <c r="J42" s="25">
        <v>506.36</v>
      </c>
      <c r="K42" s="22">
        <v>0.54</v>
      </c>
      <c r="L42" s="22">
        <v>0.14000000000000001</v>
      </c>
      <c r="M42" s="22">
        <v>0</v>
      </c>
      <c r="N42" s="25">
        <v>592.27</v>
      </c>
      <c r="O42" s="22">
        <v>5.26</v>
      </c>
      <c r="P42" s="22">
        <v>0</v>
      </c>
      <c r="Q42" s="22">
        <v>0.54</v>
      </c>
      <c r="R42" s="25">
        <v>230.292</v>
      </c>
      <c r="S42" s="22">
        <v>11.98</v>
      </c>
      <c r="T42" s="22">
        <v>0</v>
      </c>
      <c r="U42" s="22">
        <v>-60.112000000000002</v>
      </c>
      <c r="V42" s="25">
        <v>466.04199999999997</v>
      </c>
      <c r="W42" s="22">
        <v>9.0679999999999996</v>
      </c>
      <c r="X42" s="22">
        <v>0.33600000000000002</v>
      </c>
      <c r="Y42" s="22">
        <v>35.479999999999997</v>
      </c>
      <c r="Z42" s="25">
        <v>318.86599999999999</v>
      </c>
      <c r="AA42" s="22">
        <v>3.5339999999999998</v>
      </c>
      <c r="AB42" s="22">
        <v>0.496</v>
      </c>
      <c r="AC42" s="22">
        <v>-6.5860000000000003</v>
      </c>
      <c r="AD42" s="25">
        <v>296.65300000000002</v>
      </c>
      <c r="AE42" s="22">
        <v>0</v>
      </c>
      <c r="AF42" s="22">
        <v>2</v>
      </c>
      <c r="AG42" s="22">
        <v>-47.731999999999999</v>
      </c>
      <c r="AH42" s="25">
        <v>347.69299999999998</v>
      </c>
      <c r="AI42" s="22">
        <v>3.6779999999999999</v>
      </c>
      <c r="AJ42" s="22">
        <v>0</v>
      </c>
      <c r="AK42" s="22">
        <v>1.427</v>
      </c>
      <c r="AL42" s="25">
        <v>399.93900000000002</v>
      </c>
      <c r="AM42" s="22">
        <v>4.2080000000000002</v>
      </c>
      <c r="AN42" s="22">
        <v>1E-3</v>
      </c>
      <c r="AO42" s="22">
        <v>-40.406999999999996</v>
      </c>
      <c r="AP42" s="25">
        <v>179.22399999999999</v>
      </c>
      <c r="AQ42" s="22">
        <v>4.859</v>
      </c>
      <c r="AR42" s="22">
        <v>0</v>
      </c>
      <c r="AS42" s="22">
        <v>-52.594000000000001</v>
      </c>
      <c r="AT42" s="25">
        <v>195.40299999999999</v>
      </c>
      <c r="AU42" s="22">
        <v>2.88</v>
      </c>
      <c r="AV42" s="22">
        <v>0</v>
      </c>
      <c r="AW42" s="19">
        <v>815.95299999999997</v>
      </c>
      <c r="AX42" s="25">
        <v>209.66499999999999</v>
      </c>
      <c r="AY42" s="22">
        <v>5.0860000000000003</v>
      </c>
      <c r="AZ42" s="22">
        <v>8.9999999999999993E-3</v>
      </c>
      <c r="BA42" s="19">
        <v>7.3390000000000004</v>
      </c>
      <c r="BB42" s="21">
        <v>102.71899999999999</v>
      </c>
      <c r="BC42" s="22">
        <v>10.438000000000001</v>
      </c>
      <c r="BD42" s="22">
        <v>0</v>
      </c>
      <c r="BE42" s="19">
        <v>28.266000000000002</v>
      </c>
      <c r="BF42" s="21">
        <v>65.269000000000005</v>
      </c>
      <c r="BG42" s="22">
        <v>2.702</v>
      </c>
      <c r="BH42" s="22">
        <v>0</v>
      </c>
      <c r="BI42" s="19">
        <v>230.32900000000001</v>
      </c>
      <c r="BJ42" s="21">
        <v>102.14100000000001</v>
      </c>
      <c r="BK42" s="22">
        <v>35.372999999999998</v>
      </c>
      <c r="BL42" s="22">
        <v>0</v>
      </c>
      <c r="BM42" s="19">
        <v>1907.6469999999999</v>
      </c>
      <c r="BN42" s="21">
        <v>443.30900000000003</v>
      </c>
      <c r="BO42" s="22">
        <v>60.841000000000001</v>
      </c>
      <c r="BP42" s="22">
        <v>0</v>
      </c>
      <c r="BQ42" s="19">
        <v>36.817</v>
      </c>
      <c r="BR42" s="21">
        <v>882.245</v>
      </c>
      <c r="BS42" s="22">
        <v>11.516</v>
      </c>
      <c r="BT42" s="22">
        <v>0.1</v>
      </c>
      <c r="BU42" s="19">
        <v>55.160000000000004</v>
      </c>
      <c r="BV42" s="21">
        <v>235.465</v>
      </c>
      <c r="BW42" s="22">
        <v>4.9119999999999999</v>
      </c>
      <c r="BX42" s="22">
        <v>0</v>
      </c>
      <c r="BY42" s="19">
        <v>218.11099999999999</v>
      </c>
      <c r="BZ42" s="21">
        <v>623.66700000000003</v>
      </c>
      <c r="CA42" s="22">
        <v>1.1499999999999999</v>
      </c>
      <c r="CB42" s="22">
        <v>3</v>
      </c>
      <c r="CC42" s="19">
        <v>160.995</v>
      </c>
      <c r="CD42" s="21">
        <v>448.26900000000001</v>
      </c>
      <c r="CE42" s="22">
        <v>14.516999999999999</v>
      </c>
      <c r="CF42" s="22">
        <v>10.8</v>
      </c>
      <c r="CG42" s="22">
        <v>299.65600000000001</v>
      </c>
      <c r="CH42" s="21">
        <v>480.476</v>
      </c>
      <c r="CI42" s="22">
        <v>48.765999999999998</v>
      </c>
      <c r="CJ42" s="22">
        <v>2</v>
      </c>
      <c r="CK42" s="22">
        <v>259.846</v>
      </c>
      <c r="CL42" s="21">
        <v>502.12099999999998</v>
      </c>
      <c r="CM42" s="22">
        <v>85.938000000000002</v>
      </c>
      <c r="CN42" s="22">
        <v>1.5</v>
      </c>
      <c r="CO42" s="22">
        <v>19.78</v>
      </c>
      <c r="CP42" s="21">
        <v>390.64299999999997</v>
      </c>
      <c r="CQ42" s="22">
        <v>50.915999999999997</v>
      </c>
      <c r="CR42" s="22">
        <v>0.3</v>
      </c>
      <c r="CS42" s="22">
        <v>23.244</v>
      </c>
      <c r="CT42" s="21">
        <v>348.76799999999997</v>
      </c>
      <c r="CU42" s="22">
        <v>35.247999999999998</v>
      </c>
      <c r="CV42" s="22">
        <v>0</v>
      </c>
      <c r="CW42" s="22">
        <v>12.394</v>
      </c>
      <c r="CX42" s="21">
        <v>177.916</v>
      </c>
      <c r="CY42" s="22">
        <v>43.054000000000002</v>
      </c>
      <c r="CZ42" s="22">
        <v>31</v>
      </c>
      <c r="DA42" s="23">
        <v>195.249</v>
      </c>
    </row>
    <row r="43" spans="1:105" x14ac:dyDescent="0.15">
      <c r="A43" s="24" t="s">
        <v>45</v>
      </c>
      <c r="B43" s="25">
        <v>2103.4299999999998</v>
      </c>
      <c r="C43" s="22">
        <v>124.46</v>
      </c>
      <c r="D43" s="22">
        <v>15.3</v>
      </c>
      <c r="E43" s="22">
        <v>256.74</v>
      </c>
      <c r="F43" s="25">
        <v>2022.04</v>
      </c>
      <c r="G43" s="22">
        <v>363.39</v>
      </c>
      <c r="H43" s="22">
        <v>3.34</v>
      </c>
      <c r="I43" s="22">
        <v>444.16</v>
      </c>
      <c r="J43" s="25">
        <v>1922.81</v>
      </c>
      <c r="K43" s="22">
        <v>186.63</v>
      </c>
      <c r="L43" s="22">
        <v>7.57</v>
      </c>
      <c r="M43" s="22">
        <v>435.75</v>
      </c>
      <c r="N43" s="25">
        <v>2362.94</v>
      </c>
      <c r="O43" s="22">
        <v>307.52999999999997</v>
      </c>
      <c r="P43" s="22">
        <v>1.22</v>
      </c>
      <c r="Q43" s="22">
        <v>195.66</v>
      </c>
      <c r="R43" s="25">
        <v>2856.0190000000002</v>
      </c>
      <c r="S43" s="22">
        <v>319.77699999999999</v>
      </c>
      <c r="T43" s="22">
        <v>0.124</v>
      </c>
      <c r="U43" s="22">
        <v>191.309</v>
      </c>
      <c r="V43" s="25">
        <v>2887.79</v>
      </c>
      <c r="W43" s="22">
        <v>126.521</v>
      </c>
      <c r="X43" s="22">
        <v>2.2890000000000001</v>
      </c>
      <c r="Y43" s="22">
        <v>12.834000000000003</v>
      </c>
      <c r="Z43" s="25">
        <v>2484.248</v>
      </c>
      <c r="AA43" s="22">
        <v>185.70400000000001</v>
      </c>
      <c r="AB43" s="22">
        <v>0.32600000000000001</v>
      </c>
      <c r="AC43" s="22">
        <v>283.64300000000003</v>
      </c>
      <c r="AD43" s="25">
        <v>1980.22</v>
      </c>
      <c r="AE43" s="22">
        <v>269.93599999999998</v>
      </c>
      <c r="AF43" s="22">
        <v>59.908999999999999</v>
      </c>
      <c r="AG43" s="22">
        <v>139.18700000000001</v>
      </c>
      <c r="AH43" s="25">
        <v>1906.0150000000001</v>
      </c>
      <c r="AI43" s="22">
        <v>204.35399999999998</v>
      </c>
      <c r="AJ43" s="22">
        <v>84.156999999999996</v>
      </c>
      <c r="AK43" s="22">
        <v>537.48400000000004</v>
      </c>
      <c r="AL43" s="25">
        <v>2215.5429999999997</v>
      </c>
      <c r="AM43" s="22">
        <v>180.86799999999999</v>
      </c>
      <c r="AN43" s="22">
        <v>1.07</v>
      </c>
      <c r="AO43" s="22">
        <v>39.894999999999982</v>
      </c>
      <c r="AP43" s="25">
        <v>1524.0309999999999</v>
      </c>
      <c r="AQ43" s="22">
        <v>259.98500000000001</v>
      </c>
      <c r="AR43" s="22">
        <v>0</v>
      </c>
      <c r="AS43" s="22">
        <v>741.60699999999997</v>
      </c>
      <c r="AT43" s="25">
        <v>1342.4290000000001</v>
      </c>
      <c r="AU43" s="22">
        <v>257.928</v>
      </c>
      <c r="AV43" s="22">
        <v>133.04599999999999</v>
      </c>
      <c r="AW43" s="19">
        <v>253.708</v>
      </c>
      <c r="AX43" s="25">
        <v>1323.605</v>
      </c>
      <c r="AY43" s="22">
        <v>89.912000000000006</v>
      </c>
      <c r="AZ43" s="22">
        <v>4.0439999999999996</v>
      </c>
      <c r="BA43" s="19">
        <v>434.79599999999999</v>
      </c>
      <c r="BB43" s="21">
        <v>1404.752</v>
      </c>
      <c r="BC43" s="22">
        <v>121.818</v>
      </c>
      <c r="BD43" s="22">
        <v>4.6890000000000001</v>
      </c>
      <c r="BE43" s="19">
        <v>1102.808</v>
      </c>
      <c r="BF43" s="21">
        <v>1570.395</v>
      </c>
      <c r="BG43" s="22">
        <v>123.851</v>
      </c>
      <c r="BH43" s="22">
        <v>0</v>
      </c>
      <c r="BI43" s="19">
        <v>8.0640000000000072</v>
      </c>
      <c r="BJ43" s="21">
        <v>1935.806</v>
      </c>
      <c r="BK43" s="22">
        <v>238.56799999999998</v>
      </c>
      <c r="BL43" s="22">
        <v>7</v>
      </c>
      <c r="BM43" s="19">
        <v>152.55199999999999</v>
      </c>
      <c r="BN43" s="21">
        <v>2055.5430000000001</v>
      </c>
      <c r="BO43" s="22">
        <v>130.649</v>
      </c>
      <c r="BP43" s="22">
        <v>314.54000000000002</v>
      </c>
      <c r="BQ43" s="19">
        <v>25.094999999999999</v>
      </c>
      <c r="BR43" s="21">
        <v>1739.1660000000002</v>
      </c>
      <c r="BS43" s="22">
        <v>103.18199999999999</v>
      </c>
      <c r="BT43" s="22">
        <v>8.9209999999999994</v>
      </c>
      <c r="BU43" s="19">
        <v>261.24099999999999</v>
      </c>
      <c r="BV43" s="21">
        <v>1022</v>
      </c>
      <c r="BW43" s="22">
        <v>88.087999999999994</v>
      </c>
      <c r="BX43" s="22">
        <v>6.9</v>
      </c>
      <c r="BY43" s="19">
        <v>213.13099999999997</v>
      </c>
      <c r="BZ43" s="21">
        <v>744.38100000000009</v>
      </c>
      <c r="CA43" s="22">
        <v>97.459000000000003</v>
      </c>
      <c r="CB43" s="22">
        <v>5.8629999999999995</v>
      </c>
      <c r="CC43" s="19">
        <v>162.12099999999998</v>
      </c>
      <c r="CD43" s="21">
        <v>1047.6020000000001</v>
      </c>
      <c r="CE43" s="22">
        <v>152.40100000000001</v>
      </c>
      <c r="CF43" s="22">
        <v>2.4499999999999997</v>
      </c>
      <c r="CG43" s="22">
        <v>282.46100000000001</v>
      </c>
      <c r="CH43" s="21">
        <v>1279.452</v>
      </c>
      <c r="CI43" s="22">
        <v>209.06100000000001</v>
      </c>
      <c r="CJ43" s="22">
        <v>44.171999999999997</v>
      </c>
      <c r="CK43" s="22">
        <v>518.61</v>
      </c>
      <c r="CL43" s="21">
        <v>1247.327</v>
      </c>
      <c r="CM43" s="22">
        <v>189.52199999999999</v>
      </c>
      <c r="CN43" s="22">
        <v>12.98</v>
      </c>
      <c r="CO43" s="22">
        <v>133.51900000000001</v>
      </c>
      <c r="CP43" s="21">
        <v>1090.21</v>
      </c>
      <c r="CQ43" s="22">
        <v>65.994</v>
      </c>
      <c r="CR43" s="22">
        <v>7.26</v>
      </c>
      <c r="CS43" s="22">
        <v>98.899999999999991</v>
      </c>
      <c r="CT43" s="21">
        <v>735.71500000000003</v>
      </c>
      <c r="CU43" s="22">
        <v>118.25</v>
      </c>
      <c r="CV43" s="22">
        <v>0</v>
      </c>
      <c r="CW43" s="22">
        <v>94.150999999999996</v>
      </c>
      <c r="CX43" s="21">
        <v>365.37199999999996</v>
      </c>
      <c r="CY43" s="22">
        <v>121.13800000000001</v>
      </c>
      <c r="CZ43" s="22">
        <v>46</v>
      </c>
      <c r="DA43" s="23">
        <v>149.69299999999998</v>
      </c>
    </row>
    <row r="44" spans="1:105" x14ac:dyDescent="0.15">
      <c r="A44" s="24" t="s">
        <v>2</v>
      </c>
      <c r="B44" s="25">
        <v>17.68</v>
      </c>
      <c r="C44" s="22">
        <v>1.1000000000000001</v>
      </c>
      <c r="D44" s="22">
        <v>0</v>
      </c>
      <c r="E44" s="22">
        <v>0</v>
      </c>
      <c r="F44" s="25">
        <v>4.59</v>
      </c>
      <c r="G44" s="22">
        <v>2.08</v>
      </c>
      <c r="H44" s="22">
        <v>0</v>
      </c>
      <c r="I44" s="22">
        <v>12.67</v>
      </c>
      <c r="J44" s="25">
        <v>31.81</v>
      </c>
      <c r="K44" s="22">
        <v>6.48</v>
      </c>
      <c r="L44" s="22">
        <v>0</v>
      </c>
      <c r="M44" s="22">
        <v>14.61</v>
      </c>
      <c r="N44" s="25">
        <v>8.15</v>
      </c>
      <c r="O44" s="22">
        <v>5.53</v>
      </c>
      <c r="P44" s="22">
        <v>0</v>
      </c>
      <c r="Q44" s="22">
        <v>6.66</v>
      </c>
      <c r="R44" s="25">
        <v>69.674000000000007</v>
      </c>
      <c r="S44" s="22">
        <v>2.7210000000000001</v>
      </c>
      <c r="T44" s="22">
        <v>2E-3</v>
      </c>
      <c r="U44" s="22">
        <v>1.9059999999999999</v>
      </c>
      <c r="V44" s="25">
        <v>3.0350000000000001</v>
      </c>
      <c r="W44" s="22">
        <v>0</v>
      </c>
      <c r="X44" s="22">
        <v>0</v>
      </c>
      <c r="Y44" s="22">
        <v>0</v>
      </c>
      <c r="Z44" s="25">
        <v>2.1999999999999999E-2</v>
      </c>
      <c r="AA44" s="22">
        <v>1.284</v>
      </c>
      <c r="AB44" s="22">
        <v>0</v>
      </c>
      <c r="AC44" s="22">
        <v>0.31</v>
      </c>
      <c r="AD44" s="25">
        <v>7.2160000000000002</v>
      </c>
      <c r="AE44" s="22">
        <v>0.13100000000000001</v>
      </c>
      <c r="AF44" s="22">
        <v>0</v>
      </c>
      <c r="AG44" s="22">
        <v>1.3149999999999999</v>
      </c>
      <c r="AH44" s="25">
        <v>4.9089999999999998</v>
      </c>
      <c r="AI44" s="22">
        <v>0.04</v>
      </c>
      <c r="AJ44" s="22">
        <v>0</v>
      </c>
      <c r="AK44" s="22">
        <v>3.8</v>
      </c>
      <c r="AL44" s="25">
        <v>5.6440000000000001</v>
      </c>
      <c r="AM44" s="22">
        <v>3.5000000000000003E-2</v>
      </c>
      <c r="AN44" s="22">
        <v>0</v>
      </c>
      <c r="AO44" s="22">
        <v>-1.032</v>
      </c>
      <c r="AP44" s="25">
        <v>7.1189999999999998</v>
      </c>
      <c r="AQ44" s="22">
        <v>7.8E-2</v>
      </c>
      <c r="AR44" s="22">
        <v>0</v>
      </c>
      <c r="AS44" s="22">
        <v>0.61499999999999999</v>
      </c>
      <c r="AT44" s="25">
        <v>14.109</v>
      </c>
      <c r="AU44" s="22">
        <v>0.03</v>
      </c>
      <c r="AV44" s="22">
        <v>1E-3</v>
      </c>
      <c r="AW44" s="19">
        <v>0.14499999999999999</v>
      </c>
      <c r="AX44" s="25">
        <v>5.5060000000000002</v>
      </c>
      <c r="AY44" s="22">
        <v>6.3E-2</v>
      </c>
      <c r="AZ44" s="22">
        <v>0</v>
      </c>
      <c r="BA44" s="19">
        <v>0.29699999999999999</v>
      </c>
      <c r="BB44" s="21">
        <v>16.376999999999999</v>
      </c>
      <c r="BC44" s="22">
        <v>0.18</v>
      </c>
      <c r="BD44" s="22">
        <v>0</v>
      </c>
      <c r="BE44" s="19">
        <v>0.22500000000000001</v>
      </c>
      <c r="BF44" s="21">
        <v>5.3550000000000004</v>
      </c>
      <c r="BG44" s="22">
        <v>2.1000000000000001E-2</v>
      </c>
      <c r="BH44" s="22">
        <v>0</v>
      </c>
      <c r="BI44" s="19">
        <v>3.0949999999999998</v>
      </c>
      <c r="BJ44" s="21">
        <v>14.455</v>
      </c>
      <c r="BK44" s="22">
        <v>0.11</v>
      </c>
      <c r="BL44" s="22">
        <v>0</v>
      </c>
      <c r="BM44" s="19">
        <v>4.5200000000000005</v>
      </c>
      <c r="BN44" s="21">
        <v>7.2510000000000003</v>
      </c>
      <c r="BO44" s="22">
        <v>0.93899999999999995</v>
      </c>
      <c r="BP44" s="22">
        <v>0</v>
      </c>
      <c r="BQ44" s="19">
        <v>0.91600000000000004</v>
      </c>
      <c r="BR44" s="21">
        <v>10.276999999999999</v>
      </c>
      <c r="BS44" s="22">
        <v>0.09</v>
      </c>
      <c r="BT44" s="22">
        <v>0</v>
      </c>
      <c r="BU44" s="19">
        <v>2.7469999999999999</v>
      </c>
      <c r="BV44" s="21">
        <v>5.1189999999999998</v>
      </c>
      <c r="BW44" s="22">
        <v>0</v>
      </c>
      <c r="BX44" s="22">
        <v>0</v>
      </c>
      <c r="BY44" s="19">
        <v>3.3010000000000002</v>
      </c>
      <c r="BZ44" s="21">
        <v>3.67</v>
      </c>
      <c r="CA44" s="22">
        <v>0.68200000000000005</v>
      </c>
      <c r="CB44" s="22">
        <v>0</v>
      </c>
      <c r="CC44" s="19">
        <v>7.2240000000000002</v>
      </c>
      <c r="CD44" s="21">
        <v>8.58</v>
      </c>
      <c r="CE44" s="22">
        <v>0.63</v>
      </c>
      <c r="CF44" s="22">
        <v>0</v>
      </c>
      <c r="CG44" s="22">
        <v>22.844999999999999</v>
      </c>
      <c r="CH44" s="21">
        <v>110.095</v>
      </c>
      <c r="CI44" s="22">
        <v>9.57</v>
      </c>
      <c r="CJ44" s="22">
        <v>60</v>
      </c>
      <c r="CK44" s="22">
        <v>6.8929999999999998</v>
      </c>
      <c r="CL44" s="21">
        <v>94.462000000000003</v>
      </c>
      <c r="CM44" s="22">
        <v>27.797999999999998</v>
      </c>
      <c r="CN44" s="22">
        <v>1.73</v>
      </c>
      <c r="CO44" s="22">
        <v>0.4</v>
      </c>
      <c r="CP44" s="21">
        <v>242.77</v>
      </c>
      <c r="CQ44" s="22">
        <v>8.2799999999999994</v>
      </c>
      <c r="CR44" s="22">
        <v>61.692999999999998</v>
      </c>
      <c r="CS44" s="22">
        <v>40.621000000000002</v>
      </c>
      <c r="CT44" s="21">
        <v>24.5</v>
      </c>
      <c r="CU44" s="22">
        <v>26.562999999999999</v>
      </c>
      <c r="CV44" s="22">
        <v>38.799999999999997</v>
      </c>
      <c r="CW44" s="22">
        <v>32.356999999999999</v>
      </c>
      <c r="CX44" s="21">
        <v>58.155999999999999</v>
      </c>
      <c r="CY44" s="22">
        <v>10.503</v>
      </c>
      <c r="CZ44" s="22">
        <v>10</v>
      </c>
      <c r="DA44" s="23">
        <v>103.176</v>
      </c>
    </row>
    <row r="45" spans="1:105" x14ac:dyDescent="0.15">
      <c r="A45" s="26" t="s">
        <v>18</v>
      </c>
      <c r="B45" s="25">
        <v>11.9</v>
      </c>
      <c r="C45" s="22">
        <v>0.01</v>
      </c>
      <c r="D45" s="22">
        <v>0</v>
      </c>
      <c r="E45" s="22">
        <v>0.86</v>
      </c>
      <c r="F45" s="25">
        <v>22.02</v>
      </c>
      <c r="G45" s="22">
        <v>0.05</v>
      </c>
      <c r="H45" s="22">
        <v>0</v>
      </c>
      <c r="I45" s="22">
        <v>1.35</v>
      </c>
      <c r="J45" s="25">
        <v>9.0299999999999994</v>
      </c>
      <c r="K45" s="22">
        <v>0.13</v>
      </c>
      <c r="L45" s="22">
        <v>0</v>
      </c>
      <c r="M45" s="22">
        <v>0</v>
      </c>
      <c r="N45" s="25">
        <v>13.45</v>
      </c>
      <c r="O45" s="22">
        <v>2.82</v>
      </c>
      <c r="P45" s="22">
        <v>0</v>
      </c>
      <c r="Q45" s="22">
        <v>0</v>
      </c>
      <c r="R45" s="25">
        <v>32.018000000000001</v>
      </c>
      <c r="S45" s="22">
        <v>1.29</v>
      </c>
      <c r="T45" s="22">
        <v>0</v>
      </c>
      <c r="U45" s="22">
        <v>0</v>
      </c>
      <c r="V45" s="25">
        <v>7.7729999999999997</v>
      </c>
      <c r="W45" s="22">
        <v>1.54</v>
      </c>
      <c r="X45" s="22">
        <v>0</v>
      </c>
      <c r="Y45" s="22">
        <v>0</v>
      </c>
      <c r="Z45" s="25">
        <v>18.350000000000001</v>
      </c>
      <c r="AA45" s="22">
        <v>10.926</v>
      </c>
      <c r="AB45" s="22">
        <v>0</v>
      </c>
      <c r="AC45" s="22">
        <v>0</v>
      </c>
      <c r="AD45" s="25">
        <v>2.7280000000000002</v>
      </c>
      <c r="AE45" s="22">
        <v>0.39</v>
      </c>
      <c r="AF45" s="22">
        <v>0</v>
      </c>
      <c r="AG45" s="22">
        <v>0.8</v>
      </c>
      <c r="AH45" s="25">
        <v>3.9950000000000001</v>
      </c>
      <c r="AI45" s="22">
        <v>0.68</v>
      </c>
      <c r="AJ45" s="22">
        <v>0</v>
      </c>
      <c r="AK45" s="22">
        <v>0</v>
      </c>
      <c r="AL45" s="25">
        <v>12.247</v>
      </c>
      <c r="AM45" s="22">
        <v>0.38500000000000001</v>
      </c>
      <c r="AN45" s="22">
        <v>0</v>
      </c>
      <c r="AO45" s="22">
        <v>9.5999999999999974E-2</v>
      </c>
      <c r="AP45" s="25">
        <v>2.383</v>
      </c>
      <c r="AQ45" s="22">
        <v>1.5269999999999999</v>
      </c>
      <c r="AR45" s="22">
        <v>0</v>
      </c>
      <c r="AS45" s="22">
        <v>6.75</v>
      </c>
      <c r="AT45" s="25">
        <v>4.1760000000000002</v>
      </c>
      <c r="AU45" s="22">
        <v>1.095</v>
      </c>
      <c r="AV45" s="22">
        <v>0</v>
      </c>
      <c r="AW45" s="19">
        <v>1.97</v>
      </c>
      <c r="AX45" s="25">
        <v>2.8010000000000002</v>
      </c>
      <c r="AY45" s="22">
        <v>1.61</v>
      </c>
      <c r="AZ45" s="22">
        <v>0</v>
      </c>
      <c r="BA45" s="19">
        <v>11.128</v>
      </c>
      <c r="BB45" s="21">
        <v>1.9319999999999999</v>
      </c>
      <c r="BC45" s="22">
        <v>0.84199999999999997</v>
      </c>
      <c r="BD45" s="22">
        <v>0</v>
      </c>
      <c r="BE45" s="19">
        <v>14.3</v>
      </c>
      <c r="BF45" s="21">
        <v>13.19</v>
      </c>
      <c r="BG45" s="22">
        <v>1.06</v>
      </c>
      <c r="BH45" s="22">
        <v>0</v>
      </c>
      <c r="BI45" s="19">
        <v>2.8780000000000001</v>
      </c>
      <c r="BJ45" s="21">
        <v>4.4889999999999999</v>
      </c>
      <c r="BK45" s="22">
        <v>0.06</v>
      </c>
      <c r="BL45" s="22">
        <v>0</v>
      </c>
      <c r="BM45" s="19">
        <v>0.75</v>
      </c>
      <c r="BN45" s="21">
        <v>1.966</v>
      </c>
      <c r="BO45" s="22">
        <v>0</v>
      </c>
      <c r="BP45" s="22">
        <v>0</v>
      </c>
      <c r="BQ45" s="19">
        <v>1.39</v>
      </c>
      <c r="BR45" s="21">
        <v>10.837</v>
      </c>
      <c r="BS45" s="22">
        <v>0.85</v>
      </c>
      <c r="BT45" s="22">
        <v>0</v>
      </c>
      <c r="BU45" s="19">
        <v>5.47</v>
      </c>
      <c r="BV45" s="21">
        <v>7</v>
      </c>
      <c r="BW45" s="22">
        <v>5</v>
      </c>
      <c r="BX45" s="22">
        <v>0</v>
      </c>
      <c r="BY45" s="19">
        <v>0.12</v>
      </c>
      <c r="BZ45" s="21">
        <v>10.073</v>
      </c>
      <c r="CA45" s="22">
        <v>0.89</v>
      </c>
      <c r="CB45" s="22">
        <v>0</v>
      </c>
      <c r="CC45" s="19">
        <v>9.2769999999999992</v>
      </c>
      <c r="CD45" s="21">
        <v>5.66</v>
      </c>
      <c r="CE45" s="22">
        <v>1.72</v>
      </c>
      <c r="CF45" s="22">
        <v>0</v>
      </c>
      <c r="CG45" s="22">
        <v>3.0369999999999999</v>
      </c>
      <c r="CH45" s="21">
        <v>6.53</v>
      </c>
      <c r="CI45" s="22">
        <v>2.23</v>
      </c>
      <c r="CJ45" s="22">
        <v>1</v>
      </c>
      <c r="CK45" s="22">
        <v>5.8719999999999999</v>
      </c>
      <c r="CL45" s="21">
        <v>0</v>
      </c>
      <c r="CM45" s="22">
        <v>0</v>
      </c>
      <c r="CN45" s="22">
        <v>0</v>
      </c>
      <c r="CO45" s="22">
        <v>0</v>
      </c>
      <c r="CP45" s="21">
        <v>0</v>
      </c>
      <c r="CQ45" s="22">
        <v>0</v>
      </c>
      <c r="CR45" s="22">
        <v>0</v>
      </c>
      <c r="CS45" s="22">
        <v>0</v>
      </c>
      <c r="CT45" s="21">
        <v>0</v>
      </c>
      <c r="CU45" s="22">
        <v>0</v>
      </c>
      <c r="CV45" s="22">
        <v>0</v>
      </c>
      <c r="CW45" s="22">
        <v>0</v>
      </c>
      <c r="CX45" s="21">
        <v>0</v>
      </c>
      <c r="CY45" s="22">
        <v>0.28599999999999998</v>
      </c>
      <c r="CZ45" s="22">
        <v>0</v>
      </c>
      <c r="DA45" s="23">
        <v>30.972999999999999</v>
      </c>
    </row>
    <row r="46" spans="1:105" s="18" customFormat="1" x14ac:dyDescent="0.15">
      <c r="A46" s="66" t="s">
        <v>43</v>
      </c>
      <c r="B46" s="67">
        <f t="shared" ref="B46:E46" si="5">SUM(B37:B45)</f>
        <v>2444.2299999999996</v>
      </c>
      <c r="C46" s="68">
        <f t="shared" si="5"/>
        <v>126.77999999999999</v>
      </c>
      <c r="D46" s="68">
        <f t="shared" si="5"/>
        <v>15.3</v>
      </c>
      <c r="E46" s="68">
        <f t="shared" si="5"/>
        <v>236.67000000000002</v>
      </c>
      <c r="F46" s="67">
        <f t="shared" ref="F46:I46" si="6">SUM(F37:F45)</f>
        <v>2715.07</v>
      </c>
      <c r="G46" s="68">
        <f t="shared" si="6"/>
        <v>365.77</v>
      </c>
      <c r="H46" s="68">
        <f t="shared" si="6"/>
        <v>3.34</v>
      </c>
      <c r="I46" s="68">
        <f t="shared" si="6"/>
        <v>509.38000000000005</v>
      </c>
      <c r="J46" s="67">
        <f t="shared" ref="J46:M46" si="7">SUM(J37:J45)</f>
        <v>2485.4700000000003</v>
      </c>
      <c r="K46" s="68">
        <f t="shared" si="7"/>
        <v>195.01999999999998</v>
      </c>
      <c r="L46" s="68">
        <f t="shared" si="7"/>
        <v>7.71</v>
      </c>
      <c r="M46" s="68">
        <f t="shared" si="7"/>
        <v>587.51</v>
      </c>
      <c r="N46" s="67">
        <f t="shared" ref="N46:AB46" si="8">SUM(N37:N45)</f>
        <v>3095.0899999999997</v>
      </c>
      <c r="O46" s="68">
        <f t="shared" si="8"/>
        <v>324.80999999999995</v>
      </c>
      <c r="P46" s="68">
        <f t="shared" si="8"/>
        <v>1.22</v>
      </c>
      <c r="Q46" s="68">
        <f t="shared" si="8"/>
        <v>229.67</v>
      </c>
      <c r="R46" s="67">
        <f t="shared" si="8"/>
        <v>3455.2690000000002</v>
      </c>
      <c r="S46" s="68">
        <f t="shared" si="8"/>
        <v>336.661</v>
      </c>
      <c r="T46" s="68">
        <f t="shared" si="8"/>
        <v>0.126</v>
      </c>
      <c r="U46" s="68">
        <f t="shared" si="8"/>
        <v>146.55199999999999</v>
      </c>
      <c r="V46" s="67">
        <f t="shared" si="8"/>
        <v>3436.7709999999997</v>
      </c>
      <c r="W46" s="68">
        <f t="shared" si="8"/>
        <v>137.57</v>
      </c>
      <c r="X46" s="68">
        <f t="shared" si="8"/>
        <v>2.625</v>
      </c>
      <c r="Y46" s="68">
        <f t="shared" si="8"/>
        <v>-180.57499999999999</v>
      </c>
      <c r="Z46" s="67">
        <f t="shared" si="8"/>
        <v>2968.0319999999997</v>
      </c>
      <c r="AA46" s="68">
        <f t="shared" si="8"/>
        <v>211.547</v>
      </c>
      <c r="AB46" s="68">
        <f t="shared" si="8"/>
        <v>3.8220000000000001</v>
      </c>
      <c r="AC46" s="68"/>
      <c r="AD46" s="67">
        <f t="shared" ref="AD46:AV46" si="9">SUM(AD37:AD45)</f>
        <v>2385.3969999999999</v>
      </c>
      <c r="AE46" s="68">
        <f t="shared" si="9"/>
        <v>272.95699999999994</v>
      </c>
      <c r="AF46" s="68">
        <f t="shared" si="9"/>
        <v>61.908999999999999</v>
      </c>
      <c r="AG46" s="68">
        <f t="shared" si="9"/>
        <v>338.05900000000003</v>
      </c>
      <c r="AH46" s="67">
        <f t="shared" si="9"/>
        <v>2629.8520000000003</v>
      </c>
      <c r="AI46" s="68">
        <f t="shared" si="9"/>
        <v>216.99699999999999</v>
      </c>
      <c r="AJ46" s="68">
        <f t="shared" si="9"/>
        <v>84.176999999999992</v>
      </c>
      <c r="AK46" s="68">
        <f t="shared" si="9"/>
        <v>627.84</v>
      </c>
      <c r="AL46" s="67">
        <f t="shared" si="9"/>
        <v>2758.0439999999994</v>
      </c>
      <c r="AM46" s="68">
        <f t="shared" si="9"/>
        <v>189.25899999999999</v>
      </c>
      <c r="AN46" s="68">
        <f t="shared" si="9"/>
        <v>1.071</v>
      </c>
      <c r="AO46" s="68">
        <f t="shared" si="9"/>
        <v>126.07899999999999</v>
      </c>
      <c r="AP46" s="67">
        <f t="shared" si="9"/>
        <v>1969.2439999999999</v>
      </c>
      <c r="AQ46" s="68">
        <f t="shared" si="9"/>
        <v>280.56399999999996</v>
      </c>
      <c r="AR46" s="68">
        <f t="shared" si="9"/>
        <v>0</v>
      </c>
      <c r="AS46" s="68">
        <f t="shared" si="9"/>
        <v>809.47500000000002</v>
      </c>
      <c r="AT46" s="67">
        <f t="shared" si="9"/>
        <v>1856.097</v>
      </c>
      <c r="AU46" s="68">
        <f t="shared" si="9"/>
        <v>263.93299999999999</v>
      </c>
      <c r="AV46" s="68">
        <f t="shared" si="9"/>
        <v>133.047</v>
      </c>
      <c r="AW46" s="69"/>
      <c r="AX46" s="67">
        <f t="shared" ref="AX46:BY46" si="10">SUM(AX37:AX45)</f>
        <v>1778.0820000000001</v>
      </c>
      <c r="AY46" s="68">
        <f t="shared" si="10"/>
        <v>106.67100000000001</v>
      </c>
      <c r="AZ46" s="68">
        <f t="shared" si="10"/>
        <v>4.0529999999999999</v>
      </c>
      <c r="BA46" s="69">
        <f t="shared" si="10"/>
        <v>650.73900000000003</v>
      </c>
      <c r="BB46" s="70">
        <f t="shared" si="10"/>
        <v>1807.2839999999999</v>
      </c>
      <c r="BC46" s="68">
        <f t="shared" si="10"/>
        <v>145.83000000000001</v>
      </c>
      <c r="BD46" s="68">
        <f t="shared" si="10"/>
        <v>5.6890000000000001</v>
      </c>
      <c r="BE46" s="69">
        <f t="shared" si="10"/>
        <v>1281.2489999999998</v>
      </c>
      <c r="BF46" s="70">
        <f t="shared" si="10"/>
        <v>2072.2400000000002</v>
      </c>
      <c r="BG46" s="68">
        <f t="shared" si="10"/>
        <v>171.99499999999998</v>
      </c>
      <c r="BH46" s="68">
        <f t="shared" si="10"/>
        <v>132.63399999999999</v>
      </c>
      <c r="BI46" s="69">
        <f t="shared" si="10"/>
        <v>275.32100000000003</v>
      </c>
      <c r="BJ46" s="70">
        <f t="shared" si="10"/>
        <v>2634.038</v>
      </c>
      <c r="BK46" s="68">
        <f t="shared" si="10"/>
        <v>362.57900000000001</v>
      </c>
      <c r="BL46" s="68">
        <f t="shared" si="10"/>
        <v>7.02</v>
      </c>
      <c r="BM46" s="69">
        <f t="shared" si="10"/>
        <v>2346.6530000000002</v>
      </c>
      <c r="BN46" s="70">
        <f t="shared" si="10"/>
        <v>3247.6580000000004</v>
      </c>
      <c r="BO46" s="68">
        <f t="shared" si="10"/>
        <v>219.679</v>
      </c>
      <c r="BP46" s="68">
        <f t="shared" si="10"/>
        <v>314.54000000000002</v>
      </c>
      <c r="BQ46" s="69">
        <f t="shared" si="10"/>
        <v>388.46999999999997</v>
      </c>
      <c r="BR46" s="70">
        <f t="shared" si="10"/>
        <v>3029.8900000000003</v>
      </c>
      <c r="BS46" s="68">
        <f t="shared" si="10"/>
        <v>117.05299999999998</v>
      </c>
      <c r="BT46" s="68">
        <f t="shared" si="10"/>
        <v>15.020999999999999</v>
      </c>
      <c r="BU46" s="69">
        <f t="shared" si="10"/>
        <v>410.61200000000002</v>
      </c>
      <c r="BV46" s="70">
        <f t="shared" si="10"/>
        <v>1579.8209999999999</v>
      </c>
      <c r="BW46" s="68">
        <f t="shared" si="10"/>
        <v>125.137</v>
      </c>
      <c r="BX46" s="68">
        <f t="shared" si="10"/>
        <v>7.8000000000000007</v>
      </c>
      <c r="BY46" s="69">
        <f t="shared" si="10"/>
        <v>768.54300000000001</v>
      </c>
      <c r="BZ46" s="70">
        <v>1779.925</v>
      </c>
      <c r="CA46" s="68">
        <v>126.57899999999999</v>
      </c>
      <c r="CB46" s="68">
        <v>10.363</v>
      </c>
      <c r="CC46" s="69">
        <f>SUM(CC37:CC45)</f>
        <v>697.19100000000003</v>
      </c>
      <c r="CD46" s="70">
        <v>2421.9140000000002</v>
      </c>
      <c r="CE46" s="68">
        <v>224.87100000000001</v>
      </c>
      <c r="CF46" s="68">
        <v>143.59399999999999</v>
      </c>
      <c r="CG46" s="68">
        <v>836.07799999999997</v>
      </c>
      <c r="CH46" s="70">
        <v>2854.0859999999998</v>
      </c>
      <c r="CI46" s="68">
        <v>345.43099999999998</v>
      </c>
      <c r="CJ46" s="68">
        <v>252.77199999999999</v>
      </c>
      <c r="CK46" s="68">
        <v>985.49900000000002</v>
      </c>
      <c r="CL46" s="70">
        <v>2802.8980000000001</v>
      </c>
      <c r="CM46" s="68">
        <v>378.47800000000001</v>
      </c>
      <c r="CN46" s="68">
        <v>95.43</v>
      </c>
      <c r="CO46" s="68">
        <v>172.16</v>
      </c>
      <c r="CP46" s="70">
        <v>2190.7310000000002</v>
      </c>
      <c r="CQ46" s="68">
        <v>130.875</v>
      </c>
      <c r="CR46" s="68">
        <v>74.668000000000006</v>
      </c>
      <c r="CS46" s="68">
        <v>178.37200000000001</v>
      </c>
      <c r="CT46" s="70">
        <v>1390.7449999999999</v>
      </c>
      <c r="CU46" s="68">
        <v>209.298</v>
      </c>
      <c r="CV46" s="68">
        <v>39.636000000000003</v>
      </c>
      <c r="CW46" s="68">
        <v>149.685</v>
      </c>
      <c r="CX46" s="70">
        <v>797.928</v>
      </c>
      <c r="CY46" s="68">
        <v>228.21299999999999</v>
      </c>
      <c r="CZ46" s="68">
        <v>87</v>
      </c>
      <c r="DA46" s="71">
        <v>510.22</v>
      </c>
    </row>
    <row r="47" spans="1:105" x14ac:dyDescent="0.15">
      <c r="A47" s="11" t="s">
        <v>38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105" x14ac:dyDescent="0.15">
      <c r="A48" s="11" t="s">
        <v>36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spans="1:105" x14ac:dyDescent="0.15">
      <c r="A49" s="11"/>
    </row>
    <row r="50" spans="1:105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</row>
  </sheetData>
  <mergeCells count="52">
    <mergeCell ref="J14:M14"/>
    <mergeCell ref="J34:M34"/>
    <mergeCell ref="N14:Q14"/>
    <mergeCell ref="N34:Q34"/>
    <mergeCell ref="V14:Y14"/>
    <mergeCell ref="V34:Y34"/>
    <mergeCell ref="Z14:AC14"/>
    <mergeCell ref="Z34:AC34"/>
    <mergeCell ref="BB14:BE14"/>
    <mergeCell ref="BB34:BE34"/>
    <mergeCell ref="AD14:AG14"/>
    <mergeCell ref="AD34:AG34"/>
    <mergeCell ref="AH14:AK14"/>
    <mergeCell ref="AH34:AK34"/>
    <mergeCell ref="AL14:AO14"/>
    <mergeCell ref="AL34:AO34"/>
    <mergeCell ref="AP14:AS14"/>
    <mergeCell ref="AP34:AS34"/>
    <mergeCell ref="AT34:AW34"/>
    <mergeCell ref="AT14:AW14"/>
    <mergeCell ref="AX14:BA14"/>
    <mergeCell ref="AX34:BA34"/>
    <mergeCell ref="CX34:DA34"/>
    <mergeCell ref="CL14:CO14"/>
    <mergeCell ref="CL34:CO34"/>
    <mergeCell ref="CP14:CS14"/>
    <mergeCell ref="CP34:CS34"/>
    <mergeCell ref="CT14:CW14"/>
    <mergeCell ref="CT34:CW34"/>
    <mergeCell ref="CX14:DA14"/>
    <mergeCell ref="CD14:CG14"/>
    <mergeCell ref="CD34:CG34"/>
    <mergeCell ref="BF14:BI14"/>
    <mergeCell ref="BF34:BI34"/>
    <mergeCell ref="BJ34:BM34"/>
    <mergeCell ref="BJ14:BM14"/>
    <mergeCell ref="B14:E14"/>
    <mergeCell ref="B34:E34"/>
    <mergeCell ref="F14:I14"/>
    <mergeCell ref="F34:I34"/>
    <mergeCell ref="CH14:CK14"/>
    <mergeCell ref="CH34:CK34"/>
    <mergeCell ref="BR14:BU14"/>
    <mergeCell ref="BR34:BU34"/>
    <mergeCell ref="BV14:BY14"/>
    <mergeCell ref="BV34:BY34"/>
    <mergeCell ref="BZ14:CC14"/>
    <mergeCell ref="BZ34:CC34"/>
    <mergeCell ref="BN14:BQ14"/>
    <mergeCell ref="BN34:BQ34"/>
    <mergeCell ref="R14:U14"/>
    <mergeCell ref="R34:U34"/>
  </mergeCells>
  <phoneticPr fontId="0" type="noConversion"/>
  <pageMargins left="0.6" right="0.6" top="0.78" bottom="0.78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Tap totalt</vt:lpstr>
      <vt:lpstr>Tap årsak</vt:lpstr>
      <vt:lpstr>Tap art</vt:lpstr>
    </vt:vector>
  </TitlesOfParts>
  <Company>Fiskeridirektoratet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Fiskeridirektoratet</dc:creator>
  <cp:lastModifiedBy>Anders Kavli</cp:lastModifiedBy>
  <cp:lastPrinted>2006-11-06T10:11:18Z</cp:lastPrinted>
  <dcterms:created xsi:type="dcterms:W3CDTF">2006-01-25T08:59:03Z</dcterms:created>
  <dcterms:modified xsi:type="dcterms:W3CDTF">2025-03-19T14:24:34Z</dcterms:modified>
</cp:coreProperties>
</file>